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22" i="3"/>
  <c r="AD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<sst xmlns="http://schemas.openxmlformats.org/spreadsheetml/2006/main" count="3060" uniqueCount="680">
  <si>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</si>
  <si>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</si>
  <si>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</si>
  <si>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</si>
  <si>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</si>
  <si>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</si>
  <si>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</si>
  <si>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</si>
  <si>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</si>
  <si>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</si>
  <si>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</si>
  <si>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</si>
  <si>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</si>
  <si>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</si>
  <si>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</si>
  <si>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</si>
  <si>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</si>
  <si>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</si>
  <si>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</si>
  <si>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</si>
  <si>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</si>
  <si>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</si>
  <si>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</si>
  <si>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</si>
  <si>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</si>
  <si>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</si>
  <si>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</si>
  <si>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</si>
  <si>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</si>
  <si>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</si>
  <si>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</si>
  <si>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</si>
  <si>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</si>
  <si>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</si>
  <si>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</si>
  <si>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</si>
  <si>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</si>
  <si>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</si>
  <si>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</si>
  <si>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</si>
  <si>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</si>
  <si>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</si>
  <si>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</si>
  <si>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</si>
  <si>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</si>
  <si>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</si>
  <si>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</si>
  <si>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</si>
  <si>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</si>
  <si>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</si>
  <si>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</si>
  <si>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</si>
  <si>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</si>
  <si>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</si>
  <si>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</si>
  <si>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</si>
  <si>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</si>
  <si>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</si>
  <si>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</si>
  <si>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</si>
  <si>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</si>
  <si>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</si>
  <si>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</si>
  <si>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</si>
  <si>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</si>
  <si>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</si>
  <si>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</si>
  <si>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</si>
  <si>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</si>
  <si>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</si>
  <si>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</si>
  <si>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</si>
  <si>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</si>
  <si>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</si>
  <si>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</si>
  <si>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</si>
  <si>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</si>
  <si>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</si>
  <si>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</si>
  <si>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</si>
  <si>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</si>
  <si>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</si>
  <si>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</si>
  <si>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</si>
  <si>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</si>
  <si>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</si>
  <si>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</si>
  <si>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</si>
  <si>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</si>
  <si>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</si>
  <si>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</si>
  <si>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</si>
  <si>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</si>
  <si>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</si>
  <si>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</si>
  <si>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</si>
  <si>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</si>
  <si>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</si>
  <si>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</si>
  <si>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</si>
  <si>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</si>
  <si>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</si>
  <si>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</si>
  <si>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</si>
  <si>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</si>
  <si>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</si>
  <si>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</si>
  <si>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</si>
  <si>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</si>
  <si>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</si>
  <si>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</si>
  <si>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</si>
  <si>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</si>
  <si>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</si>
  <si>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</si>
  <si>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</si>
  <si>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</si>
  <si>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</si>
  <si>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</si>
  <si>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</si>
  <si>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</si>
  <si>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</si>
  <si>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</si>
  <si>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</si>
  <si>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</si>
  <si>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</si>
  <si>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</si>
  <si>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</si>
  <si>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</si>
  <si>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</si>
  <si>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</si>
  <si>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</si>
  <si>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</si>
  <si>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</si>
  <si>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</si>
  <si>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</si>
  <si>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</si>
  <si>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</si>
  <si>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</si>
  <si>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</si>
  <si>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</si>
  <si>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</si>
  <si>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</si>
  <si>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</si>
  <si>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</si>
  <si>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</si>
  <si>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</si>
  <si>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</si>
  <si>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</si>
  <si>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</si>
  <si>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</si>
  <si>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</si>
  <si>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</si>
  <si>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</si>
  <si>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</si>
  <si>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</si>
  <si>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</si>
  <si>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</si>
  <si>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</si>
  <si>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</si>
  <si>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</si>
  <si>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</si>
  <si>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</si>
  <si>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</si>
  <si>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</si>
  <si>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</si>
  <si>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</si>
  <si>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</si>
  <si>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</si>
  <si>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</si>
  <si>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</si>
  <si>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</si>
  <si>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</si>
  <si>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</si>
  <si>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</si>
  <si>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</si>
  <si>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</si>
  <si>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</si>
  <si>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</si>
  <si>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</si>
  <si>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</si>
  <si>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</si>
  <si>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</si>
  <si>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</si>
  <si>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</si>
  <si>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</si>
  <si>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</si>
  <si>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</si>
  <si>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</si>
  <si>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</si>
  <si>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</si>
  <si>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</si>
  <si>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</si>
  <si>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</si>
  <si>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</si>
  <si>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</si>
  <si>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</si>
  <si>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</si>
  <si>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</si>
  <si>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</si>
  <si>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</si>
  <si>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</si>
  <si>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</si>
  <si>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</si>
  <si>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</si>
  <si>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</si>
  <si>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</si>
  <si>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</si>
  <si>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</si>
  <si>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</si>
  <si>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</si>
  <si>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</si>
  <si>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</si>
  <si>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</si>
  <si>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</si>
  <si>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</si>
  <si>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</si>
  <si>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</si>
  <si>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</si>
  <si>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</si>
  <si>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</si>
  <si>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</si>
  <si>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</si>
  <si>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</si>
  <si>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</si>
  <si>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</si>
  <si>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</si>
  <si>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</si>
  <si>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</si>
  <si>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</si>
  <si>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</si>
  <si>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</si>
  <si>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</si>
  <si>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</si>
  <si>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</si>
  <si>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</si>
  <si>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</si>
  <si>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</si>
  <si>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</si>
  <si>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</si>
  <si>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</si>
  <si>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</si>
  <si>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</si>
  <si>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</si>
  <si>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</si>
  <si>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</si>
  <si>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</si>
  <si>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</si>
  <si>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</si>
  <si>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</si>
  <si>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</si>
  <si>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</si>
  <si>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</si>
  <si>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</si>
  <si>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</si>
  <si>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</si>
  <si>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</si>
  <si>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</si>
  <si>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</si>
  <si>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</si>
  <si>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</si>
  <si>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</si>
  <si>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</si>
  <si>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</si>
  <si>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</si>
  <si>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</si>
  <si>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</si>
  <si>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</si>
  <si>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</si>
  <si>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</si>
  <si>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</si>
  <si>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</si>
  <si>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</si>
  <si>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</si>
  <si>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</si>
  <si>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</si>
  <si>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</si>
  <si>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</si>
  <si>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</si>
  <si>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</si>
  <si>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</si>
  <si>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</si>
  <si>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</si>
  <si>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</si>
  <si>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</si>
  <si>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</si>
  <si>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</si>
  <si>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</si>
  <si>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</si>
  <si>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</si>
  <si>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</si>
  <si>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</si>
  <si>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</si>
  <si>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</si>
  <si>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</si>
  <si>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</si>
  <si>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</si>
  <si>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</si>
  <si>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</si>
  <si>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</si>
  <si>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</si>
  <si>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</si>
  <si>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</si>
  <si>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</si>
  <si>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</si>
  <si>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</si>
  <si>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</si>
  <si>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</si>
  <si>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</si>
  <si>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</si>
  <si>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</si>
  <si>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</si>
  <si>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</si>
  <si>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</si>
  <si>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</si>
  <si>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</si>
  <si>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</si>
  <si>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</si>
  <si>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</si>
  <si>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</si>
  <si>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</si>
  <si>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</si>
  <si>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</si>
  <si>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</si>
  <si>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</si>
  <si>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</si>
  <si>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</si>
  <si>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</si>
  <si>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</si>
  <si>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</si>
  <si>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</si>
  <si>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</si>
  <si>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</si>
  <si>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</si>
  <si>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</si>
  <si>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</si>
  <si>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</si>
  <si>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</si>
  <si>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</si>
  <si>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</si>
  <si>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</si>
  <si>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</si>
  <si>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</si>
  <si>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</si>
  <si>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</si>
  <si>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</si>
  <si>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</si>
  <si>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</si>
  <si>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</si>
  <si>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</si>
  <si>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</si>
  <si>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</si>
  <si>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</si>
  <si>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</si>
  <si>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</si>
  <si>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</si>
  <si>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</si>
  <si>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</si>
  <si>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</si>
  <si>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</si>
  <si>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</si>
  <si>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</si>
  <si>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</si>
  <si>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</si>
  <si>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</si>
  <si>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</si>
  <si>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</si>
  <si>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</si>
  <si>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</si>
  <si>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</si>
  <si>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</si>
  <si>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</si>
  <si>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</si>
  <si>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</si>
  <si>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</si>
  <si>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</si>
  <si>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</si>
  <si>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</si>
  <si>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</si>
  <si>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</si>
  <si>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</si>
  <si>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</si>
  <si>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</si>
  <si>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</si>
  <si>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</si>
  <si>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</si>
  <si>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</si>
  <si>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</si>
  <si>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</si>
  <si>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</si>
  <si>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</si>
  <si>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</si>
  <si>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</si>
  <si>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</si>
  <si>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</si>
  <si>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</si>
  <si>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</si>
  <si>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</si>
  <si>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</si>
  <si>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</si>
  <si>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</si>
  <si>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</si>
  <si>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</si>
  <si>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</si>
  <si>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</si>
  <si>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</si>
  <si>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</si>
  <si>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</si>
  <si>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</si>
  <si>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</si>
  <si>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</si>
  <si>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</si>
  <si>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</si>
  <si>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</si>
  <si>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</si>
  <si>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</si>
  <si>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</si>
  <si>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</si>
  <si>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</si>
  <si>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</si>
  <si>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</si>
  <si>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</si>
  <si>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</si>
  <si>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</si>
  <si>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</si>
  <si>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</si>
  <si>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</si>
  <si>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</si>
  <si>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</si>
  <si>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</si>
  <si>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</si>
  <si>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</si>
  <si>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</si>
  <si>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</si>
  <si>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</si>
  <si>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</si>
  <si>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</si>
  <si>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</si>
  <si>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</si>
  <si>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</si>
  <si>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</si>
  <si>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</si>
  <si>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</si>
  <si>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</si>
  <si>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</si>
  <si>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</si>
  <si>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</si>
  <si>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</si>
  <si>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</si>
  <si>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</si>
  <si>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</si>
  <si>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</si>
  <si>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</si>
  <si>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</si>
  <si>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</si>
  <si>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</si>
  <si>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</si>
  <si>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</si>
  <si>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</si>
  <si>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</si>
  <si>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</si>
  <si>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</si>
  <si>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</si>
  <si>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</si>
  <si>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</si>
  <si>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</si>
  <si>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</si>
  <si>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</si>
  <si>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</si>
  <si>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</si>
  <si>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</si>
  <si>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</si>
  <si>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</si>
  <si>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</si>
  <si>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</si>
  <si>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</si>
  <si>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</si>
  <si>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</si>
  <si>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</si>
  <si>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</si>
  <si>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</si>
  <si>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</si>
  <si>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</si>
  <si>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</si>
  <si>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</si>
  <si>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</si>
  <si>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</si>
  <si>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</si>
  <si>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</si>
  <si>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</si>
  <si>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</si>
  <si>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</si>
  <si>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</si>
  <si>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</si>
  <si>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</si>
  <si>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</si>
  <si>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</si>
  <si>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</si>
  <si>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</si>
  <si>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</si>
  <si>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</si>
  <si>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</si>
  <si>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</si>
  <si>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</si>
  <si>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</si>
  <si>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</si>
  <si>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</si>
  <si>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</si>
  <si>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</si>
  <si>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</si>
  <si>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</si>
  <si>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</si>
  <si>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</si>
  <si>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</si>
  <si>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</si>
  <si>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</si>
  <si>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</si>
  <si>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</si>
  <si>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</si>
  <si>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</si>
  <si>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</si>
  <si>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</si>
  <si>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</si>
  <si>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</si>
  <si>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</si>
  <si>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</si>
  <si>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</si>
  <si>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</si>
  <si>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</si>
  <si>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</si>
  <si>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</si>
  <si>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</si>
  <si>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</si>
  <si>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</si>
  <si>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</si>
  <si>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</si>
  <si>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</si>
  <si>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</si>
  <si>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</si>
  <si>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</si>
  <si>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</si>
  <si>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</si>
  <si>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</si>
  <si>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</si>
  <si>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</si>
  <si>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</si>
  <si>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</si>
  <si>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</si>
  <si>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</si>
  <si>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</si>
  <si>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</si>
  <si>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</si>
  <si>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</si>
  <si>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</si>
  <si>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</si>
  <si>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</si>
  <si>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</si>
  <si>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ローカルクールジャパン推進事業</t>
    <rPh sb="11" eb="13">
      <t>スイシン</t>
    </rPh>
    <rPh sb="13" eb="15">
      <t>ジギョウ</t>
    </rPh>
    <phoneticPr fontId="5"/>
  </si>
  <si>
    <t>○</t>
  </si>
  <si>
    <t>商務・サービスグループ</t>
    <rPh sb="0" eb="2">
      <t>ショウム</t>
    </rPh>
    <phoneticPr fontId="5"/>
  </si>
  <si>
    <t>クールジャパン政策課</t>
    <rPh sb="7" eb="10">
      <t>セイサクカ</t>
    </rPh>
    <phoneticPr fontId="5"/>
  </si>
  <si>
    <t>・未来投資戦略2018（平成30年6月15日 閣議決定）
・「明日の日本を支える観光ビジョン」（平成28年3月30日　明日の日本を支える観光ビジョン構想会議決定）</t>
    <rPh sb="1" eb="3">
      <t>ミライ</t>
    </rPh>
    <rPh sb="3" eb="5">
      <t>トウシ</t>
    </rPh>
    <rPh sb="5" eb="7">
      <t>センリャク</t>
    </rPh>
    <rPh sb="12" eb="14">
      <t>ヘイセイ</t>
    </rPh>
    <rPh sb="16" eb="17">
      <t>ネン</t>
    </rPh>
    <rPh sb="18" eb="19">
      <t>ガツ</t>
    </rPh>
    <rPh sb="21" eb="22">
      <t>ヒ</t>
    </rPh>
    <rPh sb="23" eb="25">
      <t>カクギ</t>
    </rPh>
    <rPh sb="25" eb="27">
      <t>ケッテイ</t>
    </rPh>
    <rPh sb="48" eb="50">
      <t>ヘイセイ</t>
    </rPh>
    <rPh sb="52" eb="53">
      <t>ネン</t>
    </rPh>
    <rPh sb="54" eb="55">
      <t>ガツ</t>
    </rPh>
    <rPh sb="57" eb="58">
      <t>ヒ</t>
    </rPh>
    <rPh sb="59" eb="61">
      <t>アス</t>
    </rPh>
    <rPh sb="62" eb="64">
      <t>ニホン</t>
    </rPh>
    <rPh sb="65" eb="66">
      <t>ササ</t>
    </rPh>
    <rPh sb="68" eb="70">
      <t>カンコウ</t>
    </rPh>
    <rPh sb="74" eb="76">
      <t>コウソウ</t>
    </rPh>
    <rPh sb="76" eb="78">
      <t>カイギ</t>
    </rPh>
    <rPh sb="78" eb="80">
      <t>ケッテイ</t>
    </rPh>
    <phoneticPr fontId="5"/>
  </si>
  <si>
    <t>-</t>
    <phoneticPr fontId="5"/>
  </si>
  <si>
    <t>-</t>
    <phoneticPr fontId="5"/>
  </si>
  <si>
    <t>-</t>
    <phoneticPr fontId="5"/>
  </si>
  <si>
    <t>-</t>
    <phoneticPr fontId="5"/>
  </si>
  <si>
    <t>-</t>
    <phoneticPr fontId="5"/>
  </si>
  <si>
    <t>外部人材を活用したプロデュース支援により商談を成立もしくはビジネスモデルを開発した企業の割合８０％以上</t>
    <phoneticPr fontId="5"/>
  </si>
  <si>
    <t>採択企業のうち、商談成立もしくはビジネスモデル開発まで到達した企業の割合</t>
    <phoneticPr fontId="5"/>
  </si>
  <si>
    <t>各事業の業務報告書</t>
    <phoneticPr fontId="5"/>
  </si>
  <si>
    <t>％</t>
    <phoneticPr fontId="5"/>
  </si>
  <si>
    <t>％</t>
    <phoneticPr fontId="5"/>
  </si>
  <si>
    <t>対象２地域におけるスマートリゾート実現に向けた具体的な行動</t>
    <rPh sb="0" eb="2">
      <t>タイショウ</t>
    </rPh>
    <rPh sb="3" eb="5">
      <t>チイキ</t>
    </rPh>
    <rPh sb="17" eb="19">
      <t>ジツゲン</t>
    </rPh>
    <rPh sb="20" eb="21">
      <t>ム</t>
    </rPh>
    <rPh sb="23" eb="26">
      <t>グタイテキ</t>
    </rPh>
    <rPh sb="27" eb="29">
      <t>コウドウ</t>
    </rPh>
    <phoneticPr fontId="5"/>
  </si>
  <si>
    <t>地域</t>
    <rPh sb="0" eb="2">
      <t>チイキ</t>
    </rPh>
    <phoneticPr fontId="5"/>
  </si>
  <si>
    <t>プロデュース支援事業により支援を行った件数</t>
    <phoneticPr fontId="5"/>
  </si>
  <si>
    <t>地域</t>
    <rPh sb="0" eb="2">
      <t>チイキ</t>
    </rPh>
    <phoneticPr fontId="5"/>
  </si>
  <si>
    <t>-</t>
    <phoneticPr fontId="5"/>
  </si>
  <si>
    <t>予算額/支援した件数</t>
    <phoneticPr fontId="5"/>
  </si>
  <si>
    <t>万円</t>
    <rPh sb="0" eb="2">
      <t>マンエン</t>
    </rPh>
    <phoneticPr fontId="5"/>
  </si>
  <si>
    <t>　　万円/件</t>
    <rPh sb="2" eb="4">
      <t>マンエン</t>
    </rPh>
    <rPh sb="5" eb="6">
      <t>ケン</t>
    </rPh>
    <phoneticPr fontId="5"/>
  </si>
  <si>
    <t>14140/5</t>
    <phoneticPr fontId="5"/>
  </si>
  <si>
    <t>万円/地域</t>
    <rPh sb="0" eb="2">
      <t>マンエン</t>
    </rPh>
    <rPh sb="3" eb="5">
      <t>チイキ</t>
    </rPh>
    <phoneticPr fontId="5"/>
  </si>
  <si>
    <t>2 産業育成</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</si>
  <si>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</si>
  <si>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</si>
  <si>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t>
    <phoneticPr fontId="5"/>
  </si>
  <si>
    <t>本事業は、地方自治体では行うことができない海外の市場開拓を目指す先進的なモデル事業を全国レベルで選定し、支援を行うとともに、全国的な普及展開を図るものである。また、需要が明確にあるわけではなく、収益性のある事業ではないため、民間事業者が実施することは困難である。</t>
    <rPh sb="24" eb="26">
      <t>シジョウ</t>
    </rPh>
    <rPh sb="26" eb="28">
      <t>カイタク</t>
    </rPh>
    <rPh sb="82" eb="84">
      <t>ジュヨウ</t>
    </rPh>
    <rPh sb="85" eb="87">
      <t>メイカク</t>
    </rPh>
    <phoneticPr fontId="5"/>
  </si>
  <si>
    <t>本事業は地方の集客、消費を増やすことで、地域の需要創出、地方活性化につながる公益性が高い事業である。</t>
    <rPh sb="20" eb="22">
      <t>チイキ</t>
    </rPh>
    <rPh sb="23" eb="25">
      <t>ジュヨウ</t>
    </rPh>
    <rPh sb="25" eb="27">
      <t>ソウシュツ</t>
    </rPh>
    <rPh sb="30" eb="33">
      <t>カッセイカ</t>
    </rPh>
    <phoneticPr fontId="5"/>
  </si>
  <si>
    <t>本事業は、予算の効率的執行を図っており、活動見込みに照らして、単位当たりコスト等の水準は妥当である。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</si>
  <si>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5"/>
  </si>
  <si>
    <t>本事業の費目・使途は、事業目的に則し真に必要なものへ限定している。</t>
    <phoneticPr fontId="5"/>
  </si>
  <si>
    <t>無</t>
  </si>
  <si>
    <t>‐</t>
  </si>
  <si>
    <t>全ての事業において目標を達成した。</t>
    <rPh sb="3" eb="5">
      <t>ジギョウ</t>
    </rPh>
    <rPh sb="9" eb="11">
      <t>モクヒョウ</t>
    </rPh>
    <rPh sb="12" eb="14">
      <t>タッセイ</t>
    </rPh>
    <phoneticPr fontId="5"/>
  </si>
  <si>
    <t>-</t>
    <phoneticPr fontId="5"/>
  </si>
  <si>
    <t>-</t>
    <phoneticPr fontId="5"/>
  </si>
  <si>
    <t>人件費</t>
    <rPh sb="0" eb="3">
      <t>ジンケンヒ</t>
    </rPh>
    <phoneticPr fontId="5"/>
  </si>
  <si>
    <t>補助事業に直接従事する者の直接作業時間に対する給料その他手当て</t>
    <phoneticPr fontId="5"/>
  </si>
  <si>
    <t>事業費</t>
    <rPh sb="0" eb="3">
      <t>ジギョウヒ</t>
    </rPh>
    <phoneticPr fontId="5"/>
  </si>
  <si>
    <t>プロデュース活動支援事業費（間接補助事業）</t>
    <rPh sb="6" eb="8">
      <t>カツドウ</t>
    </rPh>
    <rPh sb="8" eb="10">
      <t>シエン</t>
    </rPh>
    <rPh sb="10" eb="13">
      <t>ジギョウヒ</t>
    </rPh>
    <rPh sb="14" eb="16">
      <t>カンセツ</t>
    </rPh>
    <rPh sb="16" eb="18">
      <t>ホジョ</t>
    </rPh>
    <rPh sb="18" eb="20">
      <t>ジギョウ</t>
    </rPh>
    <phoneticPr fontId="5"/>
  </si>
  <si>
    <t>プロデュース活動支援事業に係る経費</t>
    <phoneticPr fontId="5"/>
  </si>
  <si>
    <t>A.株式会社JTB</t>
    <rPh sb="2" eb="6">
      <t>カブシキガイシャ</t>
    </rPh>
    <phoneticPr fontId="5"/>
  </si>
  <si>
    <t>B.株式会社ONESTORY</t>
    <rPh sb="2" eb="6">
      <t>カブシキガイシャ</t>
    </rPh>
    <phoneticPr fontId="5"/>
  </si>
  <si>
    <t>株式会社ONESTORY</t>
    <rPh sb="0" eb="4">
      <t>カブシキガイシャ</t>
    </rPh>
    <phoneticPr fontId="5"/>
  </si>
  <si>
    <t>株式会社ビーバイ・イー</t>
    <rPh sb="0" eb="4">
      <t>カブシキガイシャ</t>
    </rPh>
    <phoneticPr fontId="5"/>
  </si>
  <si>
    <t>西海陶器株式会社</t>
    <rPh sb="0" eb="2">
      <t>サイカイ</t>
    </rPh>
    <rPh sb="2" eb="4">
      <t>トウキ</t>
    </rPh>
    <rPh sb="4" eb="8">
      <t>カブシキガイシャ</t>
    </rPh>
    <phoneticPr fontId="5"/>
  </si>
  <si>
    <t>株式会社西村屋</t>
    <rPh sb="0" eb="4">
      <t>カブシキガイシャ</t>
    </rPh>
    <rPh sb="4" eb="6">
      <t>ニシムラ</t>
    </rPh>
    <rPh sb="6" eb="7">
      <t>ヤ</t>
    </rPh>
    <phoneticPr fontId="5"/>
  </si>
  <si>
    <t>マインドクリエイターズ・ジャパン株式会社</t>
    <rPh sb="16" eb="20">
      <t>カブシキガイシャ</t>
    </rPh>
    <phoneticPr fontId="5"/>
  </si>
  <si>
    <t>補助金等交付</t>
  </si>
  <si>
    <t>外部人材を活用して海外販路開拓を実施</t>
    <rPh sb="16" eb="18">
      <t>ジッシ</t>
    </rPh>
    <phoneticPr fontId="5"/>
  </si>
  <si>
    <t>海外プロモーション費</t>
    <rPh sb="0" eb="2">
      <t>カイガイ</t>
    </rPh>
    <rPh sb="9" eb="10">
      <t>ヒ</t>
    </rPh>
    <phoneticPr fontId="5"/>
  </si>
  <si>
    <t>海外プロモーションに係る経費</t>
    <rPh sb="0" eb="2">
      <t>カイガイ</t>
    </rPh>
    <rPh sb="10" eb="11">
      <t>カカ</t>
    </rPh>
    <rPh sb="12" eb="14">
      <t>ケイヒ</t>
    </rPh>
    <phoneticPr fontId="5"/>
  </si>
  <si>
    <t>事業終了後3年後の当該地域の訪日外国人客観光客の訪問者数が増加している割合が50％以上</t>
    <phoneticPr fontId="5"/>
  </si>
  <si>
    <t>訪日外国人観光客の当該地域への訪問者数の増加割合</t>
    <phoneticPr fontId="5"/>
  </si>
  <si>
    <t>地域経済分析システム（RESAS）</t>
    <phoneticPr fontId="5"/>
  </si>
  <si>
    <t>-</t>
    <phoneticPr fontId="5"/>
  </si>
  <si>
    <t>-</t>
    <phoneticPr fontId="5"/>
  </si>
  <si>
    <t>-</t>
    <phoneticPr fontId="5"/>
  </si>
  <si>
    <t>予算額／スマートリゾート戦略策定地域数</t>
    <rPh sb="0" eb="3">
      <t>ヨサンガク</t>
    </rPh>
    <rPh sb="12" eb="14">
      <t>センリャク</t>
    </rPh>
    <rPh sb="14" eb="16">
      <t>サクテイ</t>
    </rPh>
    <rPh sb="16" eb="18">
      <t>チイキ</t>
    </rPh>
    <rPh sb="18" eb="19">
      <t>スウ</t>
    </rPh>
    <phoneticPr fontId="5"/>
  </si>
  <si>
    <t>予算額／トラベルテック導入計画策定地域数　　　　　　　　　　　　　　</t>
    <rPh sb="0" eb="3">
      <t>ヨサンガク</t>
    </rPh>
    <rPh sb="11" eb="13">
      <t>ドウニュウ</t>
    </rPh>
    <rPh sb="13" eb="15">
      <t>ケイカク</t>
    </rPh>
    <rPh sb="15" eb="17">
      <t>サクテイ</t>
    </rPh>
    <rPh sb="17" eb="19">
      <t>チイキ</t>
    </rPh>
    <rPh sb="19" eb="20">
      <t>スウ</t>
    </rPh>
    <phoneticPr fontId="5"/>
  </si>
  <si>
    <t>万円</t>
    <rPh sb="0" eb="2">
      <t>マンエン</t>
    </rPh>
    <phoneticPr fontId="5"/>
  </si>
  <si>
    <t>スマートリゾート戦略策定地域数</t>
    <rPh sb="8" eb="10">
      <t>センリャク</t>
    </rPh>
    <rPh sb="10" eb="12">
      <t>サクテイ</t>
    </rPh>
    <rPh sb="12" eb="14">
      <t>チイキ</t>
    </rPh>
    <rPh sb="14" eb="15">
      <t>スウ</t>
    </rPh>
    <phoneticPr fontId="5"/>
  </si>
  <si>
    <t>896.8/2</t>
    <phoneticPr fontId="5"/>
  </si>
  <si>
    <t>5109/2</t>
    <phoneticPr fontId="5"/>
  </si>
  <si>
    <t>本事業のうち補助事業については、公募・第三者審査により採択先を選定するため、競争性は確保されており、支出先の選定も妥当である。
委託事業については、いずれも一者応札となったものはなく、競争性は確保されている</t>
    <rPh sb="6" eb="8">
      <t>ホジョ</t>
    </rPh>
    <rPh sb="8" eb="10">
      <t>ジギョウ</t>
    </rPh>
    <rPh sb="64" eb="66">
      <t>イタク</t>
    </rPh>
    <rPh sb="66" eb="68">
      <t>ジギョウ</t>
    </rPh>
    <rPh sb="78" eb="79">
      <t>イッ</t>
    </rPh>
    <rPh sb="79" eb="80">
      <t>シャ</t>
    </rPh>
    <rPh sb="80" eb="82">
      <t>オウサツ</t>
    </rPh>
    <rPh sb="92" eb="95">
      <t>キョウソウセイ</t>
    </rPh>
    <rPh sb="96" eb="98">
      <t>カクホ</t>
    </rPh>
    <phoneticPr fontId="5"/>
  </si>
  <si>
    <t>再委託費</t>
    <rPh sb="0" eb="3">
      <t>サイイタク</t>
    </rPh>
    <rPh sb="3" eb="4">
      <t>ヒ</t>
    </rPh>
    <phoneticPr fontId="5"/>
  </si>
  <si>
    <t>一般管理費</t>
    <rPh sb="0" eb="2">
      <t>イッパン</t>
    </rPh>
    <rPh sb="2" eb="5">
      <t>カンリヒ</t>
    </rPh>
    <phoneticPr fontId="5"/>
  </si>
  <si>
    <t>現地調査、水平展開の検討等にかかる受託事業者の人件費</t>
    <rPh sb="0" eb="2">
      <t>ゲンチ</t>
    </rPh>
    <rPh sb="2" eb="4">
      <t>チョウサ</t>
    </rPh>
    <rPh sb="5" eb="7">
      <t>スイヘイ</t>
    </rPh>
    <rPh sb="7" eb="9">
      <t>テンカイ</t>
    </rPh>
    <rPh sb="10" eb="12">
      <t>ケントウ</t>
    </rPh>
    <rPh sb="12" eb="13">
      <t>トウ</t>
    </rPh>
    <rPh sb="17" eb="19">
      <t>ジュタク</t>
    </rPh>
    <rPh sb="19" eb="22">
      <t>ジギョウシャ</t>
    </rPh>
    <rPh sb="23" eb="26">
      <t>ジンケンヒ</t>
    </rPh>
    <phoneticPr fontId="5"/>
  </si>
  <si>
    <t>管理経費</t>
    <rPh sb="0" eb="2">
      <t>カンリ</t>
    </rPh>
    <rPh sb="2" eb="4">
      <t>ケイヒ</t>
    </rPh>
    <phoneticPr fontId="5"/>
  </si>
  <si>
    <t>公益財団法人日本交通公社</t>
    <rPh sb="0" eb="2">
      <t>コウエキ</t>
    </rPh>
    <rPh sb="2" eb="6">
      <t>ザイダンホウジン</t>
    </rPh>
    <rPh sb="6" eb="8">
      <t>ニホン</t>
    </rPh>
    <rPh sb="8" eb="10">
      <t>コウツウ</t>
    </rPh>
    <rPh sb="10" eb="12">
      <t>コウシャ</t>
    </rPh>
    <phoneticPr fontId="5"/>
  </si>
  <si>
    <t>スマートリゾート戦略策定及び水平展開の検討</t>
    <rPh sb="8" eb="10">
      <t>センリャク</t>
    </rPh>
    <rPh sb="10" eb="12">
      <t>サクテイ</t>
    </rPh>
    <rPh sb="12" eb="13">
      <t>オヨ</t>
    </rPh>
    <rPh sb="14" eb="16">
      <t>スイヘイ</t>
    </rPh>
    <rPh sb="16" eb="18">
      <t>テンカイ</t>
    </rPh>
    <rPh sb="19" eb="21">
      <t>ケントウ</t>
    </rPh>
    <phoneticPr fontId="5"/>
  </si>
  <si>
    <t>トラベルテック導入計画の策定及び水平展開の検討</t>
    <rPh sb="7" eb="9">
      <t>ドウニュウ</t>
    </rPh>
    <rPh sb="9" eb="11">
      <t>ケイカク</t>
    </rPh>
    <rPh sb="12" eb="14">
      <t>サクテイ</t>
    </rPh>
    <rPh sb="14" eb="15">
      <t>オヨ</t>
    </rPh>
    <rPh sb="16" eb="18">
      <t>スイヘイ</t>
    </rPh>
    <rPh sb="18" eb="20">
      <t>テンカイ</t>
    </rPh>
    <rPh sb="21" eb="23">
      <t>ケントウ</t>
    </rPh>
    <phoneticPr fontId="5"/>
  </si>
  <si>
    <t>株式会社電通デジタル</t>
    <rPh sb="0" eb="4">
      <t>カブシキガイシャ</t>
    </rPh>
    <rPh sb="4" eb="6">
      <t>デンツウ</t>
    </rPh>
    <phoneticPr fontId="5"/>
  </si>
  <si>
    <t>公募を実施し、或いは一般競争入札を実施し、競争性を確保した中で、事業の円滑な実施を行った。また、予算の効率化について、事業途中で確認を実施した。</t>
    <rPh sb="7" eb="8">
      <t>アル</t>
    </rPh>
    <rPh sb="10" eb="12">
      <t>イッパン</t>
    </rPh>
    <rPh sb="12" eb="14">
      <t>キョウソウ</t>
    </rPh>
    <rPh sb="14" eb="16">
      <t>ニュウサツ</t>
    </rPh>
    <rPh sb="17" eb="19">
      <t>ジッシ</t>
    </rPh>
    <rPh sb="59" eb="61">
      <t>ジギョウ</t>
    </rPh>
    <rPh sb="61" eb="63">
      <t>トチュウ</t>
    </rPh>
    <rPh sb="64" eb="66">
      <t>カクニン</t>
    </rPh>
    <rPh sb="67" eb="69">
      <t>ジッシ</t>
    </rPh>
    <phoneticPr fontId="5"/>
  </si>
  <si>
    <t>　上記の通り、国費投入の必要性、事業の効率性はいずれも十分評価されるものであり、本事業が支援、推進する地域資源を活用した新商品開発や海外販路開拓などの中小企業・小規模事業者の新事業展開は、不確実性が伴い、試行錯誤を重ねざるを得ず、コスト・リスクが高くなることから、国が引き続き支援を行うことが必要である。</t>
    <phoneticPr fontId="5"/>
  </si>
  <si>
    <t>-</t>
    <phoneticPr fontId="5"/>
  </si>
  <si>
    <t>-</t>
    <phoneticPr fontId="5"/>
  </si>
  <si>
    <t>-</t>
    <phoneticPr fontId="5"/>
  </si>
  <si>
    <t>-</t>
    <phoneticPr fontId="5"/>
  </si>
  <si>
    <t>-</t>
    <phoneticPr fontId="5"/>
  </si>
  <si>
    <t>株式会社JTB</t>
    <rPh sb="0" eb="4">
      <t>カブシキガイシャ</t>
    </rPh>
    <phoneticPr fontId="5"/>
  </si>
  <si>
    <t>補助金事業運営事務局</t>
    <rPh sb="0" eb="3">
      <t>ホジョキン</t>
    </rPh>
    <rPh sb="3" eb="5">
      <t>ジギョウ</t>
    </rPh>
    <rPh sb="5" eb="7">
      <t>ウンエイ</t>
    </rPh>
    <rPh sb="7" eb="10">
      <t>ジムキョク</t>
    </rPh>
    <phoneticPr fontId="5"/>
  </si>
  <si>
    <t>補助金等交付</t>
    <phoneticPr fontId="5"/>
  </si>
  <si>
    <t xml:space="preserve">地域商社等によるインバウンド需要のために外部人材の活用によりマーケティングからプロモーションまで行うプロデュース活動を促進（補助率１０/１０、１/２）。
地域商社等のブランディングにあう日本らしい商材やサービスを有する中小企業等が、海外のライフスタイルやニーズ等に詳しい外部人材の活用により行う、海外需要獲得に向けたプロデュース活動を促進（補助率１/２）。デジタル技術等を活用しつつ、訪日観光客の消費を促進するような環境整備に向けて、事業者・自治体等関係者が一体で行う消費促進整備計画作りの策定手法及び水平展開の検討を行う（委託）。
</t>
    <rPh sb="0" eb="4">
      <t>チイキショウシャ</t>
    </rPh>
    <rPh sb="77" eb="81">
      <t>チイキショウシャ</t>
    </rPh>
    <rPh sb="182" eb="184">
      <t>ギジュツ</t>
    </rPh>
    <rPh sb="184" eb="185">
      <t>ナド</t>
    </rPh>
    <rPh sb="186" eb="188">
      <t>カツヨウ</t>
    </rPh>
    <rPh sb="192" eb="194">
      <t>ホウニチ</t>
    </rPh>
    <rPh sb="194" eb="197">
      <t>カンコウキャク</t>
    </rPh>
    <rPh sb="198" eb="200">
      <t>ショウヒ</t>
    </rPh>
    <rPh sb="201" eb="203">
      <t>ソクシン</t>
    </rPh>
    <rPh sb="208" eb="210">
      <t>カンキョウ</t>
    </rPh>
    <rPh sb="210" eb="212">
      <t>セイビ</t>
    </rPh>
    <rPh sb="213" eb="214">
      <t>ム</t>
    </rPh>
    <rPh sb="217" eb="220">
      <t>ジギョウシャ</t>
    </rPh>
    <rPh sb="221" eb="224">
      <t>ジチタイ</t>
    </rPh>
    <rPh sb="224" eb="225">
      <t>ナド</t>
    </rPh>
    <rPh sb="225" eb="228">
      <t>カンケイシャ</t>
    </rPh>
    <rPh sb="229" eb="231">
      <t>イッタイ</t>
    </rPh>
    <rPh sb="232" eb="233">
      <t>オコナ</t>
    </rPh>
    <rPh sb="234" eb="236">
      <t>ショウヒ</t>
    </rPh>
    <rPh sb="236" eb="238">
      <t>ソクシン</t>
    </rPh>
    <rPh sb="238" eb="240">
      <t>セイビ</t>
    </rPh>
    <rPh sb="240" eb="242">
      <t>ケイカク</t>
    </rPh>
    <rPh sb="242" eb="243">
      <t>ヅク</t>
    </rPh>
    <rPh sb="245" eb="247">
      <t>サクテイ</t>
    </rPh>
    <rPh sb="247" eb="249">
      <t>シュホウ</t>
    </rPh>
    <rPh sb="249" eb="250">
      <t>オヨ</t>
    </rPh>
    <rPh sb="251" eb="253">
      <t>スイヘイ</t>
    </rPh>
    <rPh sb="253" eb="255">
      <t>テンカイ</t>
    </rPh>
    <rPh sb="256" eb="258">
      <t>ケントウ</t>
    </rPh>
    <rPh sb="259" eb="260">
      <t>オコナ</t>
    </rPh>
    <phoneticPr fontId="5"/>
  </si>
  <si>
    <t>計画に基づく投資実行地域数</t>
    <rPh sb="0" eb="2">
      <t>ケイカク</t>
    </rPh>
    <rPh sb="3" eb="4">
      <t>モト</t>
    </rPh>
    <rPh sb="6" eb="8">
      <t>トウシ</t>
    </rPh>
    <rPh sb="8" eb="10">
      <t>ジッコウ</t>
    </rPh>
    <rPh sb="10" eb="12">
      <t>チイキ</t>
    </rPh>
    <rPh sb="12" eb="13">
      <t>スウ</t>
    </rPh>
    <phoneticPr fontId="5"/>
  </si>
  <si>
    <t>引き続き、事業の効率的かつ効果的な実施を図る。</t>
    <rPh sb="0" eb="1">
      <t>ヒ</t>
    </rPh>
    <rPh sb="2" eb="3">
      <t>ツヅ</t>
    </rPh>
    <phoneticPr fontId="5"/>
  </si>
  <si>
    <t>課長　俣野　敏道</t>
    <rPh sb="0" eb="2">
      <t>カチョウ</t>
    </rPh>
    <rPh sb="3" eb="5">
      <t>マタノ</t>
    </rPh>
    <rPh sb="6" eb="8">
      <t>トシミチ</t>
    </rPh>
    <phoneticPr fontId="5"/>
  </si>
  <si>
    <t>新型コロナウイルスの感染拡大のために停止された事業である。アウトカムは商談成立またはビジネスモデル開発まで到達した企業の割合だが、実績は100％となっており、この数字だけで考えれば素晴らしい成果である。ただし、最終アウトカムが外国人旅行客の消費額であることを考えれば、企業の割合ではなく、事業規模の方が指標として望ましいのではないか。</t>
    <phoneticPr fontId="5"/>
  </si>
  <si>
    <t>有識者のご指摘を踏まえて、所要の対応を行うこと。</t>
    <phoneticPr fontId="5"/>
  </si>
  <si>
    <t>全ての事業において見込みを達成した。</t>
    <rPh sb="0" eb="1">
      <t>スベ</t>
    </rPh>
    <rPh sb="3" eb="5">
      <t>ジギョウ</t>
    </rPh>
    <rPh sb="9" eb="11">
      <t>ミコ</t>
    </rPh>
    <rPh sb="13" eb="15">
      <t>タッセイ</t>
    </rPh>
    <phoneticPr fontId="5"/>
  </si>
  <si>
    <t>支援された事業において磨き上げ等を行った商材・サービスは、各事業において継続してプロモーション・海外販路開拓が行われており、十分に活用されている。</t>
    <rPh sb="0" eb="2">
      <t>シエン</t>
    </rPh>
    <rPh sb="5" eb="7">
      <t>ジギョウ</t>
    </rPh>
    <rPh sb="11" eb="12">
      <t>ミガ</t>
    </rPh>
    <rPh sb="13" eb="14">
      <t>ア</t>
    </rPh>
    <rPh sb="15" eb="16">
      <t>トウ</t>
    </rPh>
    <rPh sb="17" eb="18">
      <t>オコナ</t>
    </rPh>
    <rPh sb="20" eb="22">
      <t>ショウザイ</t>
    </rPh>
    <rPh sb="29" eb="32">
      <t>カクジギョウ</t>
    </rPh>
    <rPh sb="36" eb="38">
      <t>ケイゾク</t>
    </rPh>
    <rPh sb="48" eb="50">
      <t>カイガイ</t>
    </rPh>
    <rPh sb="50" eb="52">
      <t>ハンロ</t>
    </rPh>
    <rPh sb="52" eb="54">
      <t>カイタク</t>
    </rPh>
    <rPh sb="55" eb="56">
      <t>オコナ</t>
    </rPh>
    <rPh sb="62" eb="64">
      <t>ジュウブン</t>
    </rPh>
    <rPh sb="65" eb="67">
      <t>カツヨウ</t>
    </rPh>
    <phoneticPr fontId="5"/>
  </si>
  <si>
    <t>旅費、謝金、会議費、外注費（JAPAN BRAND FESTIVAL事務局、Strategy&amp;Design Labo、株式会社日経BP、凸版印刷株式会社、アルファネット）、補助人件費、事務費（消耗品、雑役務費等）</t>
    <rPh sb="34" eb="37">
      <t>ジムキョク</t>
    </rPh>
    <rPh sb="59" eb="63">
      <t>カブシキガイシャ</t>
    </rPh>
    <rPh sb="63" eb="65">
      <t>ニッケイ</t>
    </rPh>
    <rPh sb="68" eb="70">
      <t>トッパン</t>
    </rPh>
    <rPh sb="70" eb="72">
      <t>インサツ</t>
    </rPh>
    <rPh sb="72" eb="76">
      <t>カブシキガイシャ</t>
    </rPh>
    <rPh sb="86" eb="88">
      <t>ホジョ</t>
    </rPh>
    <rPh sb="88" eb="91">
      <t>ジンケンヒ</t>
    </rPh>
    <phoneticPr fontId="5"/>
  </si>
  <si>
    <t>２つのモデル地域（会津、鎌倉）での戦略策定業務、ハンドブック、報告書制作補助</t>
    <phoneticPr fontId="5"/>
  </si>
  <si>
    <t>対象地域における戦略策定に係る経費（アクセンチュア株式会社）</t>
    <rPh sb="0" eb="4">
      <t>タイショウチイキ</t>
    </rPh>
    <rPh sb="8" eb="10">
      <t>センリャク</t>
    </rPh>
    <rPh sb="10" eb="12">
      <t>サクテイ</t>
    </rPh>
    <rPh sb="13" eb="14">
      <t>カカ</t>
    </rPh>
    <rPh sb="15" eb="17">
      <t>ケイヒ</t>
    </rPh>
    <rPh sb="25" eb="29">
      <t>カブシキガイシャ</t>
    </rPh>
    <phoneticPr fontId="5"/>
  </si>
  <si>
    <t>アクセンチュア株式会社</t>
    <rPh sb="7" eb="11">
      <t>カブシキガイシャ</t>
    </rPh>
    <phoneticPr fontId="5"/>
  </si>
  <si>
    <t>日本の技術や生活文化の特色を生かした魅力ある商材を有する中小企業等が、インバウンド需要開拓に向けて「市場調査、商材改良、ＰＲ・流通」まで一貫してプロデュースするプロジェクトに係る経費の一部を補助するとともに、地域商社等を活用し地域全体のブランド化や海外へのＰＲをサポートし、中小企業等の海外需要の獲得を支援するとともに、新技術等を活用して訪日観光客の消費を促進するような環境整備を目的とする。</t>
    <rPh sb="32" eb="33">
      <t>トウ</t>
    </rPh>
    <rPh sb="104" eb="106">
      <t>チイキ</t>
    </rPh>
    <rPh sb="106" eb="108">
      <t>ショウシャ</t>
    </rPh>
    <rPh sb="141" eb="142">
      <t>トウ</t>
    </rPh>
    <rPh sb="160" eb="161">
      <t>シン</t>
    </rPh>
    <rPh sb="161" eb="163">
      <t>ギジュツ</t>
    </rPh>
    <rPh sb="163" eb="164">
      <t>ナド</t>
    </rPh>
    <rPh sb="165" eb="167">
      <t>カツヨウ</t>
    </rPh>
    <rPh sb="169" eb="171">
      <t>ホウニチ</t>
    </rPh>
    <rPh sb="171" eb="173">
      <t>カンコウ</t>
    </rPh>
    <rPh sb="173" eb="174">
      <t>キャク</t>
    </rPh>
    <rPh sb="175" eb="177">
      <t>ショウヒ</t>
    </rPh>
    <rPh sb="178" eb="180">
      <t>ソクシン</t>
    </rPh>
    <phoneticPr fontId="5"/>
  </si>
  <si>
    <t>本事業により、中小企業等のインバウンド需要開拓に向けた「市場調査、商材改良、ＰＲ・流通」の一貫したプロデュースをするプロジェクトの支援、地域商社等を活用し地域全体のブランド化や海外へのＰＲのサポート、中小企業等の海外需要獲得の支援、スマートリゾートの実現に向けた環境整備を促進すること等により、クールジャパン関連産業全体のシェア獲得を促進することができる。</t>
    <rPh sb="11" eb="12">
      <t>トウ</t>
    </rPh>
    <rPh sb="65" eb="67">
      <t>シエン</t>
    </rPh>
    <rPh sb="68" eb="70">
      <t>チイキ</t>
    </rPh>
    <rPh sb="70" eb="72">
      <t>ショウシャ</t>
    </rPh>
    <rPh sb="104" eb="105">
      <t>トウ</t>
    </rPh>
    <rPh sb="136" eb="138">
      <t>ソクシン</t>
    </rPh>
    <rPh sb="142" eb="143">
      <t>トウ</t>
    </rPh>
    <phoneticPr fontId="5"/>
  </si>
  <si>
    <t>本事業は、地域の中小企業等の競争力の源泉となる地域資源を活用した商品・サービスの開発・販路開拓を支援し、地域経済の活性化に資するものであり、国民や社会のニーズを的確に反映しているといえる。</t>
    <rPh sb="12" eb="13">
      <t>トウ</t>
    </rPh>
    <phoneticPr fontId="5"/>
  </si>
  <si>
    <t>支援対象となる地域商社等、中小企業等に対しては、規模に応じて一定程度の自己負担を求めており、受益者との負担関係は妥当である。</t>
    <rPh sb="7" eb="11">
      <t>チイキショウシャ</t>
    </rPh>
    <rPh sb="11" eb="12">
      <t>トウ</t>
    </rPh>
    <rPh sb="17" eb="18">
      <t>トウ</t>
    </rPh>
    <rPh sb="24" eb="26">
      <t>キボ</t>
    </rPh>
    <rPh sb="27" eb="28">
      <t>オウ</t>
    </rPh>
    <phoneticPr fontId="5"/>
  </si>
  <si>
    <t>当該事業は令和元年度に事業終了しているところ。コロナ禍におけるインバウンド事業の推進にあたっては成果目標の設定が困難な点があるものの、事業状況を見極めつつ柔軟に対処するなど、事業目標を客観的かつ実質的に評価可能な指標となるよう努める。</t>
    <phoneticPr fontId="5"/>
  </si>
  <si>
    <t>旅費、会議費、謝金、外注費（株式会社ｹﾞﾝﾊﾞｶﾝﾘｼｽﾃﾑｽﾞ、ﾄﾗﾍﾞﾙﾎﾞｲｽ株式会社）、文献購入費、通信運搬費、補助員人件費、その他諸経費</t>
    <rPh sb="0" eb="2">
      <t>リョヒ</t>
    </rPh>
    <rPh sb="3" eb="6">
      <t>カイギヒ</t>
    </rPh>
    <rPh sb="7" eb="9">
      <t>シャキン</t>
    </rPh>
    <rPh sb="10" eb="13">
      <t>ガイチュウヒ</t>
    </rPh>
    <rPh sb="14" eb="18">
      <t>カブシキガイシャ</t>
    </rPh>
    <rPh sb="42" eb="46">
      <t>カブシキガイシャ</t>
    </rPh>
    <rPh sb="48" eb="50">
      <t>ブンケン</t>
    </rPh>
    <rPh sb="50" eb="53">
      <t>コウニュウヒ</t>
    </rPh>
    <rPh sb="54" eb="56">
      <t>ツウシン</t>
    </rPh>
    <rPh sb="56" eb="59">
      <t>ウンパンヒ</t>
    </rPh>
    <rPh sb="60" eb="63">
      <t>ホジョイン</t>
    </rPh>
    <rPh sb="63" eb="66">
      <t>ジンケンヒ</t>
    </rPh>
    <rPh sb="69" eb="70">
      <t>タ</t>
    </rPh>
    <rPh sb="70" eb="73">
      <t>ショケイヒ</t>
    </rPh>
    <phoneticPr fontId="5"/>
  </si>
  <si>
    <t>株式会社ゲンバカンリシステムズ</t>
    <rPh sb="0" eb="4">
      <t>カブシキガイシャ</t>
    </rPh>
    <phoneticPr fontId="5"/>
  </si>
  <si>
    <t>トラベルボイス株式会社</t>
    <rPh sb="7" eb="11">
      <t>カブシキガイシャ</t>
    </rPh>
    <phoneticPr fontId="5"/>
  </si>
  <si>
    <t>シンポジウム告知宣伝</t>
    <phoneticPr fontId="5"/>
  </si>
  <si>
    <t>ハンドブック製作</t>
    <phoneticPr fontId="5"/>
  </si>
  <si>
    <t>F. 株式会社ゲンバカンリシステムズ</t>
    <phoneticPr fontId="5"/>
  </si>
  <si>
    <t>E.アクセンチュア株式会社</t>
    <phoneticPr fontId="5"/>
  </si>
  <si>
    <t>D.公益財団法人日本交通公社</t>
    <phoneticPr fontId="5"/>
  </si>
  <si>
    <t>C.凸版印刷株式会社</t>
    <rPh sb="2" eb="4">
      <t>トッパン</t>
    </rPh>
    <rPh sb="4" eb="6">
      <t>インサツ</t>
    </rPh>
    <rPh sb="6" eb="10">
      <t>カブシキガイシャ</t>
    </rPh>
    <phoneticPr fontId="5"/>
  </si>
  <si>
    <t>ホームページ構築・運営、事務局運営サポート業務、事業プロモーション業務</t>
    <rPh sb="6" eb="8">
      <t>コウチク</t>
    </rPh>
    <rPh sb="9" eb="11">
      <t>ウンエイ</t>
    </rPh>
    <rPh sb="12" eb="15">
      <t>ジムキョク</t>
    </rPh>
    <rPh sb="15" eb="17">
      <t>ウンエイ</t>
    </rPh>
    <rPh sb="21" eb="23">
      <t>ギョウム</t>
    </rPh>
    <rPh sb="24" eb="26">
      <t>ジギョウ</t>
    </rPh>
    <rPh sb="33" eb="35">
      <t>ギョウム</t>
    </rPh>
    <phoneticPr fontId="5"/>
  </si>
  <si>
    <t>-</t>
    <phoneticPr fontId="5"/>
  </si>
  <si>
    <t>凸版印刷株式会社</t>
    <rPh sb="0" eb="4">
      <t>トッパンインサツ</t>
    </rPh>
    <rPh sb="4" eb="8">
      <t>カブシキガイシャ</t>
    </rPh>
    <phoneticPr fontId="5"/>
  </si>
  <si>
    <t>最終報告会プロモーション・レポート掲載</t>
    <rPh sb="0" eb="2">
      <t>サイシュウ</t>
    </rPh>
    <rPh sb="2" eb="5">
      <t>ホウコクカイ</t>
    </rPh>
    <rPh sb="17" eb="19">
      <t>ケイサイ</t>
    </rPh>
    <phoneticPr fontId="5"/>
  </si>
  <si>
    <t>株式会社アルファネット</t>
    <rPh sb="0" eb="4">
      <t>カブシキガイシャ</t>
    </rPh>
    <phoneticPr fontId="5"/>
  </si>
  <si>
    <t>最終報告会会場設営</t>
    <rPh sb="0" eb="2">
      <t>サイシュウ</t>
    </rPh>
    <rPh sb="2" eb="5">
      <t>ホウコクカイ</t>
    </rPh>
    <rPh sb="5" eb="7">
      <t>カイジョウ</t>
    </rPh>
    <rPh sb="7" eb="9">
      <t>セツエイ</t>
    </rPh>
    <phoneticPr fontId="5"/>
  </si>
  <si>
    <t>JAPAN BRAND FESTIVAL実行委員会</t>
    <rPh sb="20" eb="22">
      <t>ジッコウ</t>
    </rPh>
    <rPh sb="22" eb="25">
      <t>イインカイ</t>
    </rPh>
    <phoneticPr fontId="5"/>
  </si>
  <si>
    <t>事業プロモーション</t>
    <rPh sb="0" eb="2">
      <t>ジギョウ</t>
    </rPh>
    <phoneticPr fontId="5"/>
  </si>
  <si>
    <t>株式会社Strategy＆Design Labo</t>
    <rPh sb="0" eb="4">
      <t>カブシキガイシャ</t>
    </rPh>
    <phoneticPr fontId="5"/>
  </si>
  <si>
    <t>報告書作成補助</t>
    <rPh sb="0" eb="3">
      <t>ホウコクショ</t>
    </rPh>
    <rPh sb="3" eb="5">
      <t>サクセイ</t>
    </rPh>
    <rPh sb="5" eb="7">
      <t>ホジョ</t>
    </rPh>
    <phoneticPr fontId="5"/>
  </si>
  <si>
    <t>株式会社日経ビーピー</t>
    <rPh sb="0" eb="4">
      <t>カブシキガイシャ</t>
    </rPh>
    <rPh sb="4" eb="6">
      <t>ニッケイ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</si>
</sst>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66974</xdr:colOff>
      <xdr:row>749</xdr:row>
      <xdr:rowOff>2851</xdr:rowOff>
    </xdr:from>
    <xdr:to>
      <xdr:col>20</xdr:col>
      <xdr:colOff>88324</xdr:colOff>
      <xdr:row>752</xdr:row>
      <xdr:rowOff>1347</xdr:rowOff>
    </xdr:to>
    <xdr:sp macro="" textlink="">
      <xdr:nvSpPr>
        <xdr:cNvPr id="2" name="正方形/長方形 1"/>
        <xdr:cNvSpPr/>
      </xdr:nvSpPr>
      <xdr:spPr>
        <a:xfrm>
          <a:off x="1478915" y="44288498"/>
          <a:ext cx="2643527" cy="10406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株式会社</a:t>
          </a:r>
          <a:r>
            <a:rPr kumimoji="1" lang="en-US" altLang="ja-JP" sz="1200"/>
            <a:t>JTB</a:t>
          </a:r>
        </a:p>
        <a:p>
          <a:pPr algn="ctr"/>
          <a:r>
            <a:rPr kumimoji="1" lang="en-US" altLang="ja-JP" sz="1200"/>
            <a:t>136</a:t>
          </a:r>
          <a:r>
            <a:rPr kumimoji="1" lang="ja-JP" altLang="en-US" sz="1200"/>
            <a:t>百万円</a:t>
          </a:r>
        </a:p>
      </xdr:txBody>
    </xdr:sp>
    <xdr:clientData/>
  </xdr:twoCellAnchor>
  <xdr:twoCellAnchor>
    <xdr:from>
      <xdr:col>41</xdr:col>
      <xdr:colOff>1186</xdr:colOff>
      <xdr:row>746</xdr:row>
      <xdr:rowOff>179294</xdr:rowOff>
    </xdr:from>
    <xdr:to>
      <xdr:col>41</xdr:col>
      <xdr:colOff>6350</xdr:colOff>
      <xdr:row>748</xdr:row>
      <xdr:rowOff>6350</xdr:rowOff>
    </xdr:to>
    <xdr:cxnSp macro="">
      <xdr:nvCxnSpPr>
        <xdr:cNvPr id="3" name="直線矢印コネクタ 2"/>
        <xdr:cNvCxnSpPr/>
      </xdr:nvCxnSpPr>
      <xdr:spPr>
        <a:xfrm>
          <a:off x="8202211" y="46156469"/>
          <a:ext cx="5164" cy="531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152141</xdr:colOff>
      <xdr:row>742</xdr:row>
      <xdr:rowOff>217200</xdr:rowOff>
    </xdr:from>
    <xdr:to>
      <xdr:col>34</xdr:col>
      <xdr:colOff>173492</xdr:colOff>
      <xdr:row>745</xdr:row>
      <xdr:rowOff>223484</xdr:rowOff>
    </xdr:to>
    <xdr:sp macro="" textlink="">
      <xdr:nvSpPr>
        <xdr:cNvPr id="5" name="正方形/長方形 4"/>
        <xdr:cNvSpPr/>
      </xdr:nvSpPr>
      <xdr:spPr>
        <a:xfrm>
          <a:off x="4352666" y="44784675"/>
          <a:ext cx="2621676" cy="106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194</a:t>
          </a:r>
          <a:r>
            <a:rPr kumimoji="1" lang="ja-JP" altLang="en-US" sz="1200"/>
            <a:t>百万円</a:t>
          </a:r>
        </a:p>
      </xdr:txBody>
    </xdr:sp>
    <xdr:clientData/>
  </xdr:twoCellAnchor>
  <xdr:twoCellAnchor>
    <xdr:from>
      <xdr:col>28</xdr:col>
      <xdr:colOff>40764</xdr:colOff>
      <xdr:row>745</xdr:row>
      <xdr:rowOff>260619</xdr:rowOff>
    </xdr:from>
    <xdr:to>
      <xdr:col>28</xdr:col>
      <xdr:colOff>40764</xdr:colOff>
      <xdr:row>746</xdr:row>
      <xdr:rowOff>201236</xdr:rowOff>
    </xdr:to>
    <xdr:cxnSp macro="">
      <xdr:nvCxnSpPr>
        <xdr:cNvPr id="6" name="直線矢印コネクタ 5"/>
        <xdr:cNvCxnSpPr/>
      </xdr:nvCxnSpPr>
      <xdr:spPr>
        <a:xfrm>
          <a:off x="5641464" y="45885369"/>
          <a:ext cx="0" cy="29304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195970</xdr:colOff>
      <xdr:row>748</xdr:row>
      <xdr:rowOff>125520</xdr:rowOff>
    </xdr:from>
    <xdr:to>
      <xdr:col>32</xdr:col>
      <xdr:colOff>22412</xdr:colOff>
      <xdr:row>752</xdr:row>
      <xdr:rowOff>134471</xdr:rowOff>
    </xdr:to>
    <xdr:sp macro="" textlink="">
      <xdr:nvSpPr>
        <xdr:cNvPr id="8" name="大かっこ 7"/>
        <xdr:cNvSpPr/>
      </xdr:nvSpPr>
      <xdr:spPr>
        <a:xfrm>
          <a:off x="4230088" y="44063785"/>
          <a:ext cx="2246912" cy="13984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ja-JP" sz="1100">
              <a:solidFill>
                <a:schemeClr val="tx1"/>
              </a:solidFill>
              <a:effectLst/>
              <a:latin typeface="+mn-lt"/>
              <a:ea typeface="+mn-ea"/>
              <a:cs typeface="+mn-cs"/>
            </a:rPr>
            <a:t>事業運営・効果分析・アドバイザー支援・情報発信（インフルエンサー・メディア招聘</a:t>
          </a:r>
          <a:r>
            <a:rPr kumimoji="1" lang="ja-JP" altLang="en-US" sz="1100">
              <a:solidFill>
                <a:schemeClr val="tx1"/>
              </a:solidFill>
              <a:effectLst/>
              <a:latin typeface="+mn-lt"/>
              <a:ea typeface="+mn-ea"/>
              <a:cs typeface="+mn-cs"/>
            </a:rPr>
            <a:t>・空港等での</a:t>
          </a:r>
          <a:r>
            <a:rPr kumimoji="1" lang="en-US" altLang="ja-JP" sz="1100">
              <a:solidFill>
                <a:schemeClr val="tx1"/>
              </a:solidFill>
              <a:effectLst/>
              <a:latin typeface="+mn-lt"/>
              <a:ea typeface="+mn-ea"/>
              <a:cs typeface="+mn-cs"/>
            </a:rPr>
            <a:t>PR</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・連携会議</a:t>
          </a:r>
          <a:r>
            <a:rPr kumimoji="1" lang="ja-JP" altLang="ja-JP" sz="1100">
              <a:solidFill>
                <a:schemeClr val="tx1"/>
              </a:solidFill>
              <a:effectLst/>
              <a:latin typeface="+mn-lt"/>
              <a:ea typeface="+mn-ea"/>
              <a:cs typeface="+mn-cs"/>
            </a:rPr>
            <a:t>・越境</a:t>
          </a:r>
          <a:r>
            <a:rPr kumimoji="1" lang="en-US" altLang="ja-JP" sz="1100">
              <a:solidFill>
                <a:schemeClr val="tx1"/>
              </a:solidFill>
              <a:effectLst/>
              <a:latin typeface="+mn-lt"/>
              <a:ea typeface="+mn-ea"/>
              <a:cs typeface="+mn-cs"/>
            </a:rPr>
            <a:t>EC</a:t>
          </a:r>
          <a:r>
            <a:rPr kumimoji="1" lang="ja-JP" altLang="ja-JP" sz="1100">
              <a:solidFill>
                <a:schemeClr val="tx1"/>
              </a:solidFill>
              <a:effectLst/>
              <a:latin typeface="+mn-lt"/>
              <a:ea typeface="+mn-ea"/>
              <a:cs typeface="+mn-cs"/>
            </a:rPr>
            <a:t>サポート等を実施</a:t>
          </a:r>
          <a:endParaRPr kumimoji="1" lang="ja-JP" altLang="en-US" sz="1000"/>
        </a:p>
      </xdr:txBody>
    </xdr:sp>
    <xdr:clientData/>
  </xdr:twoCellAnchor>
  <xdr:twoCellAnchor>
    <xdr:from>
      <xdr:col>35</xdr:col>
      <xdr:colOff>171449</xdr:colOff>
      <xdr:row>749</xdr:row>
      <xdr:rowOff>331</xdr:rowOff>
    </xdr:from>
    <xdr:to>
      <xdr:col>47</xdr:col>
      <xdr:colOff>145676</xdr:colOff>
      <xdr:row>750</xdr:row>
      <xdr:rowOff>342900</xdr:rowOff>
    </xdr:to>
    <xdr:sp macro="" textlink="">
      <xdr:nvSpPr>
        <xdr:cNvPr id="11" name="正方形/長方形 10"/>
        <xdr:cNvSpPr/>
      </xdr:nvSpPr>
      <xdr:spPr>
        <a:xfrm>
          <a:off x="7231155" y="44633360"/>
          <a:ext cx="2394697" cy="6899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D</a:t>
          </a:r>
          <a:r>
            <a:rPr kumimoji="1" lang="ja-JP" altLang="en-US" sz="1200"/>
            <a:t>．民間団体等（</a:t>
          </a:r>
          <a:r>
            <a:rPr kumimoji="1" lang="en-US" altLang="ja-JP" sz="1200"/>
            <a:t>2</a:t>
          </a:r>
          <a:r>
            <a:rPr kumimoji="1" lang="ja-JP" altLang="en-US" sz="1200"/>
            <a:t>事業者）</a:t>
          </a:r>
          <a:endParaRPr kumimoji="1" lang="en-US" altLang="ja-JP" sz="1200"/>
        </a:p>
        <a:p>
          <a:pPr algn="ctr"/>
          <a:r>
            <a:rPr kumimoji="1" lang="en-US" altLang="ja-JP" sz="1200"/>
            <a:t>57</a:t>
          </a:r>
          <a:r>
            <a:rPr kumimoji="1" lang="ja-JP" altLang="en-US" sz="1200"/>
            <a:t>百万円</a:t>
          </a:r>
          <a:endParaRPr kumimoji="1" lang="en-US" altLang="ja-JP" sz="1200"/>
        </a:p>
      </xdr:txBody>
    </xdr:sp>
    <xdr:clientData/>
  </xdr:twoCellAnchor>
  <xdr:oneCellAnchor>
    <xdr:from>
      <xdr:col>36</xdr:col>
      <xdr:colOff>1</xdr:colOff>
      <xdr:row>748</xdr:row>
      <xdr:rowOff>49553</xdr:rowOff>
    </xdr:from>
    <xdr:ext cx="2384338" cy="275717"/>
    <xdr:sp macro="" textlink="">
      <xdr:nvSpPr>
        <xdr:cNvPr id="12" name="テキスト ボックス 11"/>
        <xdr:cNvSpPr txBox="1"/>
      </xdr:nvSpPr>
      <xdr:spPr>
        <a:xfrm>
          <a:off x="7261413" y="44335200"/>
          <a:ext cx="23843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35</xdr:col>
      <xdr:colOff>96056</xdr:colOff>
      <xdr:row>751</xdr:row>
      <xdr:rowOff>148060</xdr:rowOff>
    </xdr:from>
    <xdr:to>
      <xdr:col>48</xdr:col>
      <xdr:colOff>171450</xdr:colOff>
      <xdr:row>754</xdr:row>
      <xdr:rowOff>302559</xdr:rowOff>
    </xdr:to>
    <xdr:sp macro="" textlink="">
      <xdr:nvSpPr>
        <xdr:cNvPr id="13" name="大かっこ 12"/>
        <xdr:cNvSpPr/>
      </xdr:nvSpPr>
      <xdr:spPr>
        <a:xfrm>
          <a:off x="7155762" y="45475854"/>
          <a:ext cx="2697570" cy="11966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＜その４事業＞</a:t>
          </a:r>
          <a:endParaRPr kumimoji="1" lang="en-US" altLang="ja-JP" sz="1000"/>
        </a:p>
        <a:p>
          <a:pPr algn="l"/>
          <a:r>
            <a:rPr kumimoji="1" lang="ja-JP" altLang="en-US" sz="1000"/>
            <a:t>スマートリゾートの導入に必要な調査の実施及び導入計画の策定</a:t>
          </a:r>
          <a:endParaRPr kumimoji="1" lang="en-US" altLang="ja-JP" sz="1000"/>
        </a:p>
        <a:p>
          <a:pPr algn="l"/>
          <a:r>
            <a:rPr kumimoji="1" lang="ja-JP" altLang="en-US" sz="1000"/>
            <a:t>他の地域が導入する際に参考となるハンドブックの作成等水平展開の検討</a:t>
          </a:r>
          <a:endParaRPr kumimoji="1" lang="en-US" altLang="ja-JP" sz="1000"/>
        </a:p>
      </xdr:txBody>
    </xdr:sp>
    <xdr:clientData/>
  </xdr:twoCellAnchor>
  <xdr:twoCellAnchor>
    <xdr:from>
      <xdr:col>13</xdr:col>
      <xdr:colOff>168089</xdr:colOff>
      <xdr:row>746</xdr:row>
      <xdr:rowOff>193730</xdr:rowOff>
    </xdr:from>
    <xdr:to>
      <xdr:col>40</xdr:col>
      <xdr:colOff>185657</xdr:colOff>
      <xdr:row>746</xdr:row>
      <xdr:rowOff>201706</xdr:rowOff>
    </xdr:to>
    <xdr:cxnSp macro="">
      <xdr:nvCxnSpPr>
        <xdr:cNvPr id="14" name="直線コネクタ 13"/>
        <xdr:cNvCxnSpPr/>
      </xdr:nvCxnSpPr>
      <xdr:spPr>
        <a:xfrm flipV="1">
          <a:off x="2790265" y="43437230"/>
          <a:ext cx="5463627" cy="797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152824</xdr:colOff>
      <xdr:row>746</xdr:row>
      <xdr:rowOff>201705</xdr:rowOff>
    </xdr:from>
    <xdr:to>
      <xdr:col>13</xdr:col>
      <xdr:colOff>152824</xdr:colOff>
      <xdr:row>747</xdr:row>
      <xdr:rowOff>332816</xdr:rowOff>
    </xdr:to>
    <xdr:cxnSp macro="">
      <xdr:nvCxnSpPr>
        <xdr:cNvPr id="15" name="直線矢印コネクタ 14"/>
        <xdr:cNvCxnSpPr/>
      </xdr:nvCxnSpPr>
      <xdr:spPr>
        <a:xfrm>
          <a:off x="2775000" y="43445205"/>
          <a:ext cx="0" cy="4784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44823</xdr:colOff>
      <xdr:row>748</xdr:row>
      <xdr:rowOff>43494</xdr:rowOff>
    </xdr:from>
    <xdr:ext cx="2378540" cy="275717"/>
    <xdr:sp macro="" textlink="">
      <xdr:nvSpPr>
        <xdr:cNvPr id="16" name="テキスト ボックス 15"/>
        <xdr:cNvSpPr txBox="1"/>
      </xdr:nvSpPr>
      <xdr:spPr>
        <a:xfrm>
          <a:off x="1860176" y="43981759"/>
          <a:ext cx="23785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clientData/>
  </xdr:oneCellAnchor>
  <xdr:twoCellAnchor>
    <xdr:from>
      <xdr:col>6</xdr:col>
      <xdr:colOff>71160</xdr:colOff>
      <xdr:row>753</xdr:row>
      <xdr:rowOff>34973</xdr:rowOff>
    </xdr:from>
    <xdr:to>
      <xdr:col>16</xdr:col>
      <xdr:colOff>156883</xdr:colOff>
      <xdr:row>778</xdr:row>
      <xdr:rowOff>268945</xdr:rowOff>
    </xdr:to>
    <xdr:grpSp>
      <xdr:nvGrpSpPr>
        <xdr:cNvPr id="17" name="グループ化 16"/>
        <xdr:cNvGrpSpPr/>
      </xdr:nvGrpSpPr>
      <xdr:grpSpPr>
        <a:xfrm>
          <a:off x="1281395" y="45710149"/>
          <a:ext cx="2102782" cy="4010355"/>
          <a:chOff x="1247777" y="45889535"/>
          <a:chExt cx="2102782" cy="4022261"/>
        </a:xfrm>
      </xdr:grpSpPr>
      <xdr:sp macro="" textlink="">
        <xdr:nvSpPr>
          <xdr:cNvPr id="4" name="正方形/長方形 3"/>
          <xdr:cNvSpPr/>
        </xdr:nvSpPr>
        <xdr:spPr>
          <a:xfrm>
            <a:off x="1342998" y="46863001"/>
            <a:ext cx="1973943" cy="1064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．地域商社等（</a:t>
            </a:r>
            <a:r>
              <a:rPr kumimoji="1" lang="en-US" altLang="ja-JP" sz="1200"/>
              <a:t>5</a:t>
            </a:r>
            <a:r>
              <a:rPr kumimoji="1" lang="ja-JP" altLang="en-US" sz="1200"/>
              <a:t>事業者）</a:t>
            </a:r>
            <a:endParaRPr kumimoji="1" lang="en-US" altLang="ja-JP" sz="1200"/>
          </a:p>
          <a:p>
            <a:pPr algn="ctr"/>
            <a:r>
              <a:rPr kumimoji="1" lang="en-US" altLang="ja-JP" sz="1200"/>
              <a:t>+</a:t>
            </a:r>
          </a:p>
          <a:p>
            <a:pPr algn="ctr"/>
            <a:r>
              <a:rPr kumimoji="1" lang="ja-JP" altLang="en-US" sz="1200"/>
              <a:t>中小企業等（</a:t>
            </a:r>
            <a:r>
              <a:rPr kumimoji="1" lang="en-US" altLang="ja-JP" sz="1200"/>
              <a:t>4</a:t>
            </a:r>
            <a:r>
              <a:rPr kumimoji="1" lang="ja-JP" altLang="en-US" sz="1200"/>
              <a:t>社以上）</a:t>
            </a:r>
            <a:endParaRPr kumimoji="1" lang="en-US" altLang="ja-JP" sz="1200"/>
          </a:p>
          <a:p>
            <a:pPr algn="ctr"/>
            <a:r>
              <a:rPr kumimoji="1" lang="en-US" altLang="ja-JP" sz="1200"/>
              <a:t>22</a:t>
            </a:r>
            <a:r>
              <a:rPr kumimoji="1" lang="ja-JP" altLang="en-US" sz="1200"/>
              <a:t>百万円</a:t>
            </a:r>
            <a:endParaRPr kumimoji="1" lang="en-US" altLang="ja-JP" sz="1200"/>
          </a:p>
        </xdr:txBody>
      </xdr:sp>
      <xdr:sp macro="" textlink="">
        <xdr:nvSpPr>
          <xdr:cNvPr id="7" name="テキスト ボックス 6"/>
          <xdr:cNvSpPr txBox="1"/>
        </xdr:nvSpPr>
        <xdr:spPr>
          <a:xfrm>
            <a:off x="1874897" y="46572462"/>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a:t>
            </a:r>
            <a:r>
              <a:rPr kumimoji="1" lang="en-US" altLang="ja-JP" sz="1100"/>
              <a:t>/2】</a:t>
            </a:r>
            <a:endParaRPr kumimoji="1" lang="ja-JP" altLang="en-US" sz="1100"/>
          </a:p>
        </xdr:txBody>
      </xdr:sp>
      <xdr:sp macro="" textlink="">
        <xdr:nvSpPr>
          <xdr:cNvPr id="9" name="大かっこ 8"/>
          <xdr:cNvSpPr/>
        </xdr:nvSpPr>
        <xdr:spPr>
          <a:xfrm>
            <a:off x="1247777" y="47967422"/>
            <a:ext cx="2102782" cy="19443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海外市場に詳しい外部人材を活用した地域のブランディング・マーケティングから海外プロモーション・販路開拓を実施</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海外市場に詳しい外部人材を活用した商材・サービスの磨きあげを実施</a:t>
            </a:r>
            <a:endParaRPr lang="ja-JP" altLang="ja-JP" sz="1000">
              <a:effectLst/>
            </a:endParaRPr>
          </a:p>
          <a:p>
            <a:pPr algn="l"/>
            <a:endParaRPr kumimoji="1" lang="ja-JP" altLang="en-US" sz="1000"/>
          </a:p>
        </xdr:txBody>
      </xdr:sp>
      <xdr:cxnSp macro="">
        <xdr:nvCxnSpPr>
          <xdr:cNvPr id="10" name="直線矢印コネクタ 9"/>
          <xdr:cNvCxnSpPr/>
        </xdr:nvCxnSpPr>
        <xdr:spPr>
          <a:xfrm>
            <a:off x="2327419" y="45889535"/>
            <a:ext cx="3404" cy="6485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134470</xdr:colOff>
      <xdr:row>755</xdr:row>
      <xdr:rowOff>201706</xdr:rowOff>
    </xdr:from>
    <xdr:to>
      <xdr:col>40</xdr:col>
      <xdr:colOff>78441</xdr:colOff>
      <xdr:row>760</xdr:row>
      <xdr:rowOff>11206</xdr:rowOff>
    </xdr:to>
    <xdr:grpSp>
      <xdr:nvGrpSpPr>
        <xdr:cNvPr id="18" name="グループ化 17"/>
        <xdr:cNvGrpSpPr/>
      </xdr:nvGrpSpPr>
      <xdr:grpSpPr>
        <a:xfrm>
          <a:off x="5580529" y="46571647"/>
          <a:ext cx="2566147" cy="2521324"/>
          <a:chOff x="2323540" y="45676523"/>
          <a:chExt cx="2566147" cy="2521324"/>
        </a:xfrm>
      </xdr:grpSpPr>
      <xdr:sp macro="" textlink="">
        <xdr:nvSpPr>
          <xdr:cNvPr id="19" name="正方形/長方形 18"/>
          <xdr:cNvSpPr/>
        </xdr:nvSpPr>
        <xdr:spPr>
          <a:xfrm>
            <a:off x="2642879" y="46539269"/>
            <a:ext cx="2067515" cy="9062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．アクセンチュア株式会社</a:t>
            </a:r>
            <a:endParaRPr kumimoji="1" lang="en-US" altLang="ja-JP" sz="1200"/>
          </a:p>
          <a:p>
            <a:pPr algn="ctr"/>
            <a:r>
              <a:rPr kumimoji="1" lang="en-US" altLang="ja-JP" sz="1200">
                <a:solidFill>
                  <a:sysClr val="windowText" lastClr="000000"/>
                </a:solidFill>
              </a:rPr>
              <a:t>25</a:t>
            </a:r>
            <a:r>
              <a:rPr kumimoji="1" lang="ja-JP" altLang="en-US" sz="1200"/>
              <a:t>百万円</a:t>
            </a:r>
            <a:endParaRPr kumimoji="1" lang="en-US" altLang="ja-JP" sz="1200"/>
          </a:p>
        </xdr:txBody>
      </xdr:sp>
      <xdr:sp macro="" textlink="">
        <xdr:nvSpPr>
          <xdr:cNvPr id="20" name="テキスト ボックス 19"/>
          <xdr:cNvSpPr txBox="1"/>
        </xdr:nvSpPr>
        <xdr:spPr>
          <a:xfrm>
            <a:off x="2782572" y="46269835"/>
            <a:ext cx="18553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1" name="大かっこ 20"/>
          <xdr:cNvSpPr/>
        </xdr:nvSpPr>
        <xdr:spPr>
          <a:xfrm>
            <a:off x="2323540" y="47519940"/>
            <a:ext cx="2566147" cy="6779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＜その５事業＞</a:t>
            </a:r>
            <a:endParaRPr kumimoji="1" lang="en-US" altLang="ja-JP" sz="1000"/>
          </a:p>
          <a:p>
            <a:pPr algn="l"/>
            <a:r>
              <a:rPr kumimoji="1" lang="ja-JP" altLang="en-US" sz="1000"/>
              <a:t>・２つのモデル地域（会津、鎌倉）での戦略策定業務</a:t>
            </a:r>
          </a:p>
        </xdr:txBody>
      </xdr:sp>
      <xdr:cxnSp macro="">
        <xdr:nvCxnSpPr>
          <xdr:cNvPr id="22" name="直線矢印コネクタ 21"/>
          <xdr:cNvCxnSpPr/>
        </xdr:nvCxnSpPr>
        <xdr:spPr>
          <a:xfrm flipH="1">
            <a:off x="3612216" y="45676523"/>
            <a:ext cx="0" cy="6275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0</xdr:colOff>
      <xdr:row>755</xdr:row>
      <xdr:rowOff>212912</xdr:rowOff>
    </xdr:from>
    <xdr:to>
      <xdr:col>46</xdr:col>
      <xdr:colOff>100853</xdr:colOff>
      <xdr:row>755</xdr:row>
      <xdr:rowOff>217755</xdr:rowOff>
    </xdr:to>
    <xdr:cxnSp macro="">
      <xdr:nvCxnSpPr>
        <xdr:cNvPr id="23" name="直線コネクタ 22"/>
        <xdr:cNvCxnSpPr/>
      </xdr:nvCxnSpPr>
      <xdr:spPr>
        <a:xfrm flipV="1">
          <a:off x="6858000" y="46582853"/>
          <a:ext cx="2521324" cy="484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22413</xdr:colOff>
      <xdr:row>754</xdr:row>
      <xdr:rowOff>280147</xdr:rowOff>
    </xdr:from>
    <xdr:to>
      <xdr:col>41</xdr:col>
      <xdr:colOff>22413</xdr:colOff>
      <xdr:row>755</xdr:row>
      <xdr:rowOff>220764</xdr:rowOff>
    </xdr:to>
    <xdr:cxnSp macro="">
      <xdr:nvCxnSpPr>
        <xdr:cNvPr id="25" name="直線矢印コネクタ 24"/>
        <xdr:cNvCxnSpPr/>
      </xdr:nvCxnSpPr>
      <xdr:spPr>
        <a:xfrm>
          <a:off x="8292354" y="46302706"/>
          <a:ext cx="0" cy="287999"/>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78441</xdr:colOff>
      <xdr:row>755</xdr:row>
      <xdr:rowOff>235324</xdr:rowOff>
    </xdr:from>
    <xdr:to>
      <xdr:col>46</xdr:col>
      <xdr:colOff>83605</xdr:colOff>
      <xdr:row>757</xdr:row>
      <xdr:rowOff>62380</xdr:rowOff>
    </xdr:to>
    <xdr:cxnSp macro="">
      <xdr:nvCxnSpPr>
        <xdr:cNvPr id="26" name="直線矢印コネクタ 25"/>
        <xdr:cNvCxnSpPr/>
      </xdr:nvCxnSpPr>
      <xdr:spPr>
        <a:xfrm>
          <a:off x="9356912" y="46605265"/>
          <a:ext cx="5164" cy="5218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67236</xdr:colOff>
      <xdr:row>757</xdr:row>
      <xdr:rowOff>56029</xdr:rowOff>
    </xdr:from>
    <xdr:to>
      <xdr:col>49</xdr:col>
      <xdr:colOff>302560</xdr:colOff>
      <xdr:row>757</xdr:row>
      <xdr:rowOff>331746</xdr:rowOff>
    </xdr:to>
    <xdr:sp macro="" textlink="">
      <xdr:nvSpPr>
        <xdr:cNvPr id="27" name="テキスト ボックス 26"/>
        <xdr:cNvSpPr txBox="1"/>
      </xdr:nvSpPr>
      <xdr:spPr>
        <a:xfrm>
          <a:off x="8538883" y="47120735"/>
          <a:ext cx="1647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190500</xdr:colOff>
      <xdr:row>757</xdr:row>
      <xdr:rowOff>369794</xdr:rowOff>
    </xdr:from>
    <xdr:to>
      <xdr:col>49</xdr:col>
      <xdr:colOff>437030</xdr:colOff>
      <xdr:row>758</xdr:row>
      <xdr:rowOff>603687</xdr:rowOff>
    </xdr:to>
    <xdr:sp macro="" textlink="">
      <xdr:nvSpPr>
        <xdr:cNvPr id="28" name="正方形/長方形 27"/>
        <xdr:cNvSpPr/>
      </xdr:nvSpPr>
      <xdr:spPr>
        <a:xfrm>
          <a:off x="8460441" y="47434500"/>
          <a:ext cx="1860177" cy="9062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F</a:t>
          </a:r>
          <a:r>
            <a:rPr kumimoji="1" lang="ja-JP" altLang="en-US" sz="1200"/>
            <a:t>．民間企業等（</a:t>
          </a:r>
          <a:r>
            <a:rPr kumimoji="1" lang="en-US" altLang="ja-JP" sz="1200"/>
            <a:t>2</a:t>
          </a:r>
          <a:r>
            <a:rPr kumimoji="1" lang="ja-JP" altLang="en-US" sz="1200"/>
            <a:t>社）</a:t>
          </a:r>
          <a:endParaRPr kumimoji="1" lang="en-US" altLang="ja-JP" sz="1200"/>
        </a:p>
        <a:p>
          <a:pPr algn="ctr"/>
          <a:r>
            <a:rPr kumimoji="1" lang="en-US" altLang="ja-JP" sz="1200">
              <a:solidFill>
                <a:sysClr val="windowText" lastClr="000000"/>
              </a:solidFill>
            </a:rPr>
            <a:t>1.2</a:t>
          </a:r>
          <a:r>
            <a:rPr kumimoji="1" lang="ja-JP" altLang="en-US" sz="1200"/>
            <a:t>百万円</a:t>
          </a:r>
          <a:endParaRPr kumimoji="1" lang="en-US" altLang="ja-JP" sz="1200"/>
        </a:p>
      </xdr:txBody>
    </xdr:sp>
    <xdr:clientData/>
  </xdr:twoCellAnchor>
  <xdr:twoCellAnchor>
    <xdr:from>
      <xdr:col>41</xdr:col>
      <xdr:colOff>89648</xdr:colOff>
      <xdr:row>759</xdr:row>
      <xdr:rowOff>11206</xdr:rowOff>
    </xdr:from>
    <xdr:to>
      <xdr:col>49</xdr:col>
      <xdr:colOff>470648</xdr:colOff>
      <xdr:row>760</xdr:row>
      <xdr:rowOff>16760</xdr:rowOff>
    </xdr:to>
    <xdr:sp macro="" textlink="">
      <xdr:nvSpPr>
        <xdr:cNvPr id="30" name="大かっこ 29"/>
        <xdr:cNvSpPr/>
      </xdr:nvSpPr>
      <xdr:spPr>
        <a:xfrm>
          <a:off x="8359589" y="48420618"/>
          <a:ext cx="1994647" cy="6779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＜その６事業＞</a:t>
          </a:r>
          <a:endParaRPr kumimoji="1" lang="en-US" altLang="ja-JP" sz="1000"/>
        </a:p>
        <a:p>
          <a:pPr algn="l"/>
          <a:r>
            <a:rPr kumimoji="1" lang="ja-JP" altLang="en-US" sz="1000"/>
            <a:t>・ハンドブック、報告書制作</a:t>
          </a:r>
        </a:p>
      </xdr:txBody>
    </xdr:sp>
    <xdr:clientData/>
  </xdr:twoCellAnchor>
  <xdr:twoCellAnchor>
    <xdr:from>
      <xdr:col>11</xdr:col>
      <xdr:colOff>123264</xdr:colOff>
      <xdr:row>753</xdr:row>
      <xdr:rowOff>16050</xdr:rowOff>
    </xdr:from>
    <xdr:to>
      <xdr:col>22</xdr:col>
      <xdr:colOff>0</xdr:colOff>
      <xdr:row>753</xdr:row>
      <xdr:rowOff>22412</xdr:rowOff>
    </xdr:to>
    <xdr:cxnSp macro="">
      <xdr:nvCxnSpPr>
        <xdr:cNvPr id="35" name="直線コネクタ 34"/>
        <xdr:cNvCxnSpPr/>
      </xdr:nvCxnSpPr>
      <xdr:spPr>
        <a:xfrm>
          <a:off x="2342029" y="45691226"/>
          <a:ext cx="2095500" cy="6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753</xdr:row>
      <xdr:rowOff>22413</xdr:rowOff>
    </xdr:from>
    <xdr:to>
      <xdr:col>22</xdr:col>
      <xdr:colOff>0</xdr:colOff>
      <xdr:row>754</xdr:row>
      <xdr:rowOff>302559</xdr:rowOff>
    </xdr:to>
    <xdr:cxnSp macro="">
      <xdr:nvCxnSpPr>
        <xdr:cNvPr id="37" name="直線矢印コネクタ 36"/>
        <xdr:cNvCxnSpPr/>
      </xdr:nvCxnSpPr>
      <xdr:spPr>
        <a:xfrm>
          <a:off x="4437529" y="45697589"/>
          <a:ext cx="0" cy="6275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752</xdr:row>
      <xdr:rowOff>0</xdr:rowOff>
    </xdr:from>
    <xdr:to>
      <xdr:col>14</xdr:col>
      <xdr:colOff>0</xdr:colOff>
      <xdr:row>753</xdr:row>
      <xdr:rowOff>0</xdr:rowOff>
    </xdr:to>
    <xdr:cxnSp macro="">
      <xdr:nvCxnSpPr>
        <xdr:cNvPr id="39" name="直線矢印コネクタ 38"/>
        <xdr:cNvCxnSpPr/>
      </xdr:nvCxnSpPr>
      <xdr:spPr>
        <a:xfrm>
          <a:off x="2823882" y="45327794"/>
          <a:ext cx="0" cy="34738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44824</xdr:colOff>
      <xdr:row>755</xdr:row>
      <xdr:rowOff>11206</xdr:rowOff>
    </xdr:from>
    <xdr:to>
      <xdr:col>26</xdr:col>
      <xdr:colOff>78442</xdr:colOff>
      <xdr:row>755</xdr:row>
      <xdr:rowOff>286923</xdr:rowOff>
    </xdr:to>
    <xdr:sp macro="" textlink="">
      <xdr:nvSpPr>
        <xdr:cNvPr id="41" name="テキスト ボックス 40"/>
        <xdr:cNvSpPr txBox="1"/>
      </xdr:nvSpPr>
      <xdr:spPr>
        <a:xfrm>
          <a:off x="3675530" y="46381147"/>
          <a:ext cx="1647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0</xdr:colOff>
      <xdr:row>755</xdr:row>
      <xdr:rowOff>336176</xdr:rowOff>
    </xdr:from>
    <xdr:to>
      <xdr:col>27</xdr:col>
      <xdr:colOff>44824</xdr:colOff>
      <xdr:row>758</xdr:row>
      <xdr:rowOff>0</xdr:rowOff>
    </xdr:to>
    <xdr:sp macro="" textlink="">
      <xdr:nvSpPr>
        <xdr:cNvPr id="42" name="正方形/長方形 41"/>
        <xdr:cNvSpPr/>
      </xdr:nvSpPr>
      <xdr:spPr>
        <a:xfrm>
          <a:off x="3630706" y="46706117"/>
          <a:ext cx="1860177" cy="1030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r>
            <a:rPr kumimoji="1" lang="en-US" altLang="ja-JP" sz="1200"/>
            <a:t>5</a:t>
          </a:r>
          <a:r>
            <a:rPr kumimoji="1" lang="ja-JP" altLang="en-US" sz="1200"/>
            <a:t>社）</a:t>
          </a:r>
          <a:endParaRPr kumimoji="1" lang="en-US" altLang="ja-JP" sz="1200"/>
        </a:p>
        <a:p>
          <a:pPr algn="ctr"/>
          <a:r>
            <a:rPr kumimoji="1" lang="en-US" altLang="ja-JP" sz="1200"/>
            <a:t>69.7</a:t>
          </a:r>
          <a:r>
            <a:rPr kumimoji="1" lang="ja-JP" altLang="en-US" sz="1200"/>
            <a:t>百万円</a:t>
          </a:r>
          <a:endParaRPr kumimoji="1" lang="en-US" altLang="ja-JP" sz="1200"/>
        </a:p>
      </xdr:txBody>
    </xdr:sp>
    <xdr:clientData/>
  </xdr:twoCellAnchor>
  <xdr:twoCellAnchor>
    <xdr:from>
      <xdr:col>17</xdr:col>
      <xdr:colOff>100854</xdr:colOff>
      <xdr:row>758</xdr:row>
      <xdr:rowOff>179293</xdr:rowOff>
    </xdr:from>
    <xdr:to>
      <xdr:col>27</xdr:col>
      <xdr:colOff>1</xdr:colOff>
      <xdr:row>778</xdr:row>
      <xdr:rowOff>224116</xdr:rowOff>
    </xdr:to>
    <xdr:sp macro="" textlink="">
      <xdr:nvSpPr>
        <xdr:cNvPr id="34" name="大かっこ 33"/>
        <xdr:cNvSpPr/>
      </xdr:nvSpPr>
      <xdr:spPr>
        <a:xfrm>
          <a:off x="3529854" y="47916352"/>
          <a:ext cx="1916206" cy="17593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＜その３事業＞</a:t>
          </a:r>
          <a:endParaRPr kumimoji="1" lang="en-US" altLang="ja-JP" sz="1000"/>
        </a:p>
        <a:p>
          <a:pPr algn="l"/>
          <a:r>
            <a:rPr kumimoji="1" lang="ja-JP" altLang="en-US" sz="1000"/>
            <a:t>・</a:t>
          </a:r>
          <a:r>
            <a:rPr kumimoji="1" lang="en-US" altLang="ja-JP" sz="1000"/>
            <a:t>HP</a:t>
          </a:r>
          <a:r>
            <a:rPr kumimoji="1" lang="ja-JP" altLang="en-US" sz="1000"/>
            <a:t>構築・運営</a:t>
          </a:r>
          <a:endParaRPr kumimoji="1" lang="en-US" altLang="ja-JP" sz="1000"/>
        </a:p>
        <a:p>
          <a:pPr algn="l"/>
          <a:r>
            <a:rPr kumimoji="1" lang="ja-JP" altLang="en-US" sz="1000"/>
            <a:t>・事務局運営サポート</a:t>
          </a:r>
          <a:endParaRPr kumimoji="1" lang="en-US" altLang="ja-JP" sz="1000"/>
        </a:p>
        <a:p>
          <a:pPr algn="l"/>
          <a:r>
            <a:rPr kumimoji="1" lang="ja-JP" altLang="en-US" sz="1000"/>
            <a:t>・事業プロモーション</a:t>
          </a:r>
          <a:endParaRPr kumimoji="1" lang="en-US" altLang="ja-JP" sz="1000"/>
        </a:p>
        <a:p>
          <a:pPr algn="l"/>
          <a:r>
            <a:rPr kumimoji="1" lang="ja-JP" altLang="en-US" sz="1000"/>
            <a:t>・最終報告会設営・プロモーション・レポート掲載</a:t>
          </a:r>
          <a:endParaRPr kumimoji="1" lang="en-US" altLang="ja-JP" sz="1000"/>
        </a:p>
        <a:p>
          <a:pPr algn="l"/>
          <a:r>
            <a:rPr kumimoji="1" lang="ja-JP" altLang="en-US" sz="1000"/>
            <a:t>・報告書作成補助</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342</v>
      </c>
      <c r="AP2" s="217"/>
      <c r="AQ2" s="217"/>
      <c r="AR2" s="78" t="str">
        <f>IF(OR(AO2="　", AO2=""), "", "-")</f>
        <v/>
      </c>
      <c r="AS2" s="218">
        <v>74</v>
      </c>
      <c r="AT2" s="218"/>
      <c r="AU2" s="218"/>
      <c r="AV2" s="51" t="str">
        <f>IF(AW2="", "", "-")</f>
        <v/>
      </c>
      <c r="AW2" s="402"/>
      <c r="AX2" s="402"/>
    </row>
    <row r="3" spans="1:50" ht="21" customHeight="1" thickBot="1" x14ac:dyDescent="0.2">
      <c r="A3" s="527" t="s">
        <v>424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556</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557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416</v>
      </c>
      <c r="H5" s="563"/>
      <c r="I5" s="563"/>
      <c r="J5" s="563"/>
      <c r="K5" s="563"/>
      <c r="L5" s="563"/>
      <c r="M5" s="564" t="s">
        <v>66</v>
      </c>
      <c r="N5" s="565"/>
      <c r="O5" s="565"/>
      <c r="P5" s="565"/>
      <c r="Q5" s="565"/>
      <c r="R5" s="566"/>
      <c r="S5" s="567" t="s">
        <v>417</v>
      </c>
      <c r="T5" s="563"/>
      <c r="U5" s="563"/>
      <c r="V5" s="563"/>
      <c r="W5" s="563"/>
      <c r="X5" s="568"/>
      <c r="Y5" s="722" t="s">
        <v>3</v>
      </c>
      <c r="Z5" s="723"/>
      <c r="AA5" s="723"/>
      <c r="AB5" s="723"/>
      <c r="AC5" s="723"/>
      <c r="AD5" s="724"/>
      <c r="AE5" s="725" t="s">
        <v>560</v>
      </c>
      <c r="AF5" s="725"/>
      <c r="AG5" s="725"/>
      <c r="AH5" s="725"/>
      <c r="AI5" s="725"/>
      <c r="AJ5" s="725"/>
      <c r="AK5" s="725"/>
      <c r="AL5" s="725"/>
      <c r="AM5" s="725"/>
      <c r="AN5" s="725"/>
      <c r="AO5" s="725"/>
      <c r="AP5" s="726"/>
      <c r="AQ5" s="727" t="s">
        <v>646</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562</v>
      </c>
      <c r="H7" s="838"/>
      <c r="I7" s="838"/>
      <c r="J7" s="838"/>
      <c r="K7" s="838"/>
      <c r="L7" s="838"/>
      <c r="M7" s="838"/>
      <c r="N7" s="838"/>
      <c r="O7" s="838"/>
      <c r="P7" s="838"/>
      <c r="Q7" s="838"/>
      <c r="R7" s="838"/>
      <c r="S7" s="838"/>
      <c r="T7" s="838"/>
      <c r="U7" s="838"/>
      <c r="V7" s="838"/>
      <c r="W7" s="838"/>
      <c r="X7" s="839"/>
      <c r="Y7" s="400" t="s">
        <v>388</v>
      </c>
      <c r="Z7" s="300"/>
      <c r="AA7" s="300"/>
      <c r="AB7" s="300"/>
      <c r="AC7" s="300"/>
      <c r="AD7" s="401"/>
      <c r="AE7" s="388" t="s">
        <v>561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259</v>
      </c>
      <c r="B8" s="835"/>
      <c r="C8" s="835"/>
      <c r="D8" s="835"/>
      <c r="E8" s="835"/>
      <c r="F8" s="836"/>
      <c r="G8" s="225" t="str">
        <f>入力規則等!A27</f>
        <v>クールジャパン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中小企業対策</v>
      </c>
      <c r="AF8" s="226"/>
      <c r="AG8" s="226"/>
      <c r="AH8" s="226"/>
      <c r="AI8" s="226"/>
      <c r="AJ8" s="226"/>
      <c r="AK8" s="226"/>
      <c r="AL8" s="226"/>
      <c r="AM8" s="226"/>
      <c r="AN8" s="226"/>
      <c r="AO8" s="226"/>
      <c r="AP8" s="226"/>
      <c r="AQ8" s="226"/>
      <c r="AR8" s="226"/>
      <c r="AS8" s="226"/>
      <c r="AT8" s="226"/>
      <c r="AU8" s="226"/>
      <c r="AV8" s="226"/>
      <c r="AW8" s="226"/>
      <c r="AX8" s="746"/>
    </row>
    <row r="9" spans="1:50" ht="89.25" customHeight="1" x14ac:dyDescent="0.15">
      <c r="A9" s="149" t="s">
        <v>23</v>
      </c>
      <c r="B9" s="150"/>
      <c r="C9" s="150"/>
      <c r="D9" s="150"/>
      <c r="E9" s="150"/>
      <c r="F9" s="150"/>
      <c r="G9" s="576" t="s">
        <v>655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9" t="s">
        <v>643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5"/>
      <c r="H12" s="686"/>
      <c r="I12" s="686"/>
      <c r="J12" s="686"/>
      <c r="K12" s="686"/>
      <c r="L12" s="686"/>
      <c r="M12" s="686"/>
      <c r="N12" s="686"/>
      <c r="O12" s="686"/>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t="s">
        <v>565</v>
      </c>
      <c r="Q13" s="117"/>
      <c r="R13" s="117"/>
      <c r="S13" s="117"/>
      <c r="T13" s="117"/>
      <c r="U13" s="117"/>
      <c r="V13" s="118"/>
      <c r="W13" s="116" t="s">
        <v>564</v>
      </c>
      <c r="X13" s="117"/>
      <c r="Y13" s="117"/>
      <c r="Z13" s="117"/>
      <c r="AA13" s="117"/>
      <c r="AB13" s="117"/>
      <c r="AC13" s="118"/>
      <c r="AD13" s="116">
        <v>202</v>
      </c>
      <c r="AE13" s="117"/>
      <c r="AF13" s="117"/>
      <c r="AG13" s="117"/>
      <c r="AH13" s="117"/>
      <c r="AI13" s="117"/>
      <c r="AJ13" s="118"/>
      <c r="AK13" s="116" t="s">
        <v>564</v>
      </c>
      <c r="AL13" s="117"/>
      <c r="AM13" s="117"/>
      <c r="AN13" s="117"/>
      <c r="AO13" s="117"/>
      <c r="AP13" s="117"/>
      <c r="AQ13" s="118"/>
      <c r="AR13" s="113" t="s">
        <v>564</v>
      </c>
      <c r="AS13" s="114"/>
      <c r="AT13" s="114"/>
      <c r="AU13" s="114"/>
      <c r="AV13" s="114"/>
      <c r="AW13" s="114"/>
      <c r="AX13" s="399"/>
    </row>
    <row r="14" spans="1:50" ht="21" customHeight="1" x14ac:dyDescent="0.15">
      <c r="A14" s="146"/>
      <c r="B14" s="147"/>
      <c r="C14" s="147"/>
      <c r="D14" s="147"/>
      <c r="E14" s="147"/>
      <c r="F14" s="148"/>
      <c r="G14" s="752"/>
      <c r="H14" s="753"/>
      <c r="I14" s="579" t="s">
        <v>8</v>
      </c>
      <c r="J14" s="633"/>
      <c r="K14" s="633"/>
      <c r="L14" s="633"/>
      <c r="M14" s="633"/>
      <c r="N14" s="633"/>
      <c r="O14" s="634"/>
      <c r="P14" s="116" t="s">
        <v>564</v>
      </c>
      <c r="Q14" s="117"/>
      <c r="R14" s="117"/>
      <c r="S14" s="117"/>
      <c r="T14" s="117"/>
      <c r="U14" s="117"/>
      <c r="V14" s="118"/>
      <c r="W14" s="116" t="s">
        <v>564</v>
      </c>
      <c r="X14" s="117"/>
      <c r="Y14" s="117"/>
      <c r="Z14" s="117"/>
      <c r="AA14" s="117"/>
      <c r="AB14" s="117"/>
      <c r="AC14" s="118"/>
      <c r="AD14" s="116" t="s">
        <v>563</v>
      </c>
      <c r="AE14" s="117"/>
      <c r="AF14" s="117"/>
      <c r="AG14" s="117"/>
      <c r="AH14" s="117"/>
      <c r="AI14" s="117"/>
      <c r="AJ14" s="118"/>
      <c r="AK14" s="116" t="s">
        <v>564</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9" t="s">
        <v>51</v>
      </c>
      <c r="J15" s="580"/>
      <c r="K15" s="580"/>
      <c r="L15" s="580"/>
      <c r="M15" s="580"/>
      <c r="N15" s="580"/>
      <c r="O15" s="581"/>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564</v>
      </c>
      <c r="AS15" s="117"/>
      <c r="AT15" s="117"/>
      <c r="AU15" s="117"/>
      <c r="AV15" s="117"/>
      <c r="AW15" s="117"/>
      <c r="AX15" s="632"/>
    </row>
    <row r="16" spans="1:50" ht="21" customHeight="1" x14ac:dyDescent="0.15">
      <c r="A16" s="146"/>
      <c r="B16" s="147"/>
      <c r="C16" s="147"/>
      <c r="D16" s="147"/>
      <c r="E16" s="147"/>
      <c r="F16" s="148"/>
      <c r="G16" s="752"/>
      <c r="H16" s="753"/>
      <c r="I16" s="579" t="s">
        <v>52</v>
      </c>
      <c r="J16" s="580"/>
      <c r="K16" s="580"/>
      <c r="L16" s="580"/>
      <c r="M16" s="580"/>
      <c r="N16" s="580"/>
      <c r="O16" s="581"/>
      <c r="P16" s="116" t="s">
        <v>565</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79" t="s">
        <v>50</v>
      </c>
      <c r="J17" s="633"/>
      <c r="K17" s="633"/>
      <c r="L17" s="633"/>
      <c r="M17" s="633"/>
      <c r="N17" s="633"/>
      <c r="O17" s="634"/>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202</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f>137+51+6</f>
        <v>194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0.96039603960396036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354</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0.96039603960396036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562</v>
      </c>
      <c r="H23" s="191"/>
      <c r="I23" s="191"/>
      <c r="J23" s="191"/>
      <c r="K23" s="191"/>
      <c r="L23" s="191"/>
      <c r="M23" s="191"/>
      <c r="N23" s="191"/>
      <c r="O23" s="192"/>
      <c r="P23" s="113" t="s">
        <v>564</v>
      </c>
      <c r="Q23" s="114"/>
      <c r="R23" s="114"/>
      <c r="S23" s="114"/>
      <c r="T23" s="114"/>
      <c r="U23" s="114"/>
      <c r="V23" s="115"/>
      <c r="W23" s="113" t="s">
        <v>564</v>
      </c>
      <c r="X23" s="114"/>
      <c r="Y23" s="114"/>
      <c r="Z23" s="114"/>
      <c r="AA23" s="114"/>
      <c r="AB23" s="114"/>
      <c r="AC23" s="115"/>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562</v>
      </c>
      <c r="H24" s="194"/>
      <c r="I24" s="194"/>
      <c r="J24" s="194"/>
      <c r="K24" s="194"/>
      <c r="L24" s="194"/>
      <c r="M24" s="194"/>
      <c r="N24" s="194"/>
      <c r="O24" s="195"/>
      <c r="P24" s="116" t="s">
        <v>564</v>
      </c>
      <c r="Q24" s="117"/>
      <c r="R24" s="117"/>
      <c r="S24" s="117"/>
      <c r="T24" s="117"/>
      <c r="U24" s="117"/>
      <c r="V24" s="118"/>
      <c r="W24" s="116" t="s">
        <v>564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564</v>
      </c>
      <c r="Q25" s="117"/>
      <c r="R25" s="117"/>
      <c r="S25" s="117"/>
      <c r="T25" s="117"/>
      <c r="U25" s="117"/>
      <c r="V25" s="118"/>
      <c r="W25" s="116" t="s">
        <v>564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564</v>
      </c>
      <c r="Q26" s="117"/>
      <c r="R26" s="117"/>
      <c r="S26" s="117"/>
      <c r="T26" s="117"/>
      <c r="U26" s="117"/>
      <c r="V26" s="118"/>
      <c r="W26" s="116" t="s">
        <v>564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566</v>
      </c>
      <c r="Q27" s="117"/>
      <c r="R27" s="117"/>
      <c r="S27" s="117"/>
      <c r="T27" s="117"/>
      <c r="U27" s="117"/>
      <c r="V27" s="118"/>
      <c r="W27" s="116" t="s">
        <v>564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349</v>
      </c>
      <c r="B30" s="514"/>
      <c r="C30" s="514"/>
      <c r="D30" s="514"/>
      <c r="E30" s="514"/>
      <c r="F30" s="515"/>
      <c r="G30" s="654"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391</v>
      </c>
      <c r="AF30" s="392"/>
      <c r="AG30" s="392"/>
      <c r="AH30" s="393"/>
      <c r="AI30" s="391" t="s">
        <v>413</v>
      </c>
      <c r="AJ30" s="392"/>
      <c r="AK30" s="392"/>
      <c r="AL30" s="393"/>
      <c r="AM30" s="394" t="s">
        <v>418</v>
      </c>
      <c r="AN30" s="394"/>
      <c r="AO30" s="394"/>
      <c r="AP30" s="391"/>
      <c r="AQ30" s="645" t="s">
        <v>235</v>
      </c>
      <c r="AR30" s="646"/>
      <c r="AS30" s="646"/>
      <c r="AT30" s="647"/>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564</v>
      </c>
      <c r="AR31" s="140"/>
      <c r="AS31" s="141" t="s">
        <v>236</v>
      </c>
      <c r="AT31" s="176"/>
      <c r="AU31" s="275">
        <v>1</v>
      </c>
      <c r="AV31" s="275"/>
      <c r="AW31" s="384" t="s">
        <v>181</v>
      </c>
      <c r="AX31" s="385"/>
    </row>
    <row r="32" spans="1:50" ht="23.25" customHeight="1" x14ac:dyDescent="0.15">
      <c r="A32" s="519"/>
      <c r="B32" s="517"/>
      <c r="C32" s="517"/>
      <c r="D32" s="517"/>
      <c r="E32" s="517"/>
      <c r="F32" s="518"/>
      <c r="G32" s="544" t="s">
        <v>567</v>
      </c>
      <c r="H32" s="545"/>
      <c r="I32" s="545"/>
      <c r="J32" s="545"/>
      <c r="K32" s="545"/>
      <c r="L32" s="545"/>
      <c r="M32" s="545"/>
      <c r="N32" s="545"/>
      <c r="O32" s="546"/>
      <c r="P32" s="165" t="s">
        <v>568</v>
      </c>
      <c r="Q32" s="165"/>
      <c r="R32" s="165"/>
      <c r="S32" s="165"/>
      <c r="T32" s="165"/>
      <c r="U32" s="165"/>
      <c r="V32" s="165"/>
      <c r="W32" s="165"/>
      <c r="X32" s="236"/>
      <c r="Y32" s="343" t="s">
        <v>12</v>
      </c>
      <c r="Z32" s="553"/>
      <c r="AA32" s="554"/>
      <c r="AB32" s="555" t="s">
        <v>570</v>
      </c>
      <c r="AC32" s="555"/>
      <c r="AD32" s="555"/>
      <c r="AE32" s="369" t="s">
        <v>564</v>
      </c>
      <c r="AF32" s="370"/>
      <c r="AG32" s="370"/>
      <c r="AH32" s="370"/>
      <c r="AI32" s="369" t="s">
        <v>564</v>
      </c>
      <c r="AJ32" s="370"/>
      <c r="AK32" s="370"/>
      <c r="AL32" s="370"/>
      <c r="AM32" s="369">
        <v>100</v>
      </c>
      <c r="AN32" s="370"/>
      <c r="AO32" s="370"/>
      <c r="AP32" s="370"/>
      <c r="AQ32" s="119" t="s">
        <v>564</v>
      </c>
      <c r="AR32" s="120"/>
      <c r="AS32" s="120"/>
      <c r="AT32" s="121"/>
      <c r="AU32" s="370">
        <v>100</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571</v>
      </c>
      <c r="AC33" s="526"/>
      <c r="AD33" s="526"/>
      <c r="AE33" s="369" t="s">
        <v>564</v>
      </c>
      <c r="AF33" s="370"/>
      <c r="AG33" s="370"/>
      <c r="AH33" s="370"/>
      <c r="AI33" s="369" t="s">
        <v>564</v>
      </c>
      <c r="AJ33" s="370"/>
      <c r="AK33" s="370"/>
      <c r="AL33" s="370"/>
      <c r="AM33" s="369">
        <v>80</v>
      </c>
      <c r="AN33" s="370"/>
      <c r="AO33" s="370"/>
      <c r="AP33" s="370"/>
      <c r="AQ33" s="119" t="s">
        <v>564</v>
      </c>
      <c r="AR33" s="120"/>
      <c r="AS33" s="120"/>
      <c r="AT33" s="121"/>
      <c r="AU33" s="370">
        <v>80</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9" t="s">
        <v>564</v>
      </c>
      <c r="AF34" s="370"/>
      <c r="AG34" s="370"/>
      <c r="AH34" s="370"/>
      <c r="AI34" s="369" t="s">
        <v>564</v>
      </c>
      <c r="AJ34" s="370"/>
      <c r="AK34" s="370"/>
      <c r="AL34" s="370"/>
      <c r="AM34" s="369">
        <v>125</v>
      </c>
      <c r="AN34" s="370"/>
      <c r="AO34" s="370"/>
      <c r="AP34" s="370"/>
      <c r="AQ34" s="119" t="s">
        <v>564</v>
      </c>
      <c r="AR34" s="120"/>
      <c r="AS34" s="120"/>
      <c r="AT34" s="121"/>
      <c r="AU34" s="370">
        <v>125</v>
      </c>
      <c r="AV34" s="370"/>
      <c r="AW34" s="370"/>
      <c r="AX34" s="372"/>
    </row>
    <row r="35" spans="1:50" ht="23.25" customHeight="1" x14ac:dyDescent="0.15">
      <c r="A35" s="905" t="s">
        <v>379</v>
      </c>
      <c r="B35" s="906"/>
      <c r="C35" s="906"/>
      <c r="D35" s="906"/>
      <c r="E35" s="906"/>
      <c r="F35" s="907"/>
      <c r="G35" s="911" t="s">
        <v>569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349</v>
      </c>
      <c r="B37" s="649"/>
      <c r="C37" s="649"/>
      <c r="D37" s="649"/>
      <c r="E37" s="649"/>
      <c r="F37" s="650"/>
      <c r="G37" s="569" t="s">
        <v>146</v>
      </c>
      <c r="H37" s="386"/>
      <c r="I37" s="386"/>
      <c r="J37" s="386"/>
      <c r="K37" s="386"/>
      <c r="L37" s="386"/>
      <c r="M37" s="386"/>
      <c r="N37" s="386"/>
      <c r="O37" s="570"/>
      <c r="P37" s="635" t="s">
        <v>59</v>
      </c>
      <c r="Q37" s="386"/>
      <c r="R37" s="386"/>
      <c r="S37" s="386"/>
      <c r="T37" s="386"/>
      <c r="U37" s="386"/>
      <c r="V37" s="386"/>
      <c r="W37" s="386"/>
      <c r="X37" s="570"/>
      <c r="Y37" s="636"/>
      <c r="Z37" s="637"/>
      <c r="AA37" s="638"/>
      <c r="AB37" s="639" t="s">
        <v>11</v>
      </c>
      <c r="AC37" s="640"/>
      <c r="AD37" s="641"/>
      <c r="AE37" s="373" t="s">
        <v>391</v>
      </c>
      <c r="AF37" s="374"/>
      <c r="AG37" s="374"/>
      <c r="AH37" s="375"/>
      <c r="AI37" s="373" t="s">
        <v>389</v>
      </c>
      <c r="AJ37" s="374"/>
      <c r="AK37" s="374"/>
      <c r="AL37" s="375"/>
      <c r="AM37" s="380" t="s">
        <v>418</v>
      </c>
      <c r="AN37" s="380"/>
      <c r="AO37" s="380"/>
      <c r="AP37" s="380"/>
      <c r="AQ37" s="271" t="s">
        <v>235</v>
      </c>
      <c r="AR37" s="272"/>
      <c r="AS37" s="272"/>
      <c r="AT37" s="273"/>
      <c r="AU37" s="386" t="s">
        <v>134</v>
      </c>
      <c r="AV37" s="386"/>
      <c r="AW37" s="386"/>
      <c r="AX37" s="387"/>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5" t="s">
        <v>564</v>
      </c>
      <c r="AR38" s="140"/>
      <c r="AS38" s="141" t="s">
        <v>236</v>
      </c>
      <c r="AT38" s="176"/>
      <c r="AU38" s="275">
        <v>1</v>
      </c>
      <c r="AV38" s="275"/>
      <c r="AW38" s="384" t="s">
        <v>181</v>
      </c>
      <c r="AX38" s="385"/>
    </row>
    <row r="39" spans="1:50" ht="23.25" customHeight="1" x14ac:dyDescent="0.15">
      <c r="A39" s="519"/>
      <c r="B39" s="517"/>
      <c r="C39" s="517"/>
      <c r="D39" s="517"/>
      <c r="E39" s="517"/>
      <c r="F39" s="518"/>
      <c r="G39" s="544" t="s">
        <v>572</v>
      </c>
      <c r="H39" s="545"/>
      <c r="I39" s="545"/>
      <c r="J39" s="545"/>
      <c r="K39" s="545"/>
      <c r="L39" s="545"/>
      <c r="M39" s="545"/>
      <c r="N39" s="545"/>
      <c r="O39" s="546"/>
      <c r="P39" s="165" t="s">
        <v>644</v>
      </c>
      <c r="Q39" s="165"/>
      <c r="R39" s="165"/>
      <c r="S39" s="165"/>
      <c r="T39" s="165"/>
      <c r="U39" s="165"/>
      <c r="V39" s="165"/>
      <c r="W39" s="165"/>
      <c r="X39" s="236"/>
      <c r="Y39" s="343" t="s">
        <v>12</v>
      </c>
      <c r="Z39" s="553"/>
      <c r="AA39" s="554"/>
      <c r="AB39" s="555" t="s">
        <v>573</v>
      </c>
      <c r="AC39" s="555"/>
      <c r="AD39" s="555"/>
      <c r="AE39" s="369" t="s">
        <v>564</v>
      </c>
      <c r="AF39" s="370"/>
      <c r="AG39" s="370"/>
      <c r="AH39" s="370"/>
      <c r="AI39" s="369" t="s">
        <v>564</v>
      </c>
      <c r="AJ39" s="370"/>
      <c r="AK39" s="370"/>
      <c r="AL39" s="370"/>
      <c r="AM39" s="369">
        <v>2</v>
      </c>
      <c r="AN39" s="370"/>
      <c r="AO39" s="370"/>
      <c r="AP39" s="370"/>
      <c r="AQ39" s="119" t="s">
        <v>564</v>
      </c>
      <c r="AR39" s="120"/>
      <c r="AS39" s="120"/>
      <c r="AT39" s="121"/>
      <c r="AU39" s="370">
        <v>2</v>
      </c>
      <c r="AV39" s="370"/>
      <c r="AW39" s="370"/>
      <c r="AX39" s="372"/>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573</v>
      </c>
      <c r="AC40" s="526"/>
      <c r="AD40" s="526"/>
      <c r="AE40" s="369" t="s">
        <v>564</v>
      </c>
      <c r="AF40" s="370"/>
      <c r="AG40" s="370"/>
      <c r="AH40" s="370"/>
      <c r="AI40" s="369" t="s">
        <v>564</v>
      </c>
      <c r="AJ40" s="370"/>
      <c r="AK40" s="370"/>
      <c r="AL40" s="370"/>
      <c r="AM40" s="369">
        <v>2</v>
      </c>
      <c r="AN40" s="370"/>
      <c r="AO40" s="370"/>
      <c r="AP40" s="370"/>
      <c r="AQ40" s="119" t="s">
        <v>564</v>
      </c>
      <c r="AR40" s="120"/>
      <c r="AS40" s="120"/>
      <c r="AT40" s="121"/>
      <c r="AU40" s="370">
        <v>2</v>
      </c>
      <c r="AV40" s="370"/>
      <c r="AW40" s="370"/>
      <c r="AX40" s="372"/>
    </row>
    <row r="41" spans="1:50" ht="23.25"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9" t="s">
        <v>564</v>
      </c>
      <c r="AF41" s="370"/>
      <c r="AG41" s="370"/>
      <c r="AH41" s="370"/>
      <c r="AI41" s="369" t="s">
        <v>563</v>
      </c>
      <c r="AJ41" s="370"/>
      <c r="AK41" s="370"/>
      <c r="AL41" s="370"/>
      <c r="AM41" s="369">
        <v>100</v>
      </c>
      <c r="AN41" s="370"/>
      <c r="AO41" s="370"/>
      <c r="AP41" s="370"/>
      <c r="AQ41" s="119" t="s">
        <v>564</v>
      </c>
      <c r="AR41" s="120"/>
      <c r="AS41" s="120"/>
      <c r="AT41" s="121"/>
      <c r="AU41" s="370">
        <v>100</v>
      </c>
      <c r="AV41" s="370"/>
      <c r="AW41" s="370"/>
      <c r="AX41" s="372"/>
    </row>
    <row r="42" spans="1:50" ht="23.25" customHeight="1" x14ac:dyDescent="0.15">
      <c r="A42" s="905" t="s">
        <v>379</v>
      </c>
      <c r="B42" s="906"/>
      <c r="C42" s="906"/>
      <c r="D42" s="906"/>
      <c r="E42" s="906"/>
      <c r="F42" s="907"/>
      <c r="G42" s="911" t="s">
        <v>564</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349</v>
      </c>
      <c r="B44" s="649"/>
      <c r="C44" s="649"/>
      <c r="D44" s="649"/>
      <c r="E44" s="649"/>
      <c r="F44" s="650"/>
      <c r="G44" s="569" t="s">
        <v>146</v>
      </c>
      <c r="H44" s="386"/>
      <c r="I44" s="386"/>
      <c r="J44" s="386"/>
      <c r="K44" s="386"/>
      <c r="L44" s="386"/>
      <c r="M44" s="386"/>
      <c r="N44" s="386"/>
      <c r="O44" s="570"/>
      <c r="P44" s="635" t="s">
        <v>59</v>
      </c>
      <c r="Q44" s="386"/>
      <c r="R44" s="386"/>
      <c r="S44" s="386"/>
      <c r="T44" s="386"/>
      <c r="U44" s="386"/>
      <c r="V44" s="386"/>
      <c r="W44" s="386"/>
      <c r="X44" s="570"/>
      <c r="Y44" s="636"/>
      <c r="Z44" s="637"/>
      <c r="AA44" s="638"/>
      <c r="AB44" s="639" t="s">
        <v>11</v>
      </c>
      <c r="AC44" s="640"/>
      <c r="AD44" s="641"/>
      <c r="AE44" s="373" t="s">
        <v>391</v>
      </c>
      <c r="AF44" s="374"/>
      <c r="AG44" s="374"/>
      <c r="AH44" s="375"/>
      <c r="AI44" s="373" t="s">
        <v>389</v>
      </c>
      <c r="AJ44" s="374"/>
      <c r="AK44" s="374"/>
      <c r="AL44" s="375"/>
      <c r="AM44" s="380" t="s">
        <v>418</v>
      </c>
      <c r="AN44" s="380"/>
      <c r="AO44" s="380"/>
      <c r="AP44" s="380"/>
      <c r="AQ44" s="271" t="s">
        <v>235</v>
      </c>
      <c r="AR44" s="272"/>
      <c r="AS44" s="272"/>
      <c r="AT44" s="273"/>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349</v>
      </c>
      <c r="B51" s="517"/>
      <c r="C51" s="517"/>
      <c r="D51" s="517"/>
      <c r="E51" s="517"/>
      <c r="F51" s="518"/>
      <c r="G51" s="569" t="s">
        <v>146</v>
      </c>
      <c r="H51" s="386"/>
      <c r="I51" s="386"/>
      <c r="J51" s="386"/>
      <c r="K51" s="386"/>
      <c r="L51" s="386"/>
      <c r="M51" s="386"/>
      <c r="N51" s="386"/>
      <c r="O51" s="570"/>
      <c r="P51" s="635" t="s">
        <v>59</v>
      </c>
      <c r="Q51" s="386"/>
      <c r="R51" s="386"/>
      <c r="S51" s="386"/>
      <c r="T51" s="386"/>
      <c r="U51" s="386"/>
      <c r="V51" s="386"/>
      <c r="W51" s="386"/>
      <c r="X51" s="570"/>
      <c r="Y51" s="636"/>
      <c r="Z51" s="637"/>
      <c r="AA51" s="638"/>
      <c r="AB51" s="639" t="s">
        <v>11</v>
      </c>
      <c r="AC51" s="640"/>
      <c r="AD51" s="641"/>
      <c r="AE51" s="373" t="s">
        <v>391</v>
      </c>
      <c r="AF51" s="374"/>
      <c r="AG51" s="374"/>
      <c r="AH51" s="375"/>
      <c r="AI51" s="373" t="s">
        <v>389</v>
      </c>
      <c r="AJ51" s="374"/>
      <c r="AK51" s="374"/>
      <c r="AL51" s="375"/>
      <c r="AM51" s="380" t="s">
        <v>418</v>
      </c>
      <c r="AN51" s="380"/>
      <c r="AO51" s="380"/>
      <c r="AP51" s="380"/>
      <c r="AQ51" s="271" t="s">
        <v>235</v>
      </c>
      <c r="AR51" s="272"/>
      <c r="AS51" s="272"/>
      <c r="AT51" s="273"/>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5" t="s">
        <v>616</v>
      </c>
      <c r="AR52" s="140"/>
      <c r="AS52" s="141" t="s">
        <v>236</v>
      </c>
      <c r="AT52" s="176"/>
      <c r="AU52" s="275">
        <v>4</v>
      </c>
      <c r="AV52" s="275"/>
      <c r="AW52" s="384" t="s">
        <v>181</v>
      </c>
      <c r="AX52" s="385"/>
    </row>
    <row r="53" spans="1:50" ht="23.25" hidden="1" customHeight="1" x14ac:dyDescent="0.15">
      <c r="A53" s="519"/>
      <c r="B53" s="517"/>
      <c r="C53" s="517"/>
      <c r="D53" s="517"/>
      <c r="E53" s="517"/>
      <c r="F53" s="518"/>
      <c r="G53" s="544" t="s">
        <v>612</v>
      </c>
      <c r="H53" s="545"/>
      <c r="I53" s="545"/>
      <c r="J53" s="545"/>
      <c r="K53" s="545"/>
      <c r="L53" s="545"/>
      <c r="M53" s="545"/>
      <c r="N53" s="545"/>
      <c r="O53" s="546"/>
      <c r="P53" s="165" t="s">
        <v>613</v>
      </c>
      <c r="Q53" s="165"/>
      <c r="R53" s="165"/>
      <c r="S53" s="165"/>
      <c r="T53" s="165"/>
      <c r="U53" s="165"/>
      <c r="V53" s="165"/>
      <c r="W53" s="165"/>
      <c r="X53" s="236"/>
      <c r="Y53" s="343" t="s">
        <v>12</v>
      </c>
      <c r="Z53" s="553"/>
      <c r="AA53" s="554"/>
      <c r="AB53" s="555" t="s">
        <v>570</v>
      </c>
      <c r="AC53" s="555"/>
      <c r="AD53" s="555"/>
      <c r="AE53" s="369" t="s">
        <v>615</v>
      </c>
      <c r="AF53" s="370"/>
      <c r="AG53" s="370"/>
      <c r="AH53" s="370"/>
      <c r="AI53" s="369" t="s">
        <v>616</v>
      </c>
      <c r="AJ53" s="370"/>
      <c r="AK53" s="370"/>
      <c r="AL53" s="370"/>
      <c r="AM53" s="369"/>
      <c r="AN53" s="370"/>
      <c r="AO53" s="370"/>
      <c r="AP53" s="370"/>
      <c r="AQ53" s="119" t="s">
        <v>616</v>
      </c>
      <c r="AR53" s="120"/>
      <c r="AS53" s="120"/>
      <c r="AT53" s="121"/>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t="s">
        <v>570</v>
      </c>
      <c r="AC54" s="526"/>
      <c r="AD54" s="526"/>
      <c r="AE54" s="369" t="s">
        <v>616</v>
      </c>
      <c r="AF54" s="370"/>
      <c r="AG54" s="370"/>
      <c r="AH54" s="370"/>
      <c r="AI54" s="369" t="s">
        <v>616</v>
      </c>
      <c r="AJ54" s="370"/>
      <c r="AK54" s="370"/>
      <c r="AL54" s="370"/>
      <c r="AM54" s="369"/>
      <c r="AN54" s="370"/>
      <c r="AO54" s="370"/>
      <c r="AP54" s="370"/>
      <c r="AQ54" s="119" t="s">
        <v>616</v>
      </c>
      <c r="AR54" s="120"/>
      <c r="AS54" s="120"/>
      <c r="AT54" s="121"/>
      <c r="AU54" s="370">
        <v>50</v>
      </c>
      <c r="AV54" s="370"/>
      <c r="AW54" s="370"/>
      <c r="AX54" s="372"/>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9" t="s">
        <v>616</v>
      </c>
      <c r="AF55" s="370"/>
      <c r="AG55" s="370"/>
      <c r="AH55" s="370"/>
      <c r="AI55" s="369" t="s">
        <v>615</v>
      </c>
      <c r="AJ55" s="370"/>
      <c r="AK55" s="370"/>
      <c r="AL55" s="370"/>
      <c r="AM55" s="369"/>
      <c r="AN55" s="370"/>
      <c r="AO55" s="370"/>
      <c r="AP55" s="370"/>
      <c r="AQ55" s="119" t="s">
        <v>617</v>
      </c>
      <c r="AR55" s="120"/>
      <c r="AS55" s="120"/>
      <c r="AT55" s="121"/>
      <c r="AU55" s="370"/>
      <c r="AV55" s="370"/>
      <c r="AW55" s="370"/>
      <c r="AX55" s="372"/>
    </row>
    <row r="56" spans="1:50" ht="23.25" hidden="1" customHeight="1" x14ac:dyDescent="0.15">
      <c r="A56" s="905" t="s">
        <v>379</v>
      </c>
      <c r="B56" s="906"/>
      <c r="C56" s="906"/>
      <c r="D56" s="906"/>
      <c r="E56" s="906"/>
      <c r="F56" s="907"/>
      <c r="G56" s="911" t="s">
        <v>614</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thickBo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349</v>
      </c>
      <c r="B58" s="517"/>
      <c r="C58" s="517"/>
      <c r="D58" s="517"/>
      <c r="E58" s="517"/>
      <c r="F58" s="518"/>
      <c r="G58" s="569" t="s">
        <v>146</v>
      </c>
      <c r="H58" s="386"/>
      <c r="I58" s="386"/>
      <c r="J58" s="386"/>
      <c r="K58" s="386"/>
      <c r="L58" s="386"/>
      <c r="M58" s="386"/>
      <c r="N58" s="386"/>
      <c r="O58" s="570"/>
      <c r="P58" s="635" t="s">
        <v>59</v>
      </c>
      <c r="Q58" s="386"/>
      <c r="R58" s="386"/>
      <c r="S58" s="386"/>
      <c r="T58" s="386"/>
      <c r="U58" s="386"/>
      <c r="V58" s="386"/>
      <c r="W58" s="386"/>
      <c r="X58" s="570"/>
      <c r="Y58" s="636"/>
      <c r="Z58" s="637"/>
      <c r="AA58" s="638"/>
      <c r="AB58" s="639" t="s">
        <v>11</v>
      </c>
      <c r="AC58" s="640"/>
      <c r="AD58" s="641"/>
      <c r="AE58" s="373" t="s">
        <v>391</v>
      </c>
      <c r="AF58" s="374"/>
      <c r="AG58" s="374"/>
      <c r="AH58" s="375"/>
      <c r="AI58" s="373" t="s">
        <v>389</v>
      </c>
      <c r="AJ58" s="374"/>
      <c r="AK58" s="374"/>
      <c r="AL58" s="375"/>
      <c r="AM58" s="380" t="s">
        <v>418</v>
      </c>
      <c r="AN58" s="380"/>
      <c r="AO58" s="380"/>
      <c r="AP58" s="380"/>
      <c r="AQ58" s="271" t="s">
        <v>235</v>
      </c>
      <c r="AR58" s="272"/>
      <c r="AS58" s="272"/>
      <c r="AT58" s="273"/>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73" t="s">
        <v>391</v>
      </c>
      <c r="AF65" s="374"/>
      <c r="AG65" s="374"/>
      <c r="AH65" s="375"/>
      <c r="AI65" s="373" t="s">
        <v>389</v>
      </c>
      <c r="AJ65" s="374"/>
      <c r="AK65" s="374"/>
      <c r="AL65" s="375"/>
      <c r="AM65" s="380" t="s">
        <v>418</v>
      </c>
      <c r="AN65" s="380"/>
      <c r="AO65" s="380"/>
      <c r="AP65" s="380"/>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4"/>
      <c r="AR66" s="275"/>
      <c r="AS66" s="873" t="s">
        <v>236</v>
      </c>
      <c r="AT66" s="874"/>
      <c r="AU66" s="275"/>
      <c r="AV66" s="275"/>
      <c r="AW66" s="873" t="s">
        <v>348</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369</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369</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370</v>
      </c>
      <c r="AC69" s="983"/>
      <c r="AD69" s="983"/>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355</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368</v>
      </c>
      <c r="X70" s="952"/>
      <c r="Y70" s="957" t="s">
        <v>12</v>
      </c>
      <c r="Z70" s="957"/>
      <c r="AA70" s="958"/>
      <c r="AB70" s="959" t="s">
        <v>369</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369</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370</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350</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391</v>
      </c>
      <c r="AF73" s="374"/>
      <c r="AG73" s="374"/>
      <c r="AH73" s="375"/>
      <c r="AI73" s="373" t="s">
        <v>389</v>
      </c>
      <c r="AJ73" s="374"/>
      <c r="AK73" s="374"/>
      <c r="AL73" s="375"/>
      <c r="AM73" s="380" t="s">
        <v>418</v>
      </c>
      <c r="AN73" s="380"/>
      <c r="AO73" s="380"/>
      <c r="AP73" s="380"/>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382</v>
      </c>
      <c r="B78" s="920"/>
      <c r="C78" s="920"/>
      <c r="D78" s="920"/>
      <c r="E78" s="917" t="s">
        <v>328</v>
      </c>
      <c r="F78" s="918"/>
      <c r="G78" s="56" t="s">
        <v>238</v>
      </c>
      <c r="H78" s="800"/>
      <c r="I78" s="248"/>
      <c r="J78" s="248"/>
      <c r="K78" s="248"/>
      <c r="L78" s="248"/>
      <c r="M78" s="248"/>
      <c r="N78" s="248"/>
      <c r="O78" s="80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344</v>
      </c>
      <c r="AP79" s="153"/>
      <c r="AQ79" s="153"/>
      <c r="AR79" s="80" t="s">
        <v>342</v>
      </c>
      <c r="AS79" s="152"/>
      <c r="AT79" s="153"/>
      <c r="AU79" s="153"/>
      <c r="AV79" s="153"/>
      <c r="AW79" s="153"/>
      <c r="AX79" s="154"/>
    </row>
    <row r="80" spans="1:50" ht="18.75" hidden="1" customHeight="1" x14ac:dyDescent="0.15">
      <c r="A80" s="523" t="s">
        <v>147</v>
      </c>
      <c r="B80" s="854" t="s">
        <v>341</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55"/>
      <c r="AC87" s="555"/>
      <c r="AD87" s="55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526"/>
      <c r="AC88" s="526"/>
      <c r="AD88" s="52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235</v>
      </c>
      <c r="AR90" s="173"/>
      <c r="AS90" s="173"/>
      <c r="AT90" s="174"/>
      <c r="AU90" s="378" t="s">
        <v>134</v>
      </c>
      <c r="AV90" s="378"/>
      <c r="AW90" s="378"/>
      <c r="AX90" s="379"/>
    </row>
    <row r="91" spans="1:60" hidden="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15">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4"/>
      <c r="AC97" s="415"/>
      <c r="AD97" s="416"/>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25"/>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391</v>
      </c>
      <c r="AF100" s="832"/>
      <c r="AG100" s="832"/>
      <c r="AH100" s="833"/>
      <c r="AI100" s="831" t="s">
        <v>411</v>
      </c>
      <c r="AJ100" s="832"/>
      <c r="AK100" s="832"/>
      <c r="AL100" s="833"/>
      <c r="AM100" s="831" t="s">
        <v>418</v>
      </c>
      <c r="AN100" s="832"/>
      <c r="AO100" s="832"/>
      <c r="AP100" s="833"/>
      <c r="AQ100" s="936" t="s">
        <v>431</v>
      </c>
      <c r="AR100" s="937"/>
      <c r="AS100" s="937"/>
      <c r="AT100" s="938"/>
      <c r="AU100" s="936" t="s">
        <v>432</v>
      </c>
      <c r="AV100" s="937"/>
      <c r="AW100" s="937"/>
      <c r="AX100" s="939"/>
    </row>
    <row r="101" spans="1:60" ht="23.25" customHeight="1" x14ac:dyDescent="0.15">
      <c r="A101" s="495"/>
      <c r="B101" s="496"/>
      <c r="C101" s="496"/>
      <c r="D101" s="496"/>
      <c r="E101" s="496"/>
      <c r="F101" s="497"/>
      <c r="G101" s="165" t="s">
        <v>574</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5" t="s">
        <v>573</v>
      </c>
      <c r="AC101" s="555"/>
      <c r="AD101" s="555"/>
      <c r="AE101" s="369" t="s">
        <v>564</v>
      </c>
      <c r="AF101" s="370"/>
      <c r="AG101" s="370"/>
      <c r="AH101" s="371"/>
      <c r="AI101" s="369" t="s">
        <v>564</v>
      </c>
      <c r="AJ101" s="370"/>
      <c r="AK101" s="370"/>
      <c r="AL101" s="371"/>
      <c r="AM101" s="369">
        <v>5</v>
      </c>
      <c r="AN101" s="370"/>
      <c r="AO101" s="370"/>
      <c r="AP101" s="371"/>
      <c r="AQ101" s="369" t="s">
        <v>565</v>
      </c>
      <c r="AR101" s="370"/>
      <c r="AS101" s="370"/>
      <c r="AT101" s="371"/>
      <c r="AU101" s="369" t="s">
        <v>565</v>
      </c>
      <c r="AV101" s="370"/>
      <c r="AW101" s="370"/>
      <c r="AX101" s="371"/>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555" t="s">
        <v>573</v>
      </c>
      <c r="AC102" s="555"/>
      <c r="AD102" s="555"/>
      <c r="AE102" s="363" t="s">
        <v>564</v>
      </c>
      <c r="AF102" s="363"/>
      <c r="AG102" s="363"/>
      <c r="AH102" s="363"/>
      <c r="AI102" s="363" t="s">
        <v>564</v>
      </c>
      <c r="AJ102" s="363"/>
      <c r="AK102" s="363"/>
      <c r="AL102" s="363"/>
      <c r="AM102" s="363">
        <v>5</v>
      </c>
      <c r="AN102" s="363"/>
      <c r="AO102" s="363"/>
      <c r="AP102" s="363"/>
      <c r="AQ102" s="822" t="s">
        <v>564</v>
      </c>
      <c r="AR102" s="823"/>
      <c r="AS102" s="823"/>
      <c r="AT102" s="824"/>
      <c r="AU102" s="822" t="s">
        <v>564</v>
      </c>
      <c r="AV102" s="823"/>
      <c r="AW102" s="823"/>
      <c r="AX102" s="824"/>
    </row>
    <row r="103" spans="1:60" ht="31.5" customHeight="1" x14ac:dyDescent="0.15">
      <c r="A103" s="492" t="s">
        <v>351</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23.25" customHeight="1" x14ac:dyDescent="0.15">
      <c r="A104" s="495"/>
      <c r="B104" s="496"/>
      <c r="C104" s="496"/>
      <c r="D104" s="496"/>
      <c r="E104" s="496"/>
      <c r="F104" s="497"/>
      <c r="G104" s="165" t="s">
        <v>621</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575</v>
      </c>
      <c r="AC104" s="476"/>
      <c r="AD104" s="477"/>
      <c r="AE104" s="369" t="s">
        <v>576</v>
      </c>
      <c r="AF104" s="370"/>
      <c r="AG104" s="370"/>
      <c r="AH104" s="371"/>
      <c r="AI104" s="369" t="s">
        <v>407</v>
      </c>
      <c r="AJ104" s="370"/>
      <c r="AK104" s="370"/>
      <c r="AL104" s="371"/>
      <c r="AM104" s="369">
        <v>2</v>
      </c>
      <c r="AN104" s="370"/>
      <c r="AO104" s="370"/>
      <c r="AP104" s="371"/>
      <c r="AQ104" s="369" t="s">
        <v>564</v>
      </c>
      <c r="AR104" s="370"/>
      <c r="AS104" s="370"/>
      <c r="AT104" s="371"/>
      <c r="AU104" s="369" t="s">
        <v>564</v>
      </c>
      <c r="AV104" s="370"/>
      <c r="AW104" s="370"/>
      <c r="AX104" s="371"/>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4" t="s">
        <v>575</v>
      </c>
      <c r="AC105" s="415"/>
      <c r="AD105" s="416"/>
      <c r="AE105" s="363" t="s">
        <v>407</v>
      </c>
      <c r="AF105" s="363"/>
      <c r="AG105" s="363"/>
      <c r="AH105" s="363"/>
      <c r="AI105" s="363" t="s">
        <v>407</v>
      </c>
      <c r="AJ105" s="363"/>
      <c r="AK105" s="363"/>
      <c r="AL105" s="363"/>
      <c r="AM105" s="363">
        <v>2</v>
      </c>
      <c r="AN105" s="363"/>
      <c r="AO105" s="363"/>
      <c r="AP105" s="363"/>
      <c r="AQ105" s="369" t="s">
        <v>564</v>
      </c>
      <c r="AR105" s="370"/>
      <c r="AS105" s="370"/>
      <c r="AT105" s="371"/>
      <c r="AU105" s="822" t="s">
        <v>564</v>
      </c>
      <c r="AV105" s="823"/>
      <c r="AW105" s="823"/>
      <c r="AX105" s="824"/>
    </row>
    <row r="106" spans="1:60" ht="31.5" hidden="1" customHeight="1" x14ac:dyDescent="0.15">
      <c r="A106" s="492" t="s">
        <v>351</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92" t="s">
        <v>351</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2" t="s">
        <v>351</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578</v>
      </c>
      <c r="AC116" s="305"/>
      <c r="AD116" s="306"/>
      <c r="AE116" s="363" t="s">
        <v>564</v>
      </c>
      <c r="AF116" s="363"/>
      <c r="AG116" s="363"/>
      <c r="AH116" s="363"/>
      <c r="AI116" s="363" t="s">
        <v>564</v>
      </c>
      <c r="AJ116" s="363"/>
      <c r="AK116" s="363"/>
      <c r="AL116" s="363"/>
      <c r="AM116" s="363">
        <v>2828</v>
      </c>
      <c r="AN116" s="363"/>
      <c r="AO116" s="363"/>
      <c r="AP116" s="363"/>
      <c r="AQ116" s="369" t="s">
        <v>565</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579</v>
      </c>
      <c r="AC117" s="347"/>
      <c r="AD117" s="348"/>
      <c r="AE117" s="310" t="s">
        <v>564</v>
      </c>
      <c r="AF117" s="310"/>
      <c r="AG117" s="310"/>
      <c r="AH117" s="310"/>
      <c r="AI117" s="310" t="s">
        <v>564</v>
      </c>
      <c r="AJ117" s="310"/>
      <c r="AK117" s="310"/>
      <c r="AL117" s="310"/>
      <c r="AM117" s="310" t="s">
        <v>580</v>
      </c>
      <c r="AN117" s="310"/>
      <c r="AO117" s="310"/>
      <c r="AP117" s="310"/>
      <c r="AQ117" s="310" t="s">
        <v>564</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customHeight="1" x14ac:dyDescent="0.15">
      <c r="A119" s="296"/>
      <c r="B119" s="297"/>
      <c r="C119" s="297"/>
      <c r="D119" s="297"/>
      <c r="E119" s="297"/>
      <c r="F119" s="298"/>
      <c r="G119" s="356" t="s">
        <v>618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578</v>
      </c>
      <c r="AC119" s="305"/>
      <c r="AD119" s="306"/>
      <c r="AE119" s="369" t="s">
        <v>564</v>
      </c>
      <c r="AF119" s="370"/>
      <c r="AG119" s="370"/>
      <c r="AH119" s="371"/>
      <c r="AI119" s="369" t="s">
        <v>564</v>
      </c>
      <c r="AJ119" s="370"/>
      <c r="AK119" s="370"/>
      <c r="AL119" s="371"/>
      <c r="AM119" s="363">
        <f>5109/2</f>
        <v>2554.5</v>
      </c>
      <c r="AN119" s="363"/>
      <c r="AO119" s="363"/>
      <c r="AP119" s="363"/>
      <c r="AQ119" s="363" t="s">
        <v>637</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581</v>
      </c>
      <c r="AC120" s="347"/>
      <c r="AD120" s="348"/>
      <c r="AE120" s="409" t="s">
        <v>564</v>
      </c>
      <c r="AF120" s="410"/>
      <c r="AG120" s="410"/>
      <c r="AH120" s="411"/>
      <c r="AI120" s="409" t="s">
        <v>564</v>
      </c>
      <c r="AJ120" s="410"/>
      <c r="AK120" s="410"/>
      <c r="AL120" s="411"/>
      <c r="AM120" s="310" t="s">
        <v>623</v>
      </c>
      <c r="AN120" s="310"/>
      <c r="AO120" s="310"/>
      <c r="AP120" s="310"/>
      <c r="AQ120" s="310" t="s">
        <v>638</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23.25" customHeight="1" x14ac:dyDescent="0.15">
      <c r="A122" s="296"/>
      <c r="B122" s="297"/>
      <c r="C122" s="297"/>
      <c r="D122" s="297"/>
      <c r="E122" s="297"/>
      <c r="F122" s="298"/>
      <c r="G122" s="356" t="s">
        <v>619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620</v>
      </c>
      <c r="AC122" s="305"/>
      <c r="AD122" s="306"/>
      <c r="AE122" s="363" t="s">
        <v>616</v>
      </c>
      <c r="AF122" s="363"/>
      <c r="AG122" s="363"/>
      <c r="AH122" s="363"/>
      <c r="AI122" s="363" t="s">
        <v>616</v>
      </c>
      <c r="AJ122" s="363"/>
      <c r="AK122" s="363"/>
      <c r="AL122" s="363"/>
      <c r="AM122" s="363">
        <f>896.8/2</f>
        <v>448.4</v>
      </c>
      <c r="AN122" s="363"/>
      <c r="AO122" s="363"/>
      <c r="AP122" s="363"/>
      <c r="AQ122" s="363" t="s">
        <v>637</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581</v>
      </c>
      <c r="AC123" s="347"/>
      <c r="AD123" s="348"/>
      <c r="AE123" s="310" t="s">
        <v>616</v>
      </c>
      <c r="AF123" s="310"/>
      <c r="AG123" s="310"/>
      <c r="AH123" s="310"/>
      <c r="AI123" s="310" t="s">
        <v>615</v>
      </c>
      <c r="AJ123" s="310"/>
      <c r="AK123" s="310"/>
      <c r="AL123" s="310"/>
      <c r="AM123" s="310" t="s">
        <v>622</v>
      </c>
      <c r="AN123" s="310"/>
      <c r="AO123" s="310"/>
      <c r="AP123" s="310"/>
      <c r="AQ123" s="310" t="s">
        <v>637</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x14ac:dyDescent="0.15">
      <c r="A125" s="296"/>
      <c r="B125" s="297"/>
      <c r="C125" s="297"/>
      <c r="D125" s="297"/>
      <c r="E125" s="297"/>
      <c r="F125" s="298"/>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358</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406</v>
      </c>
      <c r="B130" s="999"/>
      <c r="C130" s="998" t="s">
        <v>239</v>
      </c>
      <c r="D130" s="999"/>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564</v>
      </c>
      <c r="AR133" s="275"/>
      <c r="AS133" s="141" t="s">
        <v>236</v>
      </c>
      <c r="AT133" s="176"/>
      <c r="AU133" s="140" t="s">
        <v>585</v>
      </c>
      <c r="AV133" s="140"/>
      <c r="AW133" s="141" t="s">
        <v>181</v>
      </c>
      <c r="AX133" s="142"/>
    </row>
    <row r="134" spans="1:50" ht="39.75" customHeight="1" x14ac:dyDescent="0.15">
      <c r="A134" s="1002"/>
      <c r="B134" s="256"/>
      <c r="C134" s="255"/>
      <c r="D134" s="256"/>
      <c r="E134" s="255"/>
      <c r="F134" s="318"/>
      <c r="G134" s="235" t="s">
        <v>564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564</v>
      </c>
      <c r="AC134" s="228"/>
      <c r="AD134" s="228"/>
      <c r="AE134" s="270" t="s">
        <v>564</v>
      </c>
      <c r="AF134" s="120"/>
      <c r="AG134" s="120"/>
      <c r="AH134" s="120"/>
      <c r="AI134" s="270" t="s">
        <v>564</v>
      </c>
      <c r="AJ134" s="120"/>
      <c r="AK134" s="120"/>
      <c r="AL134" s="120"/>
      <c r="AM134" s="270" t="s">
        <v>564</v>
      </c>
      <c r="AN134" s="120"/>
      <c r="AO134" s="120"/>
      <c r="AP134" s="120"/>
      <c r="AQ134" s="270" t="s">
        <v>564</v>
      </c>
      <c r="AR134" s="120"/>
      <c r="AS134" s="120"/>
      <c r="AT134" s="120"/>
      <c r="AU134" s="270" t="s">
        <v>564</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564</v>
      </c>
      <c r="AC135" s="137"/>
      <c r="AD135" s="137"/>
      <c r="AE135" s="270" t="s">
        <v>564</v>
      </c>
      <c r="AF135" s="120"/>
      <c r="AG135" s="120"/>
      <c r="AH135" s="120"/>
      <c r="AI135" s="270" t="s">
        <v>563</v>
      </c>
      <c r="AJ135" s="120"/>
      <c r="AK135" s="120"/>
      <c r="AL135" s="120"/>
      <c r="AM135" s="270" t="s">
        <v>564</v>
      </c>
      <c r="AN135" s="120"/>
      <c r="AO135" s="120"/>
      <c r="AP135" s="120"/>
      <c r="AQ135" s="270" t="s">
        <v>564</v>
      </c>
      <c r="AR135" s="120"/>
      <c r="AS135" s="120"/>
      <c r="AT135" s="120"/>
      <c r="AU135" s="270" t="s">
        <v>564</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584</v>
      </c>
      <c r="H154" s="165"/>
      <c r="I154" s="165"/>
      <c r="J154" s="165"/>
      <c r="K154" s="165"/>
      <c r="L154" s="165"/>
      <c r="M154" s="165"/>
      <c r="N154" s="165"/>
      <c r="O154" s="165"/>
      <c r="P154" s="236"/>
      <c r="Q154" s="164" t="s">
        <v>584</v>
      </c>
      <c r="R154" s="165"/>
      <c r="S154" s="165"/>
      <c r="T154" s="165"/>
      <c r="U154" s="165"/>
      <c r="V154" s="165"/>
      <c r="W154" s="165"/>
      <c r="X154" s="165"/>
      <c r="Y154" s="165"/>
      <c r="Z154" s="165"/>
      <c r="AA154" s="931"/>
      <c r="AB154" s="259">
        <v>2020</v>
      </c>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5.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656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2"/>
      <c r="B430" s="256"/>
      <c r="C430" s="253" t="s">
        <v>421</v>
      </c>
      <c r="D430" s="254"/>
      <c r="E430" s="242" t="s">
        <v>399</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558</v>
      </c>
      <c r="AE702" s="904"/>
      <c r="AF702" s="904"/>
      <c r="AG702" s="893" t="s">
        <v>657</v>
      </c>
      <c r="AH702" s="894"/>
      <c r="AI702" s="894"/>
      <c r="AJ702" s="894"/>
      <c r="AK702" s="894"/>
      <c r="AL702" s="894"/>
      <c r="AM702" s="894"/>
      <c r="AN702" s="894"/>
      <c r="AO702" s="894"/>
      <c r="AP702" s="894"/>
      <c r="AQ702" s="894"/>
      <c r="AR702" s="894"/>
      <c r="AS702" s="894"/>
      <c r="AT702" s="894"/>
      <c r="AU702" s="894"/>
      <c r="AV702" s="894"/>
      <c r="AW702" s="894"/>
      <c r="AX702" s="895"/>
    </row>
    <row r="703" spans="1:50" ht="78.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558</v>
      </c>
      <c r="AE703" s="159"/>
      <c r="AF703" s="159"/>
      <c r="AG703" s="671" t="s">
        <v>586</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558</v>
      </c>
      <c r="AE704" s="590"/>
      <c r="AF704" s="590"/>
      <c r="AG704" s="435" t="s">
        <v>587</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558</v>
      </c>
      <c r="AE705" s="741"/>
      <c r="AF705" s="741"/>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8"/>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50.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558</v>
      </c>
      <c r="AE708" s="675"/>
      <c r="AF708" s="675"/>
      <c r="AG708" s="530" t="s">
        <v>658</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558</v>
      </c>
      <c r="AE709" s="159"/>
      <c r="AF709" s="159"/>
      <c r="AG709" s="671" t="s">
        <v>588</v>
      </c>
      <c r="AH709" s="672"/>
      <c r="AI709" s="672"/>
      <c r="AJ709" s="672"/>
      <c r="AK709" s="672"/>
      <c r="AL709" s="672"/>
      <c r="AM709" s="672"/>
      <c r="AN709" s="672"/>
      <c r="AO709" s="672"/>
      <c r="AP709" s="672"/>
      <c r="AQ709" s="672"/>
      <c r="AR709" s="672"/>
      <c r="AS709" s="672"/>
      <c r="AT709" s="672"/>
      <c r="AU709" s="672"/>
      <c r="AV709" s="672"/>
      <c r="AW709" s="672"/>
      <c r="AX709" s="673"/>
    </row>
    <row r="710" spans="1:50" ht="63.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558</v>
      </c>
      <c r="AE710" s="159"/>
      <c r="AF710" s="159"/>
      <c r="AG710" s="671" t="s">
        <v>589</v>
      </c>
      <c r="AH710" s="672"/>
      <c r="AI710" s="672"/>
      <c r="AJ710" s="672"/>
      <c r="AK710" s="672"/>
      <c r="AL710" s="672"/>
      <c r="AM710" s="672"/>
      <c r="AN710" s="672"/>
      <c r="AO710" s="672"/>
      <c r="AP710" s="672"/>
      <c r="AQ710" s="672"/>
      <c r="AR710" s="672"/>
      <c r="AS710" s="672"/>
      <c r="AT710" s="672"/>
      <c r="AU710" s="672"/>
      <c r="AV710" s="672"/>
      <c r="AW710" s="672"/>
      <c r="AX710" s="673"/>
    </row>
    <row r="711" spans="1:50" ht="35.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558</v>
      </c>
      <c r="AE711" s="159"/>
      <c r="AF711" s="159"/>
      <c r="AG711" s="671" t="s">
        <v>590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407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1" t="s">
        <v>407</v>
      </c>
      <c r="AH713" s="672"/>
      <c r="AI713" s="672"/>
      <c r="AJ713" s="672"/>
      <c r="AK713" s="672"/>
      <c r="AL713" s="672"/>
      <c r="AM713" s="672"/>
      <c r="AN713" s="672"/>
      <c r="AO713" s="672"/>
      <c r="AP713" s="672"/>
      <c r="AQ713" s="672"/>
      <c r="AR713" s="672"/>
      <c r="AS713" s="672"/>
      <c r="AT713" s="672"/>
      <c r="AU713" s="672"/>
      <c r="AV713" s="672"/>
      <c r="AW713" s="672"/>
      <c r="AX713" s="673"/>
    </row>
    <row r="714" spans="1:50" ht="57.75" customHeight="1" x14ac:dyDescent="0.15">
      <c r="A714" s="664"/>
      <c r="B714" s="665"/>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558</v>
      </c>
      <c r="AE714" s="596"/>
      <c r="AF714" s="597"/>
      <c r="AG714" s="696" t="s">
        <v>633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558</v>
      </c>
      <c r="AE715" s="675"/>
      <c r="AF715" s="785"/>
      <c r="AG715" s="699" t="s">
        <v>593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592</v>
      </c>
      <c r="AE716" s="767"/>
      <c r="AF716" s="767"/>
      <c r="AG716" s="671" t="s">
        <v>407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558</v>
      </c>
      <c r="AE717" s="159"/>
      <c r="AF717" s="159"/>
      <c r="AG717" s="671" t="s">
        <v>649</v>
      </c>
      <c r="AH717" s="672"/>
      <c r="AI717" s="672"/>
      <c r="AJ717" s="672"/>
      <c r="AK717" s="672"/>
      <c r="AL717" s="672"/>
      <c r="AM717" s="672"/>
      <c r="AN717" s="672"/>
      <c r="AO717" s="672"/>
      <c r="AP717" s="672"/>
      <c r="AQ717" s="672"/>
      <c r="AR717" s="672"/>
      <c r="AS717" s="672"/>
      <c r="AT717" s="672"/>
      <c r="AU717" s="672"/>
      <c r="AV717" s="672"/>
      <c r="AW717" s="672"/>
      <c r="AX717" s="673"/>
    </row>
    <row r="718" spans="1:50" ht="53.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558</v>
      </c>
      <c r="AE718" s="159"/>
      <c r="AF718" s="159"/>
      <c r="AG718" s="167" t="s">
        <v>650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592</v>
      </c>
      <c r="AE719" s="675"/>
      <c r="AF719" s="675"/>
      <c r="AG719" s="164" t="s">
        <v>407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57"/>
      <c r="B721" s="658"/>
      <c r="C721" s="925"/>
      <c r="D721" s="926"/>
      <c r="E721" s="926"/>
      <c r="F721" s="927"/>
      <c r="G721" s="945"/>
      <c r="H721" s="946"/>
      <c r="I721" s="82" t="str">
        <f>IF(OR(G721="　", G721=""), "", "-")</f>
        <v/>
      </c>
      <c r="J721" s="924"/>
      <c r="K721" s="924"/>
      <c r="L721" s="82" t="str">
        <f>IF(M721="","","-")</f>
        <v/>
      </c>
      <c r="M721" s="83"/>
      <c r="N721" s="921" t="s">
        <v>594</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t="s">
        <v>564</v>
      </c>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t="s">
        <v>564</v>
      </c>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t="s">
        <v>564</v>
      </c>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t="s">
        <v>595</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50" t="s">
        <v>53</v>
      </c>
      <c r="D726" s="585"/>
      <c r="E726" s="585"/>
      <c r="F726" s="586"/>
      <c r="G726" s="805" t="s">
        <v>634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7"/>
      <c r="B727" s="628"/>
      <c r="C727" s="703" t="s">
        <v>57</v>
      </c>
      <c r="D727" s="704"/>
      <c r="E727" s="704"/>
      <c r="F727" s="705"/>
      <c r="G727" s="803" t="s">
        <v>645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647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137</v>
      </c>
      <c r="B731" s="623"/>
      <c r="C731" s="623"/>
      <c r="D731" s="623"/>
      <c r="E731" s="624"/>
      <c r="F731" s="687" t="s">
        <v>648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7" t="s">
        <v>381</v>
      </c>
      <c r="B733" s="758"/>
      <c r="C733" s="758"/>
      <c r="D733" s="758"/>
      <c r="E733" s="759"/>
      <c r="F733" s="774" t="s">
        <v>659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407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402</v>
      </c>
      <c r="B737" s="101"/>
      <c r="C737" s="101"/>
      <c r="D737" s="102"/>
      <c r="E737" s="103" t="s">
        <v>564</v>
      </c>
      <c r="F737" s="103"/>
      <c r="G737" s="103"/>
      <c r="H737" s="103"/>
      <c r="I737" s="103"/>
      <c r="J737" s="103"/>
      <c r="K737" s="103"/>
      <c r="L737" s="103"/>
      <c r="M737" s="103"/>
      <c r="N737" s="109" t="s">
        <v>397</v>
      </c>
      <c r="O737" s="109"/>
      <c r="P737" s="109"/>
      <c r="Q737" s="109"/>
      <c r="R737" s="103" t="s">
        <v>564</v>
      </c>
      <c r="S737" s="103"/>
      <c r="T737" s="103"/>
      <c r="U737" s="103"/>
      <c r="V737" s="103"/>
      <c r="W737" s="103"/>
      <c r="X737" s="103"/>
      <c r="Y737" s="103"/>
      <c r="Z737" s="103"/>
      <c r="AA737" s="109" t="s">
        <v>396</v>
      </c>
      <c r="AB737" s="109"/>
      <c r="AC737" s="109"/>
      <c r="AD737" s="109"/>
      <c r="AE737" s="103" t="s">
        <v>564</v>
      </c>
      <c r="AF737" s="103"/>
      <c r="AG737" s="103"/>
      <c r="AH737" s="103"/>
      <c r="AI737" s="103"/>
      <c r="AJ737" s="103"/>
      <c r="AK737" s="103"/>
      <c r="AL737" s="103"/>
      <c r="AM737" s="103"/>
      <c r="AN737" s="109" t="s">
        <v>395</v>
      </c>
      <c r="AO737" s="109"/>
      <c r="AP737" s="109"/>
      <c r="AQ737" s="109"/>
      <c r="AR737" s="110" t="s">
        <v>564</v>
      </c>
      <c r="AS737" s="111"/>
      <c r="AT737" s="111"/>
      <c r="AU737" s="111"/>
      <c r="AV737" s="111"/>
      <c r="AW737" s="111"/>
      <c r="AX737" s="112"/>
      <c r="AY737" s="88"/>
      <c r="AZ737" s="88"/>
    </row>
    <row r="738" spans="1:52" ht="24.75" customHeight="1" x14ac:dyDescent="0.15">
      <c r="A738" s="100" t="s">
        <v>394</v>
      </c>
      <c r="B738" s="101"/>
      <c r="C738" s="101"/>
      <c r="D738" s="102"/>
      <c r="E738" s="103" t="s">
        <v>564</v>
      </c>
      <c r="F738" s="103"/>
      <c r="G738" s="103"/>
      <c r="H738" s="103"/>
      <c r="I738" s="103"/>
      <c r="J738" s="103"/>
      <c r="K738" s="103"/>
      <c r="L738" s="103"/>
      <c r="M738" s="103"/>
      <c r="N738" s="109" t="s">
        <v>393</v>
      </c>
      <c r="O738" s="109"/>
      <c r="P738" s="109"/>
      <c r="Q738" s="109"/>
      <c r="R738" s="103" t="s">
        <v>564</v>
      </c>
      <c r="S738" s="103"/>
      <c r="T738" s="103"/>
      <c r="U738" s="103"/>
      <c r="V738" s="103"/>
      <c r="W738" s="103"/>
      <c r="X738" s="103"/>
      <c r="Y738" s="103"/>
      <c r="Z738" s="103"/>
      <c r="AA738" s="109" t="s">
        <v>392</v>
      </c>
      <c r="AB738" s="109"/>
      <c r="AC738" s="109"/>
      <c r="AD738" s="109"/>
      <c r="AE738" s="103" t="s">
        <v>564</v>
      </c>
      <c r="AF738" s="103"/>
      <c r="AG738" s="103"/>
      <c r="AH738" s="103"/>
      <c r="AI738" s="103"/>
      <c r="AJ738" s="103"/>
      <c r="AK738" s="103"/>
      <c r="AL738" s="103"/>
      <c r="AM738" s="103"/>
      <c r="AN738" s="109" t="s">
        <v>391</v>
      </c>
      <c r="AO738" s="109"/>
      <c r="AP738" s="109"/>
      <c r="AQ738" s="109"/>
      <c r="AR738" s="110" t="s">
        <v>564</v>
      </c>
      <c r="AS738" s="111"/>
      <c r="AT738" s="111"/>
      <c r="AU738" s="111"/>
      <c r="AV738" s="111"/>
      <c r="AW738" s="111"/>
      <c r="AX738" s="112"/>
    </row>
    <row r="739" spans="1:52" ht="24.75" customHeight="1" x14ac:dyDescent="0.15">
      <c r="A739" s="100" t="s">
        <v>390</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t="s">
        <v>387</v>
      </c>
      <c r="J740" s="125"/>
      <c r="K740" s="92" t="str">
        <f>IF(OR(I740="　", I740=""), "", "-")</f>
        <v>-</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385</v>
      </c>
      <c r="B780" s="769"/>
      <c r="C780" s="769"/>
      <c r="D780" s="769"/>
      <c r="E780" s="769"/>
      <c r="F780" s="770"/>
      <c r="G780" s="446" t="s">
        <v>601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9.25" customHeight="1" x14ac:dyDescent="0.15">
      <c r="A782" s="560"/>
      <c r="B782" s="771"/>
      <c r="C782" s="771"/>
      <c r="D782" s="771"/>
      <c r="E782" s="771"/>
      <c r="F782" s="772"/>
      <c r="G782" s="456" t="s">
        <v>596</v>
      </c>
      <c r="H782" s="457"/>
      <c r="I782" s="457"/>
      <c r="J782" s="457"/>
      <c r="K782" s="458"/>
      <c r="L782" s="459" t="s">
        <v>597</v>
      </c>
      <c r="M782" s="460"/>
      <c r="N782" s="460"/>
      <c r="O782" s="460"/>
      <c r="P782" s="460"/>
      <c r="Q782" s="460"/>
      <c r="R782" s="460"/>
      <c r="S782" s="460"/>
      <c r="T782" s="460"/>
      <c r="U782" s="460"/>
      <c r="V782" s="460"/>
      <c r="W782" s="460"/>
      <c r="X782" s="461"/>
      <c r="Y782" s="462">
        <v>23</v>
      </c>
      <c r="Z782" s="463"/>
      <c r="AA782" s="463"/>
      <c r="AB782" s="561"/>
      <c r="AC782" s="456" t="s">
        <v>610</v>
      </c>
      <c r="AD782" s="457"/>
      <c r="AE782" s="457"/>
      <c r="AF782" s="457"/>
      <c r="AG782" s="458"/>
      <c r="AH782" s="459" t="s">
        <v>611</v>
      </c>
      <c r="AI782" s="460"/>
      <c r="AJ782" s="460"/>
      <c r="AK782" s="460"/>
      <c r="AL782" s="460"/>
      <c r="AM782" s="460"/>
      <c r="AN782" s="460"/>
      <c r="AO782" s="460"/>
      <c r="AP782" s="460"/>
      <c r="AQ782" s="460"/>
      <c r="AR782" s="460"/>
      <c r="AS782" s="460"/>
      <c r="AT782" s="461"/>
      <c r="AU782" s="462">
        <v>10</v>
      </c>
      <c r="AV782" s="463"/>
      <c r="AW782" s="463"/>
      <c r="AX782" s="464"/>
    </row>
    <row r="783" spans="1:50" ht="72.75" customHeight="1" x14ac:dyDescent="0.15">
      <c r="A783" s="560"/>
      <c r="B783" s="771"/>
      <c r="C783" s="771"/>
      <c r="D783" s="771"/>
      <c r="E783" s="771"/>
      <c r="F783" s="772"/>
      <c r="G783" s="353" t="s">
        <v>598</v>
      </c>
      <c r="H783" s="354"/>
      <c r="I783" s="354"/>
      <c r="J783" s="354"/>
      <c r="K783" s="355"/>
      <c r="L783" s="406" t="s">
        <v>651</v>
      </c>
      <c r="M783" s="407"/>
      <c r="N783" s="407"/>
      <c r="O783" s="407"/>
      <c r="P783" s="407"/>
      <c r="Q783" s="407"/>
      <c r="R783" s="407"/>
      <c r="S783" s="407"/>
      <c r="T783" s="407"/>
      <c r="U783" s="407"/>
      <c r="V783" s="407"/>
      <c r="W783" s="407"/>
      <c r="X783" s="408"/>
      <c r="Y783" s="403">
        <v>91</v>
      </c>
      <c r="Z783" s="404"/>
      <c r="AA783" s="404"/>
      <c r="AB783" s="413"/>
      <c r="AC783" s="353" t="s">
        <v>637</v>
      </c>
      <c r="AD783" s="354"/>
      <c r="AE783" s="354"/>
      <c r="AF783" s="354"/>
      <c r="AG783" s="355"/>
      <c r="AH783" s="406" t="s">
        <v>637</v>
      </c>
      <c r="AI783" s="407"/>
      <c r="AJ783" s="407"/>
      <c r="AK783" s="407"/>
      <c r="AL783" s="407"/>
      <c r="AM783" s="407"/>
      <c r="AN783" s="407"/>
      <c r="AO783" s="407"/>
      <c r="AP783" s="407"/>
      <c r="AQ783" s="407"/>
      <c r="AR783" s="407"/>
      <c r="AS783" s="407"/>
      <c r="AT783" s="408"/>
      <c r="AU783" s="403" t="s">
        <v>637</v>
      </c>
      <c r="AV783" s="404"/>
      <c r="AW783" s="404"/>
      <c r="AX783" s="405"/>
    </row>
    <row r="784" spans="1:50" ht="60" customHeight="1" x14ac:dyDescent="0.15">
      <c r="A784" s="560"/>
      <c r="B784" s="771"/>
      <c r="C784" s="771"/>
      <c r="D784" s="771"/>
      <c r="E784" s="771"/>
      <c r="F784" s="772"/>
      <c r="G784" s="353" t="s">
        <v>599</v>
      </c>
      <c r="H784" s="354"/>
      <c r="I784" s="354"/>
      <c r="J784" s="354"/>
      <c r="K784" s="355"/>
      <c r="L784" s="406" t="s">
        <v>600</v>
      </c>
      <c r="M784" s="407"/>
      <c r="N784" s="407"/>
      <c r="O784" s="407"/>
      <c r="P784" s="407"/>
      <c r="Q784" s="407"/>
      <c r="R784" s="407"/>
      <c r="S784" s="407"/>
      <c r="T784" s="407"/>
      <c r="U784" s="407"/>
      <c r="V784" s="407"/>
      <c r="W784" s="407"/>
      <c r="X784" s="408"/>
      <c r="Y784" s="403">
        <v>22</v>
      </c>
      <c r="Z784" s="404"/>
      <c r="AA784" s="404"/>
      <c r="AB784" s="413"/>
      <c r="AC784" s="353" t="s">
        <v>637</v>
      </c>
      <c r="AD784" s="354"/>
      <c r="AE784" s="354"/>
      <c r="AF784" s="354"/>
      <c r="AG784" s="355"/>
      <c r="AH784" s="406" t="s">
        <v>637</v>
      </c>
      <c r="AI784" s="407"/>
      <c r="AJ784" s="407"/>
      <c r="AK784" s="407"/>
      <c r="AL784" s="407"/>
      <c r="AM784" s="407"/>
      <c r="AN784" s="407"/>
      <c r="AO784" s="407"/>
      <c r="AP784" s="407"/>
      <c r="AQ784" s="407"/>
      <c r="AR784" s="407"/>
      <c r="AS784" s="407"/>
      <c r="AT784" s="408"/>
      <c r="AU784" s="403" t="s">
        <v>639</v>
      </c>
      <c r="AV784" s="404"/>
      <c r="AW784" s="404"/>
      <c r="AX784" s="405"/>
    </row>
    <row r="785" spans="1:50" ht="24.75" hidden="1" customHeight="1" x14ac:dyDescent="0.15">
      <c r="A785" s="560"/>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3"/>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3"/>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3"/>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3"/>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0"/>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3"/>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0"/>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136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10</v>
      </c>
      <c r="AV792" s="423"/>
      <c r="AW792" s="423"/>
      <c r="AX792" s="425"/>
    </row>
    <row r="793" spans="1:50" ht="24.75" customHeight="1" x14ac:dyDescent="0.15">
      <c r="A793" s="560"/>
      <c r="B793" s="771"/>
      <c r="C793" s="771"/>
      <c r="D793" s="771"/>
      <c r="E793" s="771"/>
      <c r="F793" s="772"/>
      <c r="G793" s="446" t="s">
        <v>668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667</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1"/>
      <c r="C795" s="771"/>
      <c r="D795" s="771"/>
      <c r="E795" s="771"/>
      <c r="F795" s="772"/>
      <c r="G795" s="456" t="s">
        <v>598</v>
      </c>
      <c r="H795" s="457"/>
      <c r="I795" s="457"/>
      <c r="J795" s="457"/>
      <c r="K795" s="458"/>
      <c r="L795" s="459" t="s">
        <v>669</v>
      </c>
      <c r="M795" s="460"/>
      <c r="N795" s="460"/>
      <c r="O795" s="460"/>
      <c r="P795" s="460"/>
      <c r="Q795" s="460"/>
      <c r="R795" s="460"/>
      <c r="S795" s="460"/>
      <c r="T795" s="460"/>
      <c r="U795" s="460"/>
      <c r="V795" s="460"/>
      <c r="W795" s="460"/>
      <c r="X795" s="461"/>
      <c r="Y795" s="462">
        <v>64</v>
      </c>
      <c r="Z795" s="463"/>
      <c r="AA795" s="463"/>
      <c r="AB795" s="561"/>
      <c r="AC795" s="456" t="s">
        <v>596</v>
      </c>
      <c r="AD795" s="457"/>
      <c r="AE795" s="457"/>
      <c r="AF795" s="457"/>
      <c r="AG795" s="458"/>
      <c r="AH795" s="459" t="s">
        <v>627</v>
      </c>
      <c r="AI795" s="460"/>
      <c r="AJ795" s="460"/>
      <c r="AK795" s="460"/>
      <c r="AL795" s="460"/>
      <c r="AM795" s="460"/>
      <c r="AN795" s="460"/>
      <c r="AO795" s="460"/>
      <c r="AP795" s="460"/>
      <c r="AQ795" s="460"/>
      <c r="AR795" s="460"/>
      <c r="AS795" s="460"/>
      <c r="AT795" s="461"/>
      <c r="AU795" s="462">
        <v>14</v>
      </c>
      <c r="AV795" s="463"/>
      <c r="AW795" s="463"/>
      <c r="AX795" s="561"/>
    </row>
    <row r="796" spans="1:50" ht="38.25" customHeight="1" x14ac:dyDescent="0.15">
      <c r="A796" s="560"/>
      <c r="B796" s="771"/>
      <c r="C796" s="771"/>
      <c r="D796" s="771"/>
      <c r="E796" s="771"/>
      <c r="F796" s="772"/>
      <c r="G796" s="353" t="s">
        <v>670</v>
      </c>
      <c r="H796" s="354"/>
      <c r="I796" s="354"/>
      <c r="J796" s="354"/>
      <c r="K796" s="355"/>
      <c r="L796" s="406" t="s">
        <v>670</v>
      </c>
      <c r="M796" s="407"/>
      <c r="N796" s="407"/>
      <c r="O796" s="407"/>
      <c r="P796" s="407"/>
      <c r="Q796" s="407"/>
      <c r="R796" s="407"/>
      <c r="S796" s="407"/>
      <c r="T796" s="407"/>
      <c r="U796" s="407"/>
      <c r="V796" s="407"/>
      <c r="W796" s="407"/>
      <c r="X796" s="408"/>
      <c r="Y796" s="403" t="s">
        <v>670</v>
      </c>
      <c r="Z796" s="404"/>
      <c r="AA796" s="404"/>
      <c r="AB796" s="413"/>
      <c r="AC796" s="353" t="s">
        <v>598</v>
      </c>
      <c r="AD796" s="354"/>
      <c r="AE796" s="354"/>
      <c r="AF796" s="354"/>
      <c r="AG796" s="355"/>
      <c r="AH796" s="406" t="s">
        <v>660</v>
      </c>
      <c r="AI796" s="407"/>
      <c r="AJ796" s="407"/>
      <c r="AK796" s="407"/>
      <c r="AL796" s="407"/>
      <c r="AM796" s="407"/>
      <c r="AN796" s="407"/>
      <c r="AO796" s="407"/>
      <c r="AP796" s="407"/>
      <c r="AQ796" s="407"/>
      <c r="AR796" s="407"/>
      <c r="AS796" s="407"/>
      <c r="AT796" s="408"/>
      <c r="AU796" s="403">
        <v>10</v>
      </c>
      <c r="AV796" s="404"/>
      <c r="AW796" s="404"/>
      <c r="AX796" s="413"/>
    </row>
    <row r="797" spans="1:50" ht="24.75" customHeight="1" x14ac:dyDescent="0.15">
      <c r="A797" s="560"/>
      <c r="B797" s="771"/>
      <c r="C797" s="771"/>
      <c r="D797" s="771"/>
      <c r="E797" s="771"/>
      <c r="F797" s="772"/>
      <c r="G797" s="353" t="s">
        <v>670</v>
      </c>
      <c r="H797" s="354"/>
      <c r="I797" s="354"/>
      <c r="J797" s="354"/>
      <c r="K797" s="355"/>
      <c r="L797" s="406" t="s">
        <v>670</v>
      </c>
      <c r="M797" s="407"/>
      <c r="N797" s="407"/>
      <c r="O797" s="407"/>
      <c r="P797" s="407"/>
      <c r="Q797" s="407"/>
      <c r="R797" s="407"/>
      <c r="S797" s="407"/>
      <c r="T797" s="407"/>
      <c r="U797" s="407"/>
      <c r="V797" s="407"/>
      <c r="W797" s="407"/>
      <c r="X797" s="408"/>
      <c r="Y797" s="403" t="s">
        <v>670</v>
      </c>
      <c r="Z797" s="404"/>
      <c r="AA797" s="404"/>
      <c r="AB797" s="413"/>
      <c r="AC797" s="353" t="s">
        <v>625</v>
      </c>
      <c r="AD797" s="354"/>
      <c r="AE797" s="354"/>
      <c r="AF797" s="354"/>
      <c r="AG797" s="355"/>
      <c r="AH797" s="406" t="s">
        <v>653</v>
      </c>
      <c r="AI797" s="407"/>
      <c r="AJ797" s="407"/>
      <c r="AK797" s="407"/>
      <c r="AL797" s="407"/>
      <c r="AM797" s="407"/>
      <c r="AN797" s="407"/>
      <c r="AO797" s="407"/>
      <c r="AP797" s="407"/>
      <c r="AQ797" s="407"/>
      <c r="AR797" s="407"/>
      <c r="AS797" s="407"/>
      <c r="AT797" s="408"/>
      <c r="AU797" s="403">
        <v>25</v>
      </c>
      <c r="AV797" s="404"/>
      <c r="AW797" s="404"/>
      <c r="AX797" s="413"/>
    </row>
    <row r="798" spans="1:50" ht="24.75" customHeight="1" x14ac:dyDescent="0.15">
      <c r="A798" s="560"/>
      <c r="B798" s="771"/>
      <c r="C798" s="771"/>
      <c r="D798" s="771"/>
      <c r="E798" s="771"/>
      <c r="F798" s="772"/>
      <c r="G798" s="353" t="s">
        <v>670</v>
      </c>
      <c r="H798" s="354"/>
      <c r="I798" s="354"/>
      <c r="J798" s="354"/>
      <c r="K798" s="355"/>
      <c r="L798" s="406" t="s">
        <v>670</v>
      </c>
      <c r="M798" s="407"/>
      <c r="N798" s="407"/>
      <c r="O798" s="407"/>
      <c r="P798" s="407"/>
      <c r="Q798" s="407"/>
      <c r="R798" s="407"/>
      <c r="S798" s="407"/>
      <c r="T798" s="407"/>
      <c r="U798" s="407"/>
      <c r="V798" s="407"/>
      <c r="W798" s="407"/>
      <c r="X798" s="408"/>
      <c r="Y798" s="403" t="s">
        <v>670</v>
      </c>
      <c r="Z798" s="404"/>
      <c r="AA798" s="404"/>
      <c r="AB798" s="413"/>
      <c r="AC798" s="353" t="s">
        <v>626</v>
      </c>
      <c r="AD798" s="354"/>
      <c r="AE798" s="354"/>
      <c r="AF798" s="354"/>
      <c r="AG798" s="355"/>
      <c r="AH798" s="406" t="s">
        <v>628</v>
      </c>
      <c r="AI798" s="407"/>
      <c r="AJ798" s="407"/>
      <c r="AK798" s="407"/>
      <c r="AL798" s="407"/>
      <c r="AM798" s="407"/>
      <c r="AN798" s="407"/>
      <c r="AO798" s="407"/>
      <c r="AP798" s="407"/>
      <c r="AQ798" s="407"/>
      <c r="AR798" s="407"/>
      <c r="AS798" s="407"/>
      <c r="AT798" s="408"/>
      <c r="AU798" s="403">
        <v>2</v>
      </c>
      <c r="AV798" s="404"/>
      <c r="AW798" s="404"/>
      <c r="AX798" s="413"/>
    </row>
    <row r="799" spans="1:50" ht="24.75" hidden="1" customHeight="1" x14ac:dyDescent="0.15">
      <c r="A799" s="560"/>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3"/>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3"/>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3"/>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3"/>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3"/>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0"/>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3"/>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0"/>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64</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51</v>
      </c>
      <c r="AV805" s="423"/>
      <c r="AW805" s="423"/>
      <c r="AX805" s="425"/>
    </row>
    <row r="806" spans="1:50" ht="24.75" customHeight="1" x14ac:dyDescent="0.15">
      <c r="A806" s="560"/>
      <c r="B806" s="771"/>
      <c r="C806" s="771"/>
      <c r="D806" s="771"/>
      <c r="E806" s="771"/>
      <c r="F806" s="772"/>
      <c r="G806" s="446" t="s">
        <v>666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665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71"/>
      <c r="C808" s="771"/>
      <c r="D808" s="771"/>
      <c r="E808" s="771"/>
      <c r="F808" s="772"/>
      <c r="G808" s="456" t="s">
        <v>598</v>
      </c>
      <c r="H808" s="457"/>
      <c r="I808" s="457"/>
      <c r="J808" s="457"/>
      <c r="K808" s="458"/>
      <c r="L808" s="459" t="s">
        <v>652</v>
      </c>
      <c r="M808" s="460"/>
      <c r="N808" s="460"/>
      <c r="O808" s="460"/>
      <c r="P808" s="460"/>
      <c r="Q808" s="460"/>
      <c r="R808" s="460"/>
      <c r="S808" s="460"/>
      <c r="T808" s="460"/>
      <c r="U808" s="460"/>
      <c r="V808" s="460"/>
      <c r="W808" s="460"/>
      <c r="X808" s="461"/>
      <c r="Y808" s="462">
        <v>25</v>
      </c>
      <c r="Z808" s="463"/>
      <c r="AA808" s="463"/>
      <c r="AB808" s="464"/>
      <c r="AC808" s="456" t="s">
        <v>598</v>
      </c>
      <c r="AD808" s="457"/>
      <c r="AE808" s="457"/>
      <c r="AF808" s="457"/>
      <c r="AG808" s="458"/>
      <c r="AH808" s="459" t="s">
        <v>664</v>
      </c>
      <c r="AI808" s="460"/>
      <c r="AJ808" s="460"/>
      <c r="AK808" s="460"/>
      <c r="AL808" s="460"/>
      <c r="AM808" s="460"/>
      <c r="AN808" s="460"/>
      <c r="AO808" s="460"/>
      <c r="AP808" s="460"/>
      <c r="AQ808" s="460"/>
      <c r="AR808" s="460"/>
      <c r="AS808" s="460"/>
      <c r="AT808" s="461"/>
      <c r="AU808" s="462">
        <v>0.9</v>
      </c>
      <c r="AV808" s="463"/>
      <c r="AW808" s="463"/>
      <c r="AX808" s="561"/>
    </row>
    <row r="809" spans="1:50" ht="24.75" hidden="1" customHeight="1" x14ac:dyDescent="0.15">
      <c r="A809" s="560"/>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3"/>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3"/>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3"/>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3"/>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3"/>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3"/>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3"/>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3"/>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0"/>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60"/>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25</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0.9</v>
      </c>
      <c r="AV818" s="423"/>
      <c r="AW818" s="423"/>
      <c r="AX818" s="425"/>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3"/>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3"/>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3"/>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3"/>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3"/>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3"/>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3"/>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3"/>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3"/>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0"/>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344</v>
      </c>
      <c r="AM832" s="964"/>
      <c r="AN832" s="964"/>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366</v>
      </c>
      <c r="AI837" s="351"/>
      <c r="AJ837" s="351"/>
      <c r="AK837" s="351"/>
      <c r="AL837" s="351" t="s">
        <v>21</v>
      </c>
      <c r="AM837" s="351"/>
      <c r="AN837" s="351"/>
      <c r="AO837" s="433"/>
      <c r="AP837" s="434" t="s">
        <v>301</v>
      </c>
      <c r="AQ837" s="434"/>
      <c r="AR837" s="434"/>
      <c r="AS837" s="434"/>
      <c r="AT837" s="434"/>
      <c r="AU837" s="434"/>
      <c r="AV837" s="434"/>
      <c r="AW837" s="434"/>
      <c r="AX837" s="434"/>
    </row>
    <row r="838" spans="1:50" ht="30" customHeight="1" x14ac:dyDescent="0.15">
      <c r="A838" s="412">
        <v>1</v>
      </c>
      <c r="B838" s="412">
        <v>1</v>
      </c>
      <c r="C838" s="431" t="s">
        <v>640</v>
      </c>
      <c r="D838" s="426"/>
      <c r="E838" s="426"/>
      <c r="F838" s="426"/>
      <c r="G838" s="426"/>
      <c r="H838" s="426"/>
      <c r="I838" s="426"/>
      <c r="J838" s="427">
        <v>8010701012863</v>
      </c>
      <c r="K838" s="428"/>
      <c r="L838" s="428"/>
      <c r="M838" s="428"/>
      <c r="N838" s="428"/>
      <c r="O838" s="428"/>
      <c r="P838" s="432" t="s">
        <v>641</v>
      </c>
      <c r="Q838" s="321"/>
      <c r="R838" s="321"/>
      <c r="S838" s="321"/>
      <c r="T838" s="321"/>
      <c r="U838" s="321"/>
      <c r="V838" s="321"/>
      <c r="W838" s="321"/>
      <c r="X838" s="321"/>
      <c r="Y838" s="322">
        <v>136</v>
      </c>
      <c r="Z838" s="323"/>
      <c r="AA838" s="323"/>
      <c r="AB838" s="324"/>
      <c r="AC838" s="332" t="s">
        <v>642</v>
      </c>
      <c r="AD838" s="333"/>
      <c r="AE838" s="333"/>
      <c r="AF838" s="333"/>
      <c r="AG838" s="333"/>
      <c r="AH838" s="329" t="s">
        <v>407</v>
      </c>
      <c r="AI838" s="330"/>
      <c r="AJ838" s="330"/>
      <c r="AK838" s="331"/>
      <c r="AL838" s="329" t="s">
        <v>564</v>
      </c>
      <c r="AM838" s="330"/>
      <c r="AN838" s="330"/>
      <c r="AO838" s="331"/>
      <c r="AP838" s="325" t="s">
        <v>635</v>
      </c>
      <c r="AQ838" s="325"/>
      <c r="AR838" s="325"/>
      <c r="AS838" s="325"/>
      <c r="AT838" s="325"/>
      <c r="AU838" s="325"/>
      <c r="AV838" s="325"/>
      <c r="AW838" s="325"/>
      <c r="AX838" s="325"/>
    </row>
    <row r="839" spans="1:50" ht="30" hidden="1" customHeight="1" x14ac:dyDescent="0.15">
      <c r="A839" s="412">
        <v>2</v>
      </c>
      <c r="B839" s="412">
        <v>1</v>
      </c>
      <c r="C839" s="431"/>
      <c r="D839" s="426"/>
      <c r="E839" s="426"/>
      <c r="F839" s="426"/>
      <c r="G839" s="426"/>
      <c r="H839" s="426"/>
      <c r="I839" s="426"/>
      <c r="J839" s="427"/>
      <c r="K839" s="428"/>
      <c r="L839" s="428"/>
      <c r="M839" s="428"/>
      <c r="N839" s="428"/>
      <c r="O839" s="428"/>
      <c r="P839" s="432"/>
      <c r="Q839" s="321"/>
      <c r="R839" s="321"/>
      <c r="S839" s="321"/>
      <c r="T839" s="321"/>
      <c r="U839" s="321"/>
      <c r="V839" s="321"/>
      <c r="W839" s="321"/>
      <c r="X839" s="321"/>
      <c r="Y839" s="322"/>
      <c r="Z839" s="323"/>
      <c r="AA839" s="323"/>
      <c r="AB839" s="324"/>
      <c r="AC839" s="332"/>
      <c r="AD839" s="333"/>
      <c r="AE839" s="333"/>
      <c r="AF839" s="333"/>
      <c r="AG839" s="333"/>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15">
      <c r="A840" s="412">
        <v>3</v>
      </c>
      <c r="B840" s="412">
        <v>1</v>
      </c>
      <c r="C840" s="431"/>
      <c r="D840" s="426"/>
      <c r="E840" s="426"/>
      <c r="F840" s="426"/>
      <c r="G840" s="426"/>
      <c r="H840" s="426"/>
      <c r="I840" s="426"/>
      <c r="J840" s="427"/>
      <c r="K840" s="428"/>
      <c r="L840" s="428"/>
      <c r="M840" s="428"/>
      <c r="N840" s="428"/>
      <c r="O840" s="428"/>
      <c r="P840" s="432"/>
      <c r="Q840" s="321"/>
      <c r="R840" s="321"/>
      <c r="S840" s="321"/>
      <c r="T840" s="321"/>
      <c r="U840" s="321"/>
      <c r="V840" s="321"/>
      <c r="W840" s="321"/>
      <c r="X840" s="321"/>
      <c r="Y840" s="322"/>
      <c r="Z840" s="323"/>
      <c r="AA840" s="323"/>
      <c r="AB840" s="324"/>
      <c r="AC840" s="332"/>
      <c r="AD840" s="333"/>
      <c r="AE840" s="333"/>
      <c r="AF840" s="333"/>
      <c r="AG840" s="333"/>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2">
        <v>4</v>
      </c>
      <c r="B841" s="412">
        <v>1</v>
      </c>
      <c r="C841" s="431"/>
      <c r="D841" s="426"/>
      <c r="E841" s="426"/>
      <c r="F841" s="426"/>
      <c r="G841" s="426"/>
      <c r="H841" s="426"/>
      <c r="I841" s="426"/>
      <c r="J841" s="427"/>
      <c r="K841" s="428"/>
      <c r="L841" s="428"/>
      <c r="M841" s="428"/>
      <c r="N841" s="428"/>
      <c r="O841" s="428"/>
      <c r="P841" s="432"/>
      <c r="Q841" s="321"/>
      <c r="R841" s="321"/>
      <c r="S841" s="321"/>
      <c r="T841" s="321"/>
      <c r="U841" s="321"/>
      <c r="V841" s="321"/>
      <c r="W841" s="321"/>
      <c r="X841" s="321"/>
      <c r="Y841" s="322"/>
      <c r="Z841" s="323"/>
      <c r="AA841" s="323"/>
      <c r="AB841" s="324"/>
      <c r="AC841" s="332"/>
      <c r="AD841" s="333"/>
      <c r="AE841" s="333"/>
      <c r="AF841" s="333"/>
      <c r="AG841" s="333"/>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2">
        <v>5</v>
      </c>
      <c r="B842" s="412">
        <v>1</v>
      </c>
      <c r="C842" s="431"/>
      <c r="D842" s="426"/>
      <c r="E842" s="426"/>
      <c r="F842" s="426"/>
      <c r="G842" s="426"/>
      <c r="H842" s="426"/>
      <c r="I842" s="426"/>
      <c r="J842" s="427"/>
      <c r="K842" s="428"/>
      <c r="L842" s="428"/>
      <c r="M842" s="428"/>
      <c r="N842" s="428"/>
      <c r="O842" s="428"/>
      <c r="P842" s="432"/>
      <c r="Q842" s="321"/>
      <c r="R842" s="321"/>
      <c r="S842" s="321"/>
      <c r="T842" s="321"/>
      <c r="U842" s="321"/>
      <c r="V842" s="321"/>
      <c r="W842" s="321"/>
      <c r="X842" s="321"/>
      <c r="Y842" s="322"/>
      <c r="Z842" s="323"/>
      <c r="AA842" s="323"/>
      <c r="AB842" s="324"/>
      <c r="AC842" s="332"/>
      <c r="AD842" s="333"/>
      <c r="AE842" s="333"/>
      <c r="AF842" s="333"/>
      <c r="AG842" s="333"/>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1.4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366</v>
      </c>
      <c r="AI870" s="351"/>
      <c r="AJ870" s="351"/>
      <c r="AK870" s="351"/>
      <c r="AL870" s="351" t="s">
        <v>21</v>
      </c>
      <c r="AM870" s="351"/>
      <c r="AN870" s="351"/>
      <c r="AO870" s="433"/>
      <c r="AP870" s="434" t="s">
        <v>301</v>
      </c>
      <c r="AQ870" s="434"/>
      <c r="AR870" s="434"/>
      <c r="AS870" s="434"/>
      <c r="AT870" s="434"/>
      <c r="AU870" s="434"/>
      <c r="AV870" s="434"/>
      <c r="AW870" s="434"/>
      <c r="AX870" s="434"/>
    </row>
    <row r="871" spans="1:50" ht="37.5" customHeight="1" x14ac:dyDescent="0.15">
      <c r="A871" s="412">
        <v>1</v>
      </c>
      <c r="B871" s="412">
        <v>1</v>
      </c>
      <c r="C871" s="431" t="s">
        <v>603</v>
      </c>
      <c r="D871" s="426"/>
      <c r="E871" s="426"/>
      <c r="F871" s="426"/>
      <c r="G871" s="426"/>
      <c r="H871" s="426"/>
      <c r="I871" s="426"/>
      <c r="J871" s="427">
        <v>6010401124135</v>
      </c>
      <c r="K871" s="428"/>
      <c r="L871" s="428"/>
      <c r="M871" s="428"/>
      <c r="N871" s="428"/>
      <c r="O871" s="428"/>
      <c r="P871" s="432" t="s">
        <v>609</v>
      </c>
      <c r="Q871" s="321"/>
      <c r="R871" s="321"/>
      <c r="S871" s="321"/>
      <c r="T871" s="321"/>
      <c r="U871" s="321"/>
      <c r="V871" s="321"/>
      <c r="W871" s="321"/>
      <c r="X871" s="321"/>
      <c r="Y871" s="322">
        <v>10</v>
      </c>
      <c r="Z871" s="323"/>
      <c r="AA871" s="323"/>
      <c r="AB871" s="324"/>
      <c r="AC871" s="332" t="s">
        <v>608</v>
      </c>
      <c r="AD871" s="333"/>
      <c r="AE871" s="333"/>
      <c r="AF871" s="333"/>
      <c r="AG871" s="333"/>
      <c r="AH871" s="329" t="s">
        <v>407</v>
      </c>
      <c r="AI871" s="330"/>
      <c r="AJ871" s="330"/>
      <c r="AK871" s="331"/>
      <c r="AL871" s="329" t="s">
        <v>562</v>
      </c>
      <c r="AM871" s="330"/>
      <c r="AN871" s="330"/>
      <c r="AO871" s="331"/>
      <c r="AP871" s="325" t="s">
        <v>562</v>
      </c>
      <c r="AQ871" s="325"/>
      <c r="AR871" s="325"/>
      <c r="AS871" s="325"/>
      <c r="AT871" s="325"/>
      <c r="AU871" s="325"/>
      <c r="AV871" s="325"/>
      <c r="AW871" s="325"/>
      <c r="AX871" s="325"/>
    </row>
    <row r="872" spans="1:50" ht="57.6" customHeight="1" x14ac:dyDescent="0.15">
      <c r="A872" s="412">
        <v>2</v>
      </c>
      <c r="B872" s="412">
        <v>1</v>
      </c>
      <c r="C872" s="431" t="s">
        <v>604</v>
      </c>
      <c r="D872" s="426"/>
      <c r="E872" s="426"/>
      <c r="F872" s="426"/>
      <c r="G872" s="426"/>
      <c r="H872" s="426"/>
      <c r="I872" s="426"/>
      <c r="J872" s="427">
        <v>9010401093872</v>
      </c>
      <c r="K872" s="428"/>
      <c r="L872" s="428"/>
      <c r="M872" s="428"/>
      <c r="N872" s="428"/>
      <c r="O872" s="428"/>
      <c r="P872" s="432" t="s">
        <v>609</v>
      </c>
      <c r="Q872" s="321"/>
      <c r="R872" s="321"/>
      <c r="S872" s="321"/>
      <c r="T872" s="321"/>
      <c r="U872" s="321"/>
      <c r="V872" s="321"/>
      <c r="W872" s="321"/>
      <c r="X872" s="321"/>
      <c r="Y872" s="322">
        <v>4</v>
      </c>
      <c r="Z872" s="323"/>
      <c r="AA872" s="323"/>
      <c r="AB872" s="324"/>
      <c r="AC872" s="332" t="s">
        <v>608</v>
      </c>
      <c r="AD872" s="333"/>
      <c r="AE872" s="333"/>
      <c r="AF872" s="333"/>
      <c r="AG872" s="333"/>
      <c r="AH872" s="329" t="s">
        <v>407</v>
      </c>
      <c r="AI872" s="330"/>
      <c r="AJ872" s="330"/>
      <c r="AK872" s="331"/>
      <c r="AL872" s="329" t="s">
        <v>562</v>
      </c>
      <c r="AM872" s="330"/>
      <c r="AN872" s="330"/>
      <c r="AO872" s="331"/>
      <c r="AP872" s="325" t="s">
        <v>562</v>
      </c>
      <c r="AQ872" s="325"/>
      <c r="AR872" s="325"/>
      <c r="AS872" s="325"/>
      <c r="AT872" s="325"/>
      <c r="AU872" s="325"/>
      <c r="AV872" s="325"/>
      <c r="AW872" s="325"/>
      <c r="AX872" s="325"/>
    </row>
    <row r="873" spans="1:50" ht="50.1" customHeight="1" x14ac:dyDescent="0.15">
      <c r="A873" s="412">
        <v>3</v>
      </c>
      <c r="B873" s="412">
        <v>1</v>
      </c>
      <c r="C873" s="431" t="s">
        <v>605</v>
      </c>
      <c r="D873" s="426"/>
      <c r="E873" s="426"/>
      <c r="F873" s="426"/>
      <c r="G873" s="426"/>
      <c r="H873" s="426"/>
      <c r="I873" s="426"/>
      <c r="J873" s="427">
        <v>4310001006226</v>
      </c>
      <c r="K873" s="428"/>
      <c r="L873" s="428"/>
      <c r="M873" s="428"/>
      <c r="N873" s="428"/>
      <c r="O873" s="428"/>
      <c r="P873" s="432" t="s">
        <v>609</v>
      </c>
      <c r="Q873" s="321"/>
      <c r="R873" s="321"/>
      <c r="S873" s="321"/>
      <c r="T873" s="321"/>
      <c r="U873" s="321"/>
      <c r="V873" s="321"/>
      <c r="W873" s="321"/>
      <c r="X873" s="321"/>
      <c r="Y873" s="322">
        <v>3.6</v>
      </c>
      <c r="Z873" s="323"/>
      <c r="AA873" s="323"/>
      <c r="AB873" s="324"/>
      <c r="AC873" s="332" t="s">
        <v>608</v>
      </c>
      <c r="AD873" s="333"/>
      <c r="AE873" s="333"/>
      <c r="AF873" s="333"/>
      <c r="AG873" s="333"/>
      <c r="AH873" s="329" t="s">
        <v>407</v>
      </c>
      <c r="AI873" s="330"/>
      <c r="AJ873" s="330"/>
      <c r="AK873" s="331"/>
      <c r="AL873" s="329" t="s">
        <v>562</v>
      </c>
      <c r="AM873" s="330"/>
      <c r="AN873" s="330"/>
      <c r="AO873" s="331"/>
      <c r="AP873" s="325" t="s">
        <v>562</v>
      </c>
      <c r="AQ873" s="325"/>
      <c r="AR873" s="325"/>
      <c r="AS873" s="325"/>
      <c r="AT873" s="325"/>
      <c r="AU873" s="325"/>
      <c r="AV873" s="325"/>
      <c r="AW873" s="325"/>
      <c r="AX873" s="325"/>
    </row>
    <row r="874" spans="1:50" ht="53.45" customHeight="1" x14ac:dyDescent="0.15">
      <c r="A874" s="412">
        <v>4</v>
      </c>
      <c r="B874" s="412">
        <v>1</v>
      </c>
      <c r="C874" s="431" t="s">
        <v>606</v>
      </c>
      <c r="D874" s="426"/>
      <c r="E874" s="426"/>
      <c r="F874" s="426"/>
      <c r="G874" s="426"/>
      <c r="H874" s="426"/>
      <c r="I874" s="426"/>
      <c r="J874" s="427">
        <v>1140001056209</v>
      </c>
      <c r="K874" s="428"/>
      <c r="L874" s="428"/>
      <c r="M874" s="428"/>
      <c r="N874" s="428"/>
      <c r="O874" s="428"/>
      <c r="P874" s="432" t="s">
        <v>609</v>
      </c>
      <c r="Q874" s="321"/>
      <c r="R874" s="321"/>
      <c r="S874" s="321"/>
      <c r="T874" s="321"/>
      <c r="U874" s="321"/>
      <c r="V874" s="321"/>
      <c r="W874" s="321"/>
      <c r="X874" s="321"/>
      <c r="Y874" s="322">
        <v>2.2999999999999998</v>
      </c>
      <c r="Z874" s="323"/>
      <c r="AA874" s="323"/>
      <c r="AB874" s="324"/>
      <c r="AC874" s="332" t="s">
        <v>608</v>
      </c>
      <c r="AD874" s="333"/>
      <c r="AE874" s="333"/>
      <c r="AF874" s="333"/>
      <c r="AG874" s="333"/>
      <c r="AH874" s="329" t="s">
        <v>407</v>
      </c>
      <c r="AI874" s="330"/>
      <c r="AJ874" s="330"/>
      <c r="AK874" s="331"/>
      <c r="AL874" s="329" t="s">
        <v>562</v>
      </c>
      <c r="AM874" s="330"/>
      <c r="AN874" s="330"/>
      <c r="AO874" s="331"/>
      <c r="AP874" s="325" t="s">
        <v>562</v>
      </c>
      <c r="AQ874" s="325"/>
      <c r="AR874" s="325"/>
      <c r="AS874" s="325"/>
      <c r="AT874" s="325"/>
      <c r="AU874" s="325"/>
      <c r="AV874" s="325"/>
      <c r="AW874" s="325"/>
      <c r="AX874" s="325"/>
    </row>
    <row r="875" spans="1:50" ht="42" customHeight="1" x14ac:dyDescent="0.15">
      <c r="A875" s="412">
        <v>5</v>
      </c>
      <c r="B875" s="412">
        <v>1</v>
      </c>
      <c r="C875" s="431" t="s">
        <v>607</v>
      </c>
      <c r="D875" s="426"/>
      <c r="E875" s="426"/>
      <c r="F875" s="426"/>
      <c r="G875" s="426"/>
      <c r="H875" s="426"/>
      <c r="I875" s="426"/>
      <c r="J875" s="427">
        <v>4010003017111</v>
      </c>
      <c r="K875" s="428"/>
      <c r="L875" s="428"/>
      <c r="M875" s="428"/>
      <c r="N875" s="428"/>
      <c r="O875" s="428"/>
      <c r="P875" s="432" t="s">
        <v>609</v>
      </c>
      <c r="Q875" s="321"/>
      <c r="R875" s="321"/>
      <c r="S875" s="321"/>
      <c r="T875" s="321"/>
      <c r="U875" s="321"/>
      <c r="V875" s="321"/>
      <c r="W875" s="321"/>
      <c r="X875" s="321"/>
      <c r="Y875" s="322">
        <v>2.2000000000000002</v>
      </c>
      <c r="Z875" s="323"/>
      <c r="AA875" s="323"/>
      <c r="AB875" s="324"/>
      <c r="AC875" s="332" t="s">
        <v>608</v>
      </c>
      <c r="AD875" s="333"/>
      <c r="AE875" s="333"/>
      <c r="AF875" s="333"/>
      <c r="AG875" s="333"/>
      <c r="AH875" s="329" t="s">
        <v>407</v>
      </c>
      <c r="AI875" s="330"/>
      <c r="AJ875" s="330"/>
      <c r="AK875" s="331"/>
      <c r="AL875" s="329" t="s">
        <v>562</v>
      </c>
      <c r="AM875" s="330"/>
      <c r="AN875" s="330"/>
      <c r="AO875" s="331"/>
      <c r="AP875" s="325" t="s">
        <v>562</v>
      </c>
      <c r="AQ875" s="325"/>
      <c r="AR875" s="325"/>
      <c r="AS875" s="325"/>
      <c r="AT875" s="325"/>
      <c r="AU875" s="325"/>
      <c r="AV875" s="325"/>
      <c r="AW875" s="325"/>
      <c r="AX875" s="325"/>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9.349999999999994"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366</v>
      </c>
      <c r="AI903" s="351"/>
      <c r="AJ903" s="351"/>
      <c r="AK903" s="351"/>
      <c r="AL903" s="351" t="s">
        <v>21</v>
      </c>
      <c r="AM903" s="351"/>
      <c r="AN903" s="351"/>
      <c r="AO903" s="433"/>
      <c r="AP903" s="434" t="s">
        <v>301</v>
      </c>
      <c r="AQ903" s="434"/>
      <c r="AR903" s="434"/>
      <c r="AS903" s="434"/>
      <c r="AT903" s="434"/>
      <c r="AU903" s="434"/>
      <c r="AV903" s="434"/>
      <c r="AW903" s="434"/>
      <c r="AX903" s="434"/>
    </row>
    <row r="904" spans="1:50" ht="47.25" customHeight="1" x14ac:dyDescent="0.15">
      <c r="A904" s="412">
        <v>1</v>
      </c>
      <c r="B904" s="412">
        <v>1</v>
      </c>
      <c r="C904" s="431" t="s">
        <v>671</v>
      </c>
      <c r="D904" s="426"/>
      <c r="E904" s="426"/>
      <c r="F904" s="426"/>
      <c r="G904" s="426"/>
      <c r="H904" s="426"/>
      <c r="I904" s="426"/>
      <c r="J904" s="427">
        <v>7010501016231</v>
      </c>
      <c r="K904" s="428"/>
      <c r="L904" s="428"/>
      <c r="M904" s="428"/>
      <c r="N904" s="428"/>
      <c r="O904" s="428"/>
      <c r="P904" s="432" t="s">
        <v>669</v>
      </c>
      <c r="Q904" s="321"/>
      <c r="R904" s="321"/>
      <c r="S904" s="321"/>
      <c r="T904" s="321"/>
      <c r="U904" s="321"/>
      <c r="V904" s="321"/>
      <c r="W904" s="321"/>
      <c r="X904" s="321"/>
      <c r="Y904" s="322">
        <v>64.5</v>
      </c>
      <c r="Z904" s="323"/>
      <c r="AA904" s="323"/>
      <c r="AB904" s="324"/>
      <c r="AC904" s="332" t="s">
        <v>378</v>
      </c>
      <c r="AD904" s="333"/>
      <c r="AE904" s="333"/>
      <c r="AF904" s="333"/>
      <c r="AG904" s="333"/>
      <c r="AH904" s="429" t="s">
        <v>670</v>
      </c>
      <c r="AI904" s="430"/>
      <c r="AJ904" s="430"/>
      <c r="AK904" s="430"/>
      <c r="AL904" s="329" t="s">
        <v>670</v>
      </c>
      <c r="AM904" s="330"/>
      <c r="AN904" s="330"/>
      <c r="AO904" s="331"/>
      <c r="AP904" s="325" t="s">
        <v>616</v>
      </c>
      <c r="AQ904" s="325"/>
      <c r="AR904" s="325"/>
      <c r="AS904" s="325"/>
      <c r="AT904" s="325"/>
      <c r="AU904" s="325"/>
      <c r="AV904" s="325"/>
      <c r="AW904" s="325"/>
      <c r="AX904" s="325"/>
    </row>
    <row r="905" spans="1:50" ht="47.45" customHeight="1" x14ac:dyDescent="0.15">
      <c r="A905" s="412">
        <v>2</v>
      </c>
      <c r="B905" s="412">
        <v>1</v>
      </c>
      <c r="C905" s="431" t="s">
        <v>679</v>
      </c>
      <c r="D905" s="426"/>
      <c r="E905" s="426"/>
      <c r="F905" s="426"/>
      <c r="G905" s="426"/>
      <c r="H905" s="426"/>
      <c r="I905" s="426"/>
      <c r="J905" s="427">
        <v>4010401060159</v>
      </c>
      <c r="K905" s="428"/>
      <c r="L905" s="428"/>
      <c r="M905" s="428"/>
      <c r="N905" s="428"/>
      <c r="O905" s="428"/>
      <c r="P905" s="432" t="s">
        <v>672</v>
      </c>
      <c r="Q905" s="321"/>
      <c r="R905" s="321"/>
      <c r="S905" s="321"/>
      <c r="T905" s="321"/>
      <c r="U905" s="321"/>
      <c r="V905" s="321"/>
      <c r="W905" s="321"/>
      <c r="X905" s="321"/>
      <c r="Y905" s="322">
        <v>3</v>
      </c>
      <c r="Z905" s="323"/>
      <c r="AA905" s="323"/>
      <c r="AB905" s="324"/>
      <c r="AC905" s="332" t="s">
        <v>378</v>
      </c>
      <c r="AD905" s="332"/>
      <c r="AE905" s="332"/>
      <c r="AF905" s="332"/>
      <c r="AG905" s="332"/>
      <c r="AH905" s="429" t="s">
        <v>670</v>
      </c>
      <c r="AI905" s="430"/>
      <c r="AJ905" s="430"/>
      <c r="AK905" s="430"/>
      <c r="AL905" s="329" t="s">
        <v>670</v>
      </c>
      <c r="AM905" s="330"/>
      <c r="AN905" s="330"/>
      <c r="AO905" s="331"/>
      <c r="AP905" s="325" t="s">
        <v>407</v>
      </c>
      <c r="AQ905" s="325"/>
      <c r="AR905" s="325"/>
      <c r="AS905" s="325"/>
      <c r="AT905" s="325"/>
      <c r="AU905" s="325"/>
      <c r="AV905" s="325"/>
      <c r="AW905" s="325"/>
      <c r="AX905" s="325"/>
    </row>
    <row r="906" spans="1:50" ht="30" customHeight="1" x14ac:dyDescent="0.15">
      <c r="A906" s="412">
        <v>3</v>
      </c>
      <c r="B906" s="412">
        <v>1</v>
      </c>
      <c r="C906" s="431" t="s">
        <v>673</v>
      </c>
      <c r="D906" s="426"/>
      <c r="E906" s="426"/>
      <c r="F906" s="426"/>
      <c r="G906" s="426"/>
      <c r="H906" s="426"/>
      <c r="I906" s="426"/>
      <c r="J906" s="427">
        <v>2010001143464</v>
      </c>
      <c r="K906" s="428"/>
      <c r="L906" s="428"/>
      <c r="M906" s="428"/>
      <c r="N906" s="428"/>
      <c r="O906" s="428"/>
      <c r="P906" s="432" t="s">
        <v>674</v>
      </c>
      <c r="Q906" s="321"/>
      <c r="R906" s="321"/>
      <c r="S906" s="321"/>
      <c r="T906" s="321"/>
      <c r="U906" s="321"/>
      <c r="V906" s="321"/>
      <c r="W906" s="321"/>
      <c r="X906" s="321"/>
      <c r="Y906" s="322">
        <v>1.4</v>
      </c>
      <c r="Z906" s="323"/>
      <c r="AA906" s="323"/>
      <c r="AB906" s="324"/>
      <c r="AC906" s="332" t="s">
        <v>378</v>
      </c>
      <c r="AD906" s="332"/>
      <c r="AE906" s="332"/>
      <c r="AF906" s="332"/>
      <c r="AG906" s="332"/>
      <c r="AH906" s="327" t="s">
        <v>670</v>
      </c>
      <c r="AI906" s="328"/>
      <c r="AJ906" s="328"/>
      <c r="AK906" s="328"/>
      <c r="AL906" s="329" t="s">
        <v>670</v>
      </c>
      <c r="AM906" s="330"/>
      <c r="AN906" s="330"/>
      <c r="AO906" s="331"/>
      <c r="AP906" s="325" t="s">
        <v>670</v>
      </c>
      <c r="AQ906" s="325"/>
      <c r="AR906" s="325"/>
      <c r="AS906" s="325"/>
      <c r="AT906" s="325"/>
      <c r="AU906" s="325"/>
      <c r="AV906" s="325"/>
      <c r="AW906" s="325"/>
      <c r="AX906" s="325"/>
    </row>
    <row r="907" spans="1:50" ht="30" customHeight="1" x14ac:dyDescent="0.15">
      <c r="A907" s="412">
        <v>4</v>
      </c>
      <c r="B907" s="412">
        <v>1</v>
      </c>
      <c r="C907" s="431" t="s">
        <v>675</v>
      </c>
      <c r="D907" s="426"/>
      <c r="E907" s="426"/>
      <c r="F907" s="426"/>
      <c r="G907" s="426"/>
      <c r="H907" s="426"/>
      <c r="I907" s="426"/>
      <c r="J907" s="427" t="s">
        <v>670</v>
      </c>
      <c r="K907" s="428"/>
      <c r="L907" s="428"/>
      <c r="M907" s="428"/>
      <c r="N907" s="428"/>
      <c r="O907" s="428"/>
      <c r="P907" s="432" t="s">
        <v>676</v>
      </c>
      <c r="Q907" s="321"/>
      <c r="R907" s="321"/>
      <c r="S907" s="321"/>
      <c r="T907" s="321"/>
      <c r="U907" s="321"/>
      <c r="V907" s="321"/>
      <c r="W907" s="321"/>
      <c r="X907" s="321"/>
      <c r="Y907" s="322">
        <v>0.5</v>
      </c>
      <c r="Z907" s="323"/>
      <c r="AA907" s="323"/>
      <c r="AB907" s="324"/>
      <c r="AC907" s="332" t="s">
        <v>378</v>
      </c>
      <c r="AD907" s="332"/>
      <c r="AE907" s="332"/>
      <c r="AF907" s="332"/>
      <c r="AG907" s="332"/>
      <c r="AH907" s="327" t="s">
        <v>670</v>
      </c>
      <c r="AI907" s="328"/>
      <c r="AJ907" s="328"/>
      <c r="AK907" s="328"/>
      <c r="AL907" s="329" t="s">
        <v>670</v>
      </c>
      <c r="AM907" s="330"/>
      <c r="AN907" s="330"/>
      <c r="AO907" s="331"/>
      <c r="AP907" s="325" t="s">
        <v>670</v>
      </c>
      <c r="AQ907" s="325"/>
      <c r="AR907" s="325"/>
      <c r="AS907" s="325"/>
      <c r="AT907" s="325"/>
      <c r="AU907" s="325"/>
      <c r="AV907" s="325"/>
      <c r="AW907" s="325"/>
      <c r="AX907" s="325"/>
    </row>
    <row r="908" spans="1:50" ht="30" customHeight="1" x14ac:dyDescent="0.15">
      <c r="A908" s="412">
        <v>5</v>
      </c>
      <c r="B908" s="412">
        <v>1</v>
      </c>
      <c r="C908" s="431" t="s">
        <v>677</v>
      </c>
      <c r="D908" s="426"/>
      <c r="E908" s="426"/>
      <c r="F908" s="426"/>
      <c r="G908" s="426"/>
      <c r="H908" s="426"/>
      <c r="I908" s="426"/>
      <c r="J908" s="427">
        <v>6010001166965</v>
      </c>
      <c r="K908" s="428"/>
      <c r="L908" s="428"/>
      <c r="M908" s="428"/>
      <c r="N908" s="428"/>
      <c r="O908" s="428"/>
      <c r="P908" s="432" t="s">
        <v>678</v>
      </c>
      <c r="Q908" s="321"/>
      <c r="R908" s="321"/>
      <c r="S908" s="321"/>
      <c r="T908" s="321"/>
      <c r="U908" s="321"/>
      <c r="V908" s="321"/>
      <c r="W908" s="321"/>
      <c r="X908" s="321"/>
      <c r="Y908" s="322">
        <v>0.3</v>
      </c>
      <c r="Z908" s="323"/>
      <c r="AA908" s="323"/>
      <c r="AB908" s="324"/>
      <c r="AC908" s="326" t="s">
        <v>378</v>
      </c>
      <c r="AD908" s="326"/>
      <c r="AE908" s="326"/>
      <c r="AF908" s="326"/>
      <c r="AG908" s="326"/>
      <c r="AH908" s="327" t="s">
        <v>670</v>
      </c>
      <c r="AI908" s="328"/>
      <c r="AJ908" s="328"/>
      <c r="AK908" s="328"/>
      <c r="AL908" s="329" t="s">
        <v>670</v>
      </c>
      <c r="AM908" s="330"/>
      <c r="AN908" s="330"/>
      <c r="AO908" s="331"/>
      <c r="AP908" s="325" t="s">
        <v>670</v>
      </c>
      <c r="AQ908" s="325"/>
      <c r="AR908" s="325"/>
      <c r="AS908" s="325"/>
      <c r="AT908" s="325"/>
      <c r="AU908" s="325"/>
      <c r="AV908" s="325"/>
      <c r="AW908" s="325"/>
      <c r="AX908" s="325"/>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366</v>
      </c>
      <c r="AI936" s="351"/>
      <c r="AJ936" s="351"/>
      <c r="AK936" s="351"/>
      <c r="AL936" s="351" t="s">
        <v>21</v>
      </c>
      <c r="AM936" s="351"/>
      <c r="AN936" s="351"/>
      <c r="AO936" s="433"/>
      <c r="AP936" s="434" t="s">
        <v>301</v>
      </c>
      <c r="AQ936" s="434"/>
      <c r="AR936" s="434"/>
      <c r="AS936" s="434"/>
      <c r="AT936" s="434"/>
      <c r="AU936" s="434"/>
      <c r="AV936" s="434"/>
      <c r="AW936" s="434"/>
      <c r="AX936" s="434"/>
    </row>
    <row r="937" spans="1:50" ht="48" customHeight="1" x14ac:dyDescent="0.15">
      <c r="A937" s="412">
        <v>1</v>
      </c>
      <c r="B937" s="412">
        <v>1</v>
      </c>
      <c r="C937" s="431" t="s">
        <v>629</v>
      </c>
      <c r="D937" s="426"/>
      <c r="E937" s="426"/>
      <c r="F937" s="426"/>
      <c r="G937" s="426"/>
      <c r="H937" s="426"/>
      <c r="I937" s="426"/>
      <c r="J937" s="427">
        <v>5010005018866</v>
      </c>
      <c r="K937" s="428"/>
      <c r="L937" s="428"/>
      <c r="M937" s="428"/>
      <c r="N937" s="428"/>
      <c r="O937" s="428"/>
      <c r="P937" s="432" t="s">
        <v>630</v>
      </c>
      <c r="Q937" s="321"/>
      <c r="R937" s="321"/>
      <c r="S937" s="321"/>
      <c r="T937" s="321"/>
      <c r="U937" s="321"/>
      <c r="V937" s="321"/>
      <c r="W937" s="321"/>
      <c r="X937" s="321"/>
      <c r="Y937" s="322">
        <v>51</v>
      </c>
      <c r="Z937" s="323"/>
      <c r="AA937" s="323"/>
      <c r="AB937" s="324"/>
      <c r="AC937" s="332" t="s">
        <v>372</v>
      </c>
      <c r="AD937" s="333"/>
      <c r="AE937" s="333"/>
      <c r="AF937" s="333"/>
      <c r="AG937" s="333"/>
      <c r="AH937" s="429">
        <v>3</v>
      </c>
      <c r="AI937" s="430"/>
      <c r="AJ937" s="430"/>
      <c r="AK937" s="430"/>
      <c r="AL937" s="329">
        <v>84.6</v>
      </c>
      <c r="AM937" s="330"/>
      <c r="AN937" s="330"/>
      <c r="AO937" s="331"/>
      <c r="AP937" s="325" t="s">
        <v>407</v>
      </c>
      <c r="AQ937" s="325"/>
      <c r="AR937" s="325"/>
      <c r="AS937" s="325"/>
      <c r="AT937" s="325"/>
      <c r="AU937" s="325"/>
      <c r="AV937" s="325"/>
      <c r="AW937" s="325"/>
      <c r="AX937" s="325"/>
    </row>
    <row r="938" spans="1:50" ht="30" customHeight="1" x14ac:dyDescent="0.15">
      <c r="A938" s="412">
        <v>2</v>
      </c>
      <c r="B938" s="412">
        <v>1</v>
      </c>
      <c r="C938" s="431" t="s">
        <v>632</v>
      </c>
      <c r="D938" s="426"/>
      <c r="E938" s="426"/>
      <c r="F938" s="426"/>
      <c r="G938" s="426"/>
      <c r="H938" s="426"/>
      <c r="I938" s="426"/>
      <c r="J938" s="427">
        <v>5010001086470</v>
      </c>
      <c r="K938" s="428"/>
      <c r="L938" s="428"/>
      <c r="M938" s="428"/>
      <c r="N938" s="428"/>
      <c r="O938" s="428"/>
      <c r="P938" s="432" t="s">
        <v>631</v>
      </c>
      <c r="Q938" s="321"/>
      <c r="R938" s="321"/>
      <c r="S938" s="321"/>
      <c r="T938" s="321"/>
      <c r="U938" s="321"/>
      <c r="V938" s="321"/>
      <c r="W938" s="321"/>
      <c r="X938" s="321"/>
      <c r="Y938" s="322">
        <v>6</v>
      </c>
      <c r="Z938" s="323"/>
      <c r="AA938" s="323"/>
      <c r="AB938" s="324"/>
      <c r="AC938" s="332" t="s">
        <v>372</v>
      </c>
      <c r="AD938" s="332"/>
      <c r="AE938" s="332"/>
      <c r="AF938" s="332"/>
      <c r="AG938" s="332"/>
      <c r="AH938" s="429">
        <v>3</v>
      </c>
      <c r="AI938" s="430"/>
      <c r="AJ938" s="430"/>
      <c r="AK938" s="430"/>
      <c r="AL938" s="329">
        <v>96.7</v>
      </c>
      <c r="AM938" s="330"/>
      <c r="AN938" s="330"/>
      <c r="AO938" s="331"/>
      <c r="AP938" s="325" t="s">
        <v>407</v>
      </c>
      <c r="AQ938" s="325"/>
      <c r="AR938" s="325"/>
      <c r="AS938" s="325"/>
      <c r="AT938" s="325"/>
      <c r="AU938" s="325"/>
      <c r="AV938" s="325"/>
      <c r="AW938" s="325"/>
      <c r="AX938" s="325"/>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366</v>
      </c>
      <c r="AI969" s="351"/>
      <c r="AJ969" s="351"/>
      <c r="AK969" s="351"/>
      <c r="AL969" s="351" t="s">
        <v>21</v>
      </c>
      <c r="AM969" s="351"/>
      <c r="AN969" s="351"/>
      <c r="AO969" s="433"/>
      <c r="AP969" s="434" t="s">
        <v>301</v>
      </c>
      <c r="AQ969" s="434"/>
      <c r="AR969" s="434"/>
      <c r="AS969" s="434"/>
      <c r="AT969" s="434"/>
      <c r="AU969" s="434"/>
      <c r="AV969" s="434"/>
      <c r="AW969" s="434"/>
      <c r="AX969" s="434"/>
    </row>
    <row r="970" spans="1:50" ht="48" customHeight="1" x14ac:dyDescent="0.15">
      <c r="A970" s="412">
        <v>1</v>
      </c>
      <c r="B970" s="412">
        <v>1</v>
      </c>
      <c r="C970" s="431" t="s">
        <v>654</v>
      </c>
      <c r="D970" s="426"/>
      <c r="E970" s="426"/>
      <c r="F970" s="426"/>
      <c r="G970" s="426"/>
      <c r="H970" s="426"/>
      <c r="I970" s="426"/>
      <c r="J970" s="427">
        <v>7010401001556</v>
      </c>
      <c r="K970" s="428"/>
      <c r="L970" s="428"/>
      <c r="M970" s="428"/>
      <c r="N970" s="428"/>
      <c r="O970" s="428"/>
      <c r="P970" s="432" t="s">
        <v>652</v>
      </c>
      <c r="Q970" s="321"/>
      <c r="R970" s="321"/>
      <c r="S970" s="321"/>
      <c r="T970" s="321"/>
      <c r="U970" s="321"/>
      <c r="V970" s="321"/>
      <c r="W970" s="321"/>
      <c r="X970" s="321"/>
      <c r="Y970" s="322">
        <v>25</v>
      </c>
      <c r="Z970" s="323"/>
      <c r="AA970" s="323"/>
      <c r="AB970" s="324"/>
      <c r="AC970" s="332" t="s">
        <v>378</v>
      </c>
      <c r="AD970" s="333"/>
      <c r="AE970" s="333"/>
      <c r="AF970" s="333"/>
      <c r="AG970" s="333"/>
      <c r="AH970" s="429" t="s">
        <v>407</v>
      </c>
      <c r="AI970" s="430"/>
      <c r="AJ970" s="430"/>
      <c r="AK970" s="430"/>
      <c r="AL970" s="329" t="s">
        <v>407</v>
      </c>
      <c r="AM970" s="330"/>
      <c r="AN970" s="330"/>
      <c r="AO970" s="331"/>
      <c r="AP970" s="325" t="s">
        <v>407</v>
      </c>
      <c r="AQ970" s="325"/>
      <c r="AR970" s="325"/>
      <c r="AS970" s="325"/>
      <c r="AT970" s="325"/>
      <c r="AU970" s="325"/>
      <c r="AV970" s="325"/>
      <c r="AW970" s="325"/>
      <c r="AX970" s="325"/>
    </row>
    <row r="971" spans="1:50" ht="48" hidden="1" customHeight="1" x14ac:dyDescent="0.15">
      <c r="A971" s="412">
        <v>2</v>
      </c>
      <c r="B971" s="412">
        <v>1</v>
      </c>
      <c r="C971" s="431"/>
      <c r="D971" s="426"/>
      <c r="E971" s="426"/>
      <c r="F971" s="426"/>
      <c r="G971" s="426"/>
      <c r="H971" s="426"/>
      <c r="I971" s="426"/>
      <c r="J971" s="427"/>
      <c r="K971" s="428"/>
      <c r="L971" s="428"/>
      <c r="M971" s="428"/>
      <c r="N971" s="428"/>
      <c r="O971" s="428"/>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2">
        <v>3</v>
      </c>
      <c r="B972" s="412">
        <v>1</v>
      </c>
      <c r="C972" s="431"/>
      <c r="D972" s="426"/>
      <c r="E972" s="426"/>
      <c r="F972" s="426"/>
      <c r="G972" s="426"/>
      <c r="H972" s="426"/>
      <c r="I972" s="426"/>
      <c r="J972" s="427"/>
      <c r="K972" s="428"/>
      <c r="L972" s="428"/>
      <c r="M972" s="428"/>
      <c r="N972" s="428"/>
      <c r="O972" s="428"/>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4</v>
      </c>
      <c r="B973" s="412">
        <v>1</v>
      </c>
      <c r="C973" s="431"/>
      <c r="D973" s="426"/>
      <c r="E973" s="426"/>
      <c r="F973" s="426"/>
      <c r="G973" s="426"/>
      <c r="H973" s="426"/>
      <c r="I973" s="426"/>
      <c r="J973" s="427"/>
      <c r="K973" s="428"/>
      <c r="L973" s="428"/>
      <c r="M973" s="428"/>
      <c r="N973" s="428"/>
      <c r="O973" s="428"/>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366</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customHeight="1" x14ac:dyDescent="0.15">
      <c r="A1003" s="412">
        <v>1</v>
      </c>
      <c r="B1003" s="412">
        <v>1</v>
      </c>
      <c r="C1003" s="431" t="s">
        <v>661</v>
      </c>
      <c r="D1003" s="426"/>
      <c r="E1003" s="426"/>
      <c r="F1003" s="426"/>
      <c r="G1003" s="426"/>
      <c r="H1003" s="426"/>
      <c r="I1003" s="426"/>
      <c r="J1003" s="427">
        <v>4240001016406</v>
      </c>
      <c r="K1003" s="428"/>
      <c r="L1003" s="428"/>
      <c r="M1003" s="428"/>
      <c r="N1003" s="428"/>
      <c r="O1003" s="428"/>
      <c r="P1003" s="432" t="s">
        <v>664</v>
      </c>
      <c r="Q1003" s="321"/>
      <c r="R1003" s="321"/>
      <c r="S1003" s="321"/>
      <c r="T1003" s="321"/>
      <c r="U1003" s="321"/>
      <c r="V1003" s="321"/>
      <c r="W1003" s="321"/>
      <c r="X1003" s="321"/>
      <c r="Y1003" s="322">
        <v>0.9</v>
      </c>
      <c r="Z1003" s="323"/>
      <c r="AA1003" s="323"/>
      <c r="AB1003" s="324"/>
      <c r="AC1003" s="332" t="s">
        <v>378</v>
      </c>
      <c r="AD1003" s="332"/>
      <c r="AE1003" s="332"/>
      <c r="AF1003" s="332"/>
      <c r="AG1003" s="332"/>
      <c r="AH1003" s="327" t="s">
        <v>407</v>
      </c>
      <c r="AI1003" s="328"/>
      <c r="AJ1003" s="328"/>
      <c r="AK1003" s="328"/>
      <c r="AL1003" s="329" t="s">
        <v>407</v>
      </c>
      <c r="AM1003" s="330"/>
      <c r="AN1003" s="330"/>
      <c r="AO1003" s="331"/>
      <c r="AP1003" s="325" t="s">
        <v>407</v>
      </c>
      <c r="AQ1003" s="325"/>
      <c r="AR1003" s="325"/>
      <c r="AS1003" s="325"/>
      <c r="AT1003" s="325"/>
      <c r="AU1003" s="325"/>
      <c r="AV1003" s="325"/>
      <c r="AW1003" s="325"/>
      <c r="AX1003" s="325"/>
    </row>
    <row r="1004" spans="1:50" ht="30" customHeight="1" x14ac:dyDescent="0.15">
      <c r="A1004" s="412">
        <v>2</v>
      </c>
      <c r="B1004" s="412">
        <v>1</v>
      </c>
      <c r="C1004" s="431" t="s">
        <v>662</v>
      </c>
      <c r="D1004" s="426"/>
      <c r="E1004" s="426"/>
      <c r="F1004" s="426"/>
      <c r="G1004" s="426"/>
      <c r="H1004" s="426"/>
      <c r="I1004" s="426"/>
      <c r="J1004" s="427">
        <v>5011101065364</v>
      </c>
      <c r="K1004" s="428"/>
      <c r="L1004" s="428"/>
      <c r="M1004" s="428"/>
      <c r="N1004" s="428"/>
      <c r="O1004" s="428"/>
      <c r="P1004" s="432" t="s">
        <v>663</v>
      </c>
      <c r="Q1004" s="321"/>
      <c r="R1004" s="321"/>
      <c r="S1004" s="321"/>
      <c r="T1004" s="321"/>
      <c r="U1004" s="321"/>
      <c r="V1004" s="321"/>
      <c r="W1004" s="321"/>
      <c r="X1004" s="321"/>
      <c r="Y1004" s="322">
        <v>0.3</v>
      </c>
      <c r="Z1004" s="323"/>
      <c r="AA1004" s="323"/>
      <c r="AB1004" s="324"/>
      <c r="AC1004" s="332" t="s">
        <v>378</v>
      </c>
      <c r="AD1004" s="332"/>
      <c r="AE1004" s="332"/>
      <c r="AF1004" s="332"/>
      <c r="AG1004" s="332"/>
      <c r="AH1004" s="327" t="s">
        <v>407</v>
      </c>
      <c r="AI1004" s="328"/>
      <c r="AJ1004" s="328"/>
      <c r="AK1004" s="328"/>
      <c r="AL1004" s="329" t="s">
        <v>407</v>
      </c>
      <c r="AM1004" s="330"/>
      <c r="AN1004" s="330"/>
      <c r="AO1004" s="331"/>
      <c r="AP1004" s="325" t="s">
        <v>407</v>
      </c>
      <c r="AQ1004" s="325"/>
      <c r="AR1004" s="325"/>
      <c r="AS1004" s="325"/>
      <c r="AT1004" s="325"/>
      <c r="AU1004" s="325"/>
      <c r="AV1004" s="325"/>
      <c r="AW1004" s="325"/>
      <c r="AX1004" s="325"/>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366</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3"/>
      <c r="AE1036" s="333"/>
      <c r="AF1036" s="333"/>
      <c r="AG1036" s="333"/>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366</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3"/>
      <c r="AE1069" s="333"/>
      <c r="AF1069" s="333"/>
      <c r="AG1069" s="333"/>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329</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344</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899"/>
      <c r="E1102" s="281" t="s">
        <v>265</v>
      </c>
      <c r="F1102" s="899"/>
      <c r="G1102" s="899"/>
      <c r="H1102" s="899"/>
      <c r="I1102" s="899"/>
      <c r="J1102" s="281" t="s">
        <v>300</v>
      </c>
      <c r="K1102" s="281"/>
      <c r="L1102" s="281"/>
      <c r="M1102" s="281"/>
      <c r="N1102" s="281"/>
      <c r="O1102" s="281"/>
      <c r="P1102" s="349" t="s">
        <v>27</v>
      </c>
      <c r="Q1102" s="349"/>
      <c r="R1102" s="349"/>
      <c r="S1102" s="349"/>
      <c r="T1102" s="349"/>
      <c r="U1102" s="349"/>
      <c r="V1102" s="349"/>
      <c r="W1102" s="349"/>
      <c r="X1102" s="349"/>
      <c r="Y1102" s="281" t="s">
        <v>302</v>
      </c>
      <c r="Z1102" s="899"/>
      <c r="AA1102" s="899"/>
      <c r="AB1102" s="899"/>
      <c r="AC1102" s="281" t="s">
        <v>248</v>
      </c>
      <c r="AD1102" s="281"/>
      <c r="AE1102" s="281"/>
      <c r="AF1102" s="281"/>
      <c r="AG1102" s="281"/>
      <c r="AH1102" s="349" t="s">
        <v>261</v>
      </c>
      <c r="AI1102" s="350"/>
      <c r="AJ1102" s="350"/>
      <c r="AK1102" s="350"/>
      <c r="AL1102" s="350" t="s">
        <v>21</v>
      </c>
      <c r="AM1102" s="350"/>
      <c r="AN1102" s="350"/>
      <c r="AO1102" s="902"/>
      <c r="AP1102" s="434" t="s">
        <v>330</v>
      </c>
      <c r="AQ1102" s="434"/>
      <c r="AR1102" s="434"/>
      <c r="AS1102" s="434"/>
      <c r="AT1102" s="434"/>
      <c r="AU1102" s="434"/>
      <c r="AV1102" s="434"/>
      <c r="AW1102" s="434"/>
      <c r="AX1102" s="434"/>
    </row>
    <row r="1103" spans="1:50" ht="30" hidden="1" customHeight="1" x14ac:dyDescent="0.15">
      <c r="A1103" s="412">
        <v>1</v>
      </c>
      <c r="B1103" s="412">
        <v>1</v>
      </c>
      <c r="C1103" s="901"/>
      <c r="D1103" s="901"/>
      <c r="E1103" s="900"/>
      <c r="F1103" s="900"/>
      <c r="G1103" s="900"/>
      <c r="H1103" s="900"/>
      <c r="I1103" s="900"/>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2</v>
      </c>
      <c r="B1104" s="412">
        <v>1</v>
      </c>
      <c r="C1104" s="901"/>
      <c r="D1104" s="901"/>
      <c r="E1104" s="900"/>
      <c r="F1104" s="900"/>
      <c r="G1104" s="900"/>
      <c r="H1104" s="900"/>
      <c r="I1104" s="900"/>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3</v>
      </c>
      <c r="B1105" s="412">
        <v>1</v>
      </c>
      <c r="C1105" s="901"/>
      <c r="D1105" s="901"/>
      <c r="E1105" s="900"/>
      <c r="F1105" s="900"/>
      <c r="G1105" s="900"/>
      <c r="H1105" s="900"/>
      <c r="I1105" s="900"/>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4</v>
      </c>
      <c r="B1106" s="412">
        <v>1</v>
      </c>
      <c r="C1106" s="901"/>
      <c r="D1106" s="901"/>
      <c r="E1106" s="900"/>
      <c r="F1106" s="900"/>
      <c r="G1106" s="900"/>
      <c r="H1106" s="900"/>
      <c r="I1106" s="900"/>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5</v>
      </c>
      <c r="B1107" s="412">
        <v>1</v>
      </c>
      <c r="C1107" s="901"/>
      <c r="D1107" s="901"/>
      <c r="E1107" s="900"/>
      <c r="F1107" s="900"/>
      <c r="G1107" s="900"/>
      <c r="H1107" s="900"/>
      <c r="I1107" s="900"/>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6</v>
      </c>
      <c r="B1108" s="412">
        <v>1</v>
      </c>
      <c r="C1108" s="901"/>
      <c r="D1108" s="901"/>
      <c r="E1108" s="900"/>
      <c r="F1108" s="900"/>
      <c r="G1108" s="900"/>
      <c r="H1108" s="900"/>
      <c r="I1108" s="900"/>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7</v>
      </c>
      <c r="B1109" s="412">
        <v>1</v>
      </c>
      <c r="C1109" s="901"/>
      <c r="D1109" s="901"/>
      <c r="E1109" s="900"/>
      <c r="F1109" s="900"/>
      <c r="G1109" s="900"/>
      <c r="H1109" s="900"/>
      <c r="I1109" s="900"/>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8</v>
      </c>
      <c r="B1110" s="412">
        <v>1</v>
      </c>
      <c r="C1110" s="901"/>
      <c r="D1110" s="901"/>
      <c r="E1110" s="900"/>
      <c r="F1110" s="900"/>
      <c r="G1110" s="900"/>
      <c r="H1110" s="900"/>
      <c r="I1110" s="900"/>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9</v>
      </c>
      <c r="B1111" s="412">
        <v>1</v>
      </c>
      <c r="C1111" s="901"/>
      <c r="D1111" s="901"/>
      <c r="E1111" s="900"/>
      <c r="F1111" s="900"/>
      <c r="G1111" s="900"/>
      <c r="H1111" s="900"/>
      <c r="I1111" s="900"/>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10</v>
      </c>
      <c r="B1112" s="412">
        <v>1</v>
      </c>
      <c r="C1112" s="901"/>
      <c r="D1112" s="901"/>
      <c r="E1112" s="900"/>
      <c r="F1112" s="900"/>
      <c r="G1112" s="900"/>
      <c r="H1112" s="900"/>
      <c r="I1112" s="900"/>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11</v>
      </c>
      <c r="B1113" s="412">
        <v>1</v>
      </c>
      <c r="C1113" s="901"/>
      <c r="D1113" s="901"/>
      <c r="E1113" s="900"/>
      <c r="F1113" s="900"/>
      <c r="G1113" s="900"/>
      <c r="H1113" s="900"/>
      <c r="I1113" s="900"/>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12</v>
      </c>
      <c r="B1114" s="412">
        <v>1</v>
      </c>
      <c r="C1114" s="901"/>
      <c r="D1114" s="901"/>
      <c r="E1114" s="900"/>
      <c r="F1114" s="900"/>
      <c r="G1114" s="900"/>
      <c r="H1114" s="900"/>
      <c r="I1114" s="900"/>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13</v>
      </c>
      <c r="B1115" s="412">
        <v>1</v>
      </c>
      <c r="C1115" s="901"/>
      <c r="D1115" s="901"/>
      <c r="E1115" s="900"/>
      <c r="F1115" s="900"/>
      <c r="G1115" s="900"/>
      <c r="H1115" s="900"/>
      <c r="I1115" s="900"/>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14</v>
      </c>
      <c r="B1116" s="412">
        <v>1</v>
      </c>
      <c r="C1116" s="901"/>
      <c r="D1116" s="901"/>
      <c r="E1116" s="900"/>
      <c r="F1116" s="900"/>
      <c r="G1116" s="900"/>
      <c r="H1116" s="900"/>
      <c r="I1116" s="900"/>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15</v>
      </c>
      <c r="B1117" s="412">
        <v>1</v>
      </c>
      <c r="C1117" s="901"/>
      <c r="D1117" s="901"/>
      <c r="E1117" s="900"/>
      <c r="F1117" s="900"/>
      <c r="G1117" s="900"/>
      <c r="H1117" s="900"/>
      <c r="I1117" s="900"/>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16</v>
      </c>
      <c r="B1118" s="412">
        <v>1</v>
      </c>
      <c r="C1118" s="901"/>
      <c r="D1118" s="901"/>
      <c r="E1118" s="900"/>
      <c r="F1118" s="900"/>
      <c r="G1118" s="900"/>
      <c r="H1118" s="900"/>
      <c r="I1118" s="900"/>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17</v>
      </c>
      <c r="B1119" s="412">
        <v>1</v>
      </c>
      <c r="C1119" s="901"/>
      <c r="D1119" s="901"/>
      <c r="E1119" s="900"/>
      <c r="F1119" s="900"/>
      <c r="G1119" s="900"/>
      <c r="H1119" s="900"/>
      <c r="I1119" s="900"/>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18</v>
      </c>
      <c r="B1120" s="412">
        <v>1</v>
      </c>
      <c r="C1120" s="901"/>
      <c r="D1120" s="901"/>
      <c r="E1120" s="265"/>
      <c r="F1120" s="900"/>
      <c r="G1120" s="900"/>
      <c r="H1120" s="900"/>
      <c r="I1120" s="900"/>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19</v>
      </c>
      <c r="B1121" s="412">
        <v>1</v>
      </c>
      <c r="C1121" s="901"/>
      <c r="D1121" s="901"/>
      <c r="E1121" s="900"/>
      <c r="F1121" s="900"/>
      <c r="G1121" s="900"/>
      <c r="H1121" s="900"/>
      <c r="I1121" s="900"/>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20</v>
      </c>
      <c r="B1122" s="412">
        <v>1</v>
      </c>
      <c r="C1122" s="901"/>
      <c r="D1122" s="901"/>
      <c r="E1122" s="900"/>
      <c r="F1122" s="900"/>
      <c r="G1122" s="900"/>
      <c r="H1122" s="900"/>
      <c r="I1122" s="900"/>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21</v>
      </c>
      <c r="B1123" s="412">
        <v>1</v>
      </c>
      <c r="C1123" s="901"/>
      <c r="D1123" s="901"/>
      <c r="E1123" s="900"/>
      <c r="F1123" s="900"/>
      <c r="G1123" s="900"/>
      <c r="H1123" s="900"/>
      <c r="I1123" s="900"/>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22</v>
      </c>
      <c r="B1124" s="412">
        <v>1</v>
      </c>
      <c r="C1124" s="901"/>
      <c r="D1124" s="901"/>
      <c r="E1124" s="900"/>
      <c r="F1124" s="900"/>
      <c r="G1124" s="900"/>
      <c r="H1124" s="900"/>
      <c r="I1124" s="900"/>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23</v>
      </c>
      <c r="B1125" s="412">
        <v>1</v>
      </c>
      <c r="C1125" s="901"/>
      <c r="D1125" s="901"/>
      <c r="E1125" s="900"/>
      <c r="F1125" s="900"/>
      <c r="G1125" s="900"/>
      <c r="H1125" s="900"/>
      <c r="I1125" s="900"/>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24</v>
      </c>
      <c r="B1126" s="412">
        <v>1</v>
      </c>
      <c r="C1126" s="901"/>
      <c r="D1126" s="901"/>
      <c r="E1126" s="900"/>
      <c r="F1126" s="900"/>
      <c r="G1126" s="900"/>
      <c r="H1126" s="900"/>
      <c r="I1126" s="900"/>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25</v>
      </c>
      <c r="B1127" s="412">
        <v>1</v>
      </c>
      <c r="C1127" s="901"/>
      <c r="D1127" s="901"/>
      <c r="E1127" s="900"/>
      <c r="F1127" s="900"/>
      <c r="G1127" s="900"/>
      <c r="H1127" s="900"/>
      <c r="I1127" s="900"/>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26</v>
      </c>
      <c r="B1128" s="412">
        <v>1</v>
      </c>
      <c r="C1128" s="901"/>
      <c r="D1128" s="901"/>
      <c r="E1128" s="900"/>
      <c r="F1128" s="900"/>
      <c r="G1128" s="900"/>
      <c r="H1128" s="900"/>
      <c r="I1128" s="900"/>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27</v>
      </c>
      <c r="B1129" s="412">
        <v>1</v>
      </c>
      <c r="C1129" s="901"/>
      <c r="D1129" s="901"/>
      <c r="E1129" s="900"/>
      <c r="F1129" s="900"/>
      <c r="G1129" s="900"/>
      <c r="H1129" s="900"/>
      <c r="I1129" s="900"/>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28</v>
      </c>
      <c r="B1130" s="412">
        <v>1</v>
      </c>
      <c r="C1130" s="901"/>
      <c r="D1130" s="901"/>
      <c r="E1130" s="900"/>
      <c r="F1130" s="900"/>
      <c r="G1130" s="900"/>
      <c r="H1130" s="900"/>
      <c r="I1130" s="900"/>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29</v>
      </c>
      <c r="B1131" s="412">
        <v>1</v>
      </c>
      <c r="C1131" s="901"/>
      <c r="D1131" s="901"/>
      <c r="E1131" s="900"/>
      <c r="F1131" s="900"/>
      <c r="G1131" s="900"/>
      <c r="H1131" s="900"/>
      <c r="I1131" s="900"/>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2">
        <v>30</v>
      </c>
      <c r="B1132" s="412">
        <v>1</v>
      </c>
      <c r="C1132" s="901"/>
      <c r="D1132" s="901"/>
      <c r="E1132" s="900"/>
      <c r="F1132" s="900"/>
      <c r="G1132" s="900"/>
      <c r="H1132" s="900"/>
      <c r="I1132" s="900"/>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UhAhC+85DOyQO8Zb+taE3iBhfMzw70+NOGmLqxVT63rP9QUooFo3MWmPOdGcMR+UdtTHMpxKVhynAiLVCtBTcw==" saltValue="yslv4qHLpoDIYLOUPLq7f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71">
      <formula>IF(RIGHT(TEXT(P14,"0.#"),1)=".",FALSE,TRUE)</formula>
    </cfRule>
    <cfRule type="expression" dxfId="2828" priority="14072">
      <formula>IF(RIGHT(TEXT(P14,"0.#"),1)=".",TRUE,FALSE)</formula>
    </cfRule>
  </conditionalFormatting>
  <conditionalFormatting sqref="AE32">
    <cfRule type="expression" dxfId="2827" priority="14061">
      <formula>IF(RIGHT(TEXT(AE32,"0.#"),1)=".",FALSE,TRUE)</formula>
    </cfRule>
    <cfRule type="expression" dxfId="2826" priority="14062">
      <formula>IF(RIGHT(TEXT(AE32,"0.#"),1)=".",TRUE,FALSE)</formula>
    </cfRule>
  </conditionalFormatting>
  <conditionalFormatting sqref="P18:AX18">
    <cfRule type="expression" dxfId="2825" priority="13947">
      <formula>IF(RIGHT(TEXT(P18,"0.#"),1)=".",FALSE,TRUE)</formula>
    </cfRule>
    <cfRule type="expression" dxfId="2824" priority="13948">
      <formula>IF(RIGHT(TEXT(P18,"0.#"),1)=".",TRUE,FALSE)</formula>
    </cfRule>
  </conditionalFormatting>
  <conditionalFormatting sqref="Y783">
    <cfRule type="expression" dxfId="2823" priority="13943">
      <formula>IF(RIGHT(TEXT(Y783,"0.#"),1)=".",FALSE,TRUE)</formula>
    </cfRule>
    <cfRule type="expression" dxfId="2822" priority="13944">
      <formula>IF(RIGHT(TEXT(Y783,"0.#"),1)=".",TRUE,FALSE)</formula>
    </cfRule>
  </conditionalFormatting>
  <conditionalFormatting sqref="Y792">
    <cfRule type="expression" dxfId="2821" priority="13939">
      <formula>IF(RIGHT(TEXT(Y792,"0.#"),1)=".",FALSE,TRUE)</formula>
    </cfRule>
    <cfRule type="expression" dxfId="2820" priority="13940">
      <formula>IF(RIGHT(TEXT(Y792,"0.#"),1)=".",TRUE,FALSE)</formula>
    </cfRule>
  </conditionalFormatting>
  <conditionalFormatting sqref="Y823:Y830 Y821 Y810:Y817 Y797:Y804 Y795">
    <cfRule type="expression" dxfId="2819" priority="13721">
      <formula>IF(RIGHT(TEXT(Y795,"0.#"),1)=".",FALSE,TRUE)</formula>
    </cfRule>
    <cfRule type="expression" dxfId="2818" priority="13722">
      <formula>IF(RIGHT(TEXT(Y795,"0.#"),1)=".",TRUE,FALSE)</formula>
    </cfRule>
  </conditionalFormatting>
  <conditionalFormatting sqref="P16:AQ17 P15:AX15 P13:AX13">
    <cfRule type="expression" dxfId="2817" priority="13769">
      <formula>IF(RIGHT(TEXT(P13,"0.#"),1)=".",FALSE,TRUE)</formula>
    </cfRule>
    <cfRule type="expression" dxfId="2816" priority="13770">
      <formula>IF(RIGHT(TEXT(P13,"0.#"),1)=".",TRUE,FALSE)</formula>
    </cfRule>
  </conditionalFormatting>
  <conditionalFormatting sqref="P19:AJ19">
    <cfRule type="expression" dxfId="2815" priority="13767">
      <formula>IF(RIGHT(TEXT(P19,"0.#"),1)=".",FALSE,TRUE)</formula>
    </cfRule>
    <cfRule type="expression" dxfId="2814" priority="13768">
      <formula>IF(RIGHT(TEXT(P19,"0.#"),1)=".",TRUE,FALSE)</formula>
    </cfRule>
  </conditionalFormatting>
  <conditionalFormatting sqref="AE101 AQ101">
    <cfRule type="expression" dxfId="2813" priority="13759">
      <formula>IF(RIGHT(TEXT(AE101,"0.#"),1)=".",FALSE,TRUE)</formula>
    </cfRule>
    <cfRule type="expression" dxfId="2812" priority="13760">
      <formula>IF(RIGHT(TEXT(AE101,"0.#"),1)=".",TRUE,FALSE)</formula>
    </cfRule>
  </conditionalFormatting>
  <conditionalFormatting sqref="Y784:Y791 Y782">
    <cfRule type="expression" dxfId="2811" priority="13745">
      <formula>IF(RIGHT(TEXT(Y782,"0.#"),1)=".",FALSE,TRUE)</formula>
    </cfRule>
    <cfRule type="expression" dxfId="2810" priority="13746">
      <formula>IF(RIGHT(TEXT(Y782,"0.#"),1)=".",TRUE,FALSE)</formula>
    </cfRule>
  </conditionalFormatting>
  <conditionalFormatting sqref="AU783">
    <cfRule type="expression" dxfId="2809" priority="13743">
      <formula>IF(RIGHT(TEXT(AU783,"0.#"),1)=".",FALSE,TRUE)</formula>
    </cfRule>
    <cfRule type="expression" dxfId="2808" priority="13744">
      <formula>IF(RIGHT(TEXT(AU783,"0.#"),1)=".",TRUE,FALSE)</formula>
    </cfRule>
  </conditionalFormatting>
  <conditionalFormatting sqref="AU792">
    <cfRule type="expression" dxfId="2807" priority="13741">
      <formula>IF(RIGHT(TEXT(AU792,"0.#"),1)=".",FALSE,TRUE)</formula>
    </cfRule>
    <cfRule type="expression" dxfId="2806" priority="13742">
      <formula>IF(RIGHT(TEXT(AU792,"0.#"),1)=".",TRUE,FALSE)</formula>
    </cfRule>
  </conditionalFormatting>
  <conditionalFormatting sqref="AU784:AU791 AU782">
    <cfRule type="expression" dxfId="2805" priority="13739">
      <formula>IF(RIGHT(TEXT(AU782,"0.#"),1)=".",FALSE,TRUE)</formula>
    </cfRule>
    <cfRule type="expression" dxfId="2804" priority="13740">
      <formula>IF(RIGHT(TEXT(AU782,"0.#"),1)=".",TRUE,FALSE)</formula>
    </cfRule>
  </conditionalFormatting>
  <conditionalFormatting sqref="Y822 Y809 Y796">
    <cfRule type="expression" dxfId="2803" priority="13725">
      <formula>IF(RIGHT(TEXT(Y796,"0.#"),1)=".",FALSE,TRUE)</formula>
    </cfRule>
    <cfRule type="expression" dxfId="2802" priority="13726">
      <formula>IF(RIGHT(TEXT(Y796,"0.#"),1)=".",TRUE,FALSE)</formula>
    </cfRule>
  </conditionalFormatting>
  <conditionalFormatting sqref="Y831 Y818 Y805">
    <cfRule type="expression" dxfId="2801" priority="13723">
      <formula>IF(RIGHT(TEXT(Y805,"0.#"),1)=".",FALSE,TRUE)</formula>
    </cfRule>
    <cfRule type="expression" dxfId="2800" priority="13724">
      <formula>IF(RIGHT(TEXT(Y805,"0.#"),1)=".",TRUE,FALSE)</formula>
    </cfRule>
  </conditionalFormatting>
  <conditionalFormatting sqref="AU822 AU809">
    <cfRule type="expression" dxfId="2799" priority="13719">
      <formula>IF(RIGHT(TEXT(AU809,"0.#"),1)=".",FALSE,TRUE)</formula>
    </cfRule>
    <cfRule type="expression" dxfId="2798" priority="13720">
      <formula>IF(RIGHT(TEXT(AU809,"0.#"),1)=".",TRUE,FALSE)</formula>
    </cfRule>
  </conditionalFormatting>
  <conditionalFormatting sqref="AU831 AU818 AU805">
    <cfRule type="expression" dxfId="2797" priority="13717">
      <formula>IF(RIGHT(TEXT(AU805,"0.#"),1)=".",FALSE,TRUE)</formula>
    </cfRule>
    <cfRule type="expression" dxfId="2796" priority="13718">
      <formula>IF(RIGHT(TEXT(AU805,"0.#"),1)=".",TRUE,FALSE)</formula>
    </cfRule>
  </conditionalFormatting>
  <conditionalFormatting sqref="AU823:AU830 AU821 AU810:AU817 AU799:AU804">
    <cfRule type="expression" dxfId="2795" priority="13715">
      <formula>IF(RIGHT(TEXT(AU799,"0.#"),1)=".",FALSE,TRUE)</formula>
    </cfRule>
    <cfRule type="expression" dxfId="2794" priority="13716">
      <formula>IF(RIGHT(TEXT(AU799,"0.#"),1)=".",TRUE,FALSE)</formula>
    </cfRule>
  </conditionalFormatting>
  <conditionalFormatting sqref="AM87">
    <cfRule type="expression" dxfId="2793" priority="13369">
      <formula>IF(RIGHT(TEXT(AM87,"0.#"),1)=".",FALSE,TRUE)</formula>
    </cfRule>
    <cfRule type="expression" dxfId="2792" priority="13370">
      <formula>IF(RIGHT(TEXT(AM87,"0.#"),1)=".",TRUE,FALSE)</formula>
    </cfRule>
  </conditionalFormatting>
  <conditionalFormatting sqref="AE55">
    <cfRule type="expression" dxfId="2791" priority="13437">
      <formula>IF(RIGHT(TEXT(AE55,"0.#"),1)=".",FALSE,TRUE)</formula>
    </cfRule>
    <cfRule type="expression" dxfId="2790" priority="13438">
      <formula>IF(RIGHT(TEXT(AE55,"0.#"),1)=".",TRUE,FALSE)</formula>
    </cfRule>
  </conditionalFormatting>
  <conditionalFormatting sqref="AI55">
    <cfRule type="expression" dxfId="2789" priority="13435">
      <formula>IF(RIGHT(TEXT(AI55,"0.#"),1)=".",FALSE,TRUE)</formula>
    </cfRule>
    <cfRule type="expression" dxfId="2788" priority="13436">
      <formula>IF(RIGHT(TEXT(AI55,"0.#"),1)=".",TRUE,FALSE)</formula>
    </cfRule>
  </conditionalFormatting>
  <conditionalFormatting sqref="AM34">
    <cfRule type="expression" dxfId="2787" priority="13515">
      <formula>IF(RIGHT(TEXT(AM34,"0.#"),1)=".",FALSE,TRUE)</formula>
    </cfRule>
    <cfRule type="expression" dxfId="2786" priority="13516">
      <formula>IF(RIGHT(TEXT(AM34,"0.#"),1)=".",TRUE,FALSE)</formula>
    </cfRule>
  </conditionalFormatting>
  <conditionalFormatting sqref="AE33">
    <cfRule type="expression" dxfId="2785" priority="13529">
      <formula>IF(RIGHT(TEXT(AE33,"0.#"),1)=".",FALSE,TRUE)</formula>
    </cfRule>
    <cfRule type="expression" dxfId="2784" priority="13530">
      <formula>IF(RIGHT(TEXT(AE33,"0.#"),1)=".",TRUE,FALSE)</formula>
    </cfRule>
  </conditionalFormatting>
  <conditionalFormatting sqref="AE34">
    <cfRule type="expression" dxfId="2783" priority="13527">
      <formula>IF(RIGHT(TEXT(AE34,"0.#"),1)=".",FALSE,TRUE)</formula>
    </cfRule>
    <cfRule type="expression" dxfId="2782" priority="13528">
      <formula>IF(RIGHT(TEXT(AE34,"0.#"),1)=".",TRUE,FALSE)</formula>
    </cfRule>
  </conditionalFormatting>
  <conditionalFormatting sqref="AI34">
    <cfRule type="expression" dxfId="2781" priority="13525">
      <formula>IF(RIGHT(TEXT(AI34,"0.#"),1)=".",FALSE,TRUE)</formula>
    </cfRule>
    <cfRule type="expression" dxfId="2780" priority="13526">
      <formula>IF(RIGHT(TEXT(AI34,"0.#"),1)=".",TRUE,FALSE)</formula>
    </cfRule>
  </conditionalFormatting>
  <conditionalFormatting sqref="AI33">
    <cfRule type="expression" dxfId="2779" priority="13523">
      <formula>IF(RIGHT(TEXT(AI33,"0.#"),1)=".",FALSE,TRUE)</formula>
    </cfRule>
    <cfRule type="expression" dxfId="2778" priority="13524">
      <formula>IF(RIGHT(TEXT(AI33,"0.#"),1)=".",TRUE,FALSE)</formula>
    </cfRule>
  </conditionalFormatting>
  <conditionalFormatting sqref="AI32">
    <cfRule type="expression" dxfId="2777" priority="13521">
      <formula>IF(RIGHT(TEXT(AI32,"0.#"),1)=".",FALSE,TRUE)</formula>
    </cfRule>
    <cfRule type="expression" dxfId="2776" priority="13522">
      <formula>IF(RIGHT(TEXT(AI32,"0.#"),1)=".",TRUE,FALSE)</formula>
    </cfRule>
  </conditionalFormatting>
  <conditionalFormatting sqref="AM32">
    <cfRule type="expression" dxfId="2775" priority="13519">
      <formula>IF(RIGHT(TEXT(AM32,"0.#"),1)=".",FALSE,TRUE)</formula>
    </cfRule>
    <cfRule type="expression" dxfId="2774" priority="13520">
      <formula>IF(RIGHT(TEXT(AM32,"0.#"),1)=".",TRUE,FALSE)</formula>
    </cfRule>
  </conditionalFormatting>
  <conditionalFormatting sqref="AM33">
    <cfRule type="expression" dxfId="2773" priority="13517">
      <formula>IF(RIGHT(TEXT(AM33,"0.#"),1)=".",FALSE,TRUE)</formula>
    </cfRule>
    <cfRule type="expression" dxfId="2772" priority="13518">
      <formula>IF(RIGHT(TEXT(AM33,"0.#"),1)=".",TRUE,FALSE)</formula>
    </cfRule>
  </conditionalFormatting>
  <conditionalFormatting sqref="AQ32:AQ34">
    <cfRule type="expression" dxfId="2771" priority="13509">
      <formula>IF(RIGHT(TEXT(AQ32,"0.#"),1)=".",FALSE,TRUE)</formula>
    </cfRule>
    <cfRule type="expression" dxfId="2770" priority="13510">
      <formula>IF(RIGHT(TEXT(AQ32,"0.#"),1)=".",TRUE,FALSE)</formula>
    </cfRule>
  </conditionalFormatting>
  <conditionalFormatting sqref="AU32:AU34">
    <cfRule type="expression" dxfId="2769" priority="13507">
      <formula>IF(RIGHT(TEXT(AU32,"0.#"),1)=".",FALSE,TRUE)</formula>
    </cfRule>
    <cfRule type="expression" dxfId="2768" priority="13508">
      <formula>IF(RIGHT(TEXT(AU32,"0.#"),1)=".",TRUE,FALSE)</formula>
    </cfRule>
  </conditionalFormatting>
  <conditionalFormatting sqref="AE53">
    <cfRule type="expression" dxfId="2767" priority="13441">
      <formula>IF(RIGHT(TEXT(AE53,"0.#"),1)=".",FALSE,TRUE)</formula>
    </cfRule>
    <cfRule type="expression" dxfId="2766" priority="13442">
      <formula>IF(RIGHT(TEXT(AE53,"0.#"),1)=".",TRUE,FALSE)</formula>
    </cfRule>
  </conditionalFormatting>
  <conditionalFormatting sqref="AE54">
    <cfRule type="expression" dxfId="2765" priority="13439">
      <formula>IF(RIGHT(TEXT(AE54,"0.#"),1)=".",FALSE,TRUE)</formula>
    </cfRule>
    <cfRule type="expression" dxfId="2764" priority="13440">
      <formula>IF(RIGHT(TEXT(AE54,"0.#"),1)=".",TRUE,FALSE)</formula>
    </cfRule>
  </conditionalFormatting>
  <conditionalFormatting sqref="AI54">
    <cfRule type="expression" dxfId="2763" priority="13433">
      <formula>IF(RIGHT(TEXT(AI54,"0.#"),1)=".",FALSE,TRUE)</formula>
    </cfRule>
    <cfRule type="expression" dxfId="2762" priority="13434">
      <formula>IF(RIGHT(TEXT(AI54,"0.#"),1)=".",TRUE,FALSE)</formula>
    </cfRule>
  </conditionalFormatting>
  <conditionalFormatting sqref="AI53">
    <cfRule type="expression" dxfId="2761" priority="13431">
      <formula>IF(RIGHT(TEXT(AI53,"0.#"),1)=".",FALSE,TRUE)</formula>
    </cfRule>
    <cfRule type="expression" dxfId="2760" priority="13432">
      <formula>IF(RIGHT(TEXT(AI53,"0.#"),1)=".",TRUE,FALSE)</formula>
    </cfRule>
  </conditionalFormatting>
  <conditionalFormatting sqref="AM53">
    <cfRule type="expression" dxfId="2759" priority="13429">
      <formula>IF(RIGHT(TEXT(AM53,"0.#"),1)=".",FALSE,TRUE)</formula>
    </cfRule>
    <cfRule type="expression" dxfId="2758" priority="13430">
      <formula>IF(RIGHT(TEXT(AM53,"0.#"),1)=".",TRUE,FALSE)</formula>
    </cfRule>
  </conditionalFormatting>
  <conditionalFormatting sqref="AM54">
    <cfRule type="expression" dxfId="2757" priority="13427">
      <formula>IF(RIGHT(TEXT(AM54,"0.#"),1)=".",FALSE,TRUE)</formula>
    </cfRule>
    <cfRule type="expression" dxfId="2756" priority="13428">
      <formula>IF(RIGHT(TEXT(AM54,"0.#"),1)=".",TRUE,FALSE)</formula>
    </cfRule>
  </conditionalFormatting>
  <conditionalFormatting sqref="AM55">
    <cfRule type="expression" dxfId="2755" priority="13425">
      <formula>IF(RIGHT(TEXT(AM55,"0.#"),1)=".",FALSE,TRUE)</formula>
    </cfRule>
    <cfRule type="expression" dxfId="2754" priority="13426">
      <formula>IF(RIGHT(TEXT(AM55,"0.#"),1)=".",TRUE,FALSE)</formula>
    </cfRule>
  </conditionalFormatting>
  <conditionalFormatting sqref="AE60">
    <cfRule type="expression" dxfId="2753" priority="13411">
      <formula>IF(RIGHT(TEXT(AE60,"0.#"),1)=".",FALSE,TRUE)</formula>
    </cfRule>
    <cfRule type="expression" dxfId="2752" priority="13412">
      <formula>IF(RIGHT(TEXT(AE60,"0.#"),1)=".",TRUE,FALSE)</formula>
    </cfRule>
  </conditionalFormatting>
  <conditionalFormatting sqref="AE61">
    <cfRule type="expression" dxfId="2751" priority="13409">
      <formula>IF(RIGHT(TEXT(AE61,"0.#"),1)=".",FALSE,TRUE)</formula>
    </cfRule>
    <cfRule type="expression" dxfId="2750" priority="13410">
      <formula>IF(RIGHT(TEXT(AE61,"0.#"),1)=".",TRUE,FALSE)</formula>
    </cfRule>
  </conditionalFormatting>
  <conditionalFormatting sqref="AE62">
    <cfRule type="expression" dxfId="2749" priority="13407">
      <formula>IF(RIGHT(TEXT(AE62,"0.#"),1)=".",FALSE,TRUE)</formula>
    </cfRule>
    <cfRule type="expression" dxfId="2748" priority="13408">
      <formula>IF(RIGHT(TEXT(AE62,"0.#"),1)=".",TRUE,FALSE)</formula>
    </cfRule>
  </conditionalFormatting>
  <conditionalFormatting sqref="AI62">
    <cfRule type="expression" dxfId="2747" priority="13405">
      <formula>IF(RIGHT(TEXT(AI62,"0.#"),1)=".",FALSE,TRUE)</formula>
    </cfRule>
    <cfRule type="expression" dxfId="2746" priority="13406">
      <formula>IF(RIGHT(TEXT(AI62,"0.#"),1)=".",TRUE,FALSE)</formula>
    </cfRule>
  </conditionalFormatting>
  <conditionalFormatting sqref="AI61">
    <cfRule type="expression" dxfId="2745" priority="13403">
      <formula>IF(RIGHT(TEXT(AI61,"0.#"),1)=".",FALSE,TRUE)</formula>
    </cfRule>
    <cfRule type="expression" dxfId="2744" priority="13404">
      <formula>IF(RIGHT(TEXT(AI61,"0.#"),1)=".",TRUE,FALSE)</formula>
    </cfRule>
  </conditionalFormatting>
  <conditionalFormatting sqref="AI60">
    <cfRule type="expression" dxfId="2743" priority="13401">
      <formula>IF(RIGHT(TEXT(AI60,"0.#"),1)=".",FALSE,TRUE)</formula>
    </cfRule>
    <cfRule type="expression" dxfId="2742" priority="13402">
      <formula>IF(RIGHT(TEXT(AI60,"0.#"),1)=".",TRUE,FALSE)</formula>
    </cfRule>
  </conditionalFormatting>
  <conditionalFormatting sqref="AM60">
    <cfRule type="expression" dxfId="2741" priority="13399">
      <formula>IF(RIGHT(TEXT(AM60,"0.#"),1)=".",FALSE,TRUE)</formula>
    </cfRule>
    <cfRule type="expression" dxfId="2740" priority="13400">
      <formula>IF(RIGHT(TEXT(AM60,"0.#"),1)=".",TRUE,FALSE)</formula>
    </cfRule>
  </conditionalFormatting>
  <conditionalFormatting sqref="AM61">
    <cfRule type="expression" dxfId="2739" priority="13397">
      <formula>IF(RIGHT(TEXT(AM61,"0.#"),1)=".",FALSE,TRUE)</formula>
    </cfRule>
    <cfRule type="expression" dxfId="2738" priority="13398">
      <formula>IF(RIGHT(TEXT(AM61,"0.#"),1)=".",TRUE,FALSE)</formula>
    </cfRule>
  </conditionalFormatting>
  <conditionalFormatting sqref="AM62">
    <cfRule type="expression" dxfId="2737" priority="13395">
      <formula>IF(RIGHT(TEXT(AM62,"0.#"),1)=".",FALSE,TRUE)</formula>
    </cfRule>
    <cfRule type="expression" dxfId="2736" priority="13396">
      <formula>IF(RIGHT(TEXT(AM62,"0.#"),1)=".",TRUE,FALSE)</formula>
    </cfRule>
  </conditionalFormatting>
  <conditionalFormatting sqref="AE87">
    <cfRule type="expression" dxfId="2735" priority="13381">
      <formula>IF(RIGHT(TEXT(AE87,"0.#"),1)=".",FALSE,TRUE)</formula>
    </cfRule>
    <cfRule type="expression" dxfId="2734" priority="13382">
      <formula>IF(RIGHT(TEXT(AE87,"0.#"),1)=".",TRUE,FALSE)</formula>
    </cfRule>
  </conditionalFormatting>
  <conditionalFormatting sqref="AE88">
    <cfRule type="expression" dxfId="2733" priority="13379">
      <formula>IF(RIGHT(TEXT(AE88,"0.#"),1)=".",FALSE,TRUE)</formula>
    </cfRule>
    <cfRule type="expression" dxfId="2732" priority="13380">
      <formula>IF(RIGHT(TEXT(AE88,"0.#"),1)=".",TRUE,FALSE)</formula>
    </cfRule>
  </conditionalFormatting>
  <conditionalFormatting sqref="AE89">
    <cfRule type="expression" dxfId="2731" priority="13377">
      <formula>IF(RIGHT(TEXT(AE89,"0.#"),1)=".",FALSE,TRUE)</formula>
    </cfRule>
    <cfRule type="expression" dxfId="2730" priority="13378">
      <formula>IF(RIGHT(TEXT(AE89,"0.#"),1)=".",TRUE,FALSE)</formula>
    </cfRule>
  </conditionalFormatting>
  <conditionalFormatting sqref="AI89">
    <cfRule type="expression" dxfId="2729" priority="13375">
      <formula>IF(RIGHT(TEXT(AI89,"0.#"),1)=".",FALSE,TRUE)</formula>
    </cfRule>
    <cfRule type="expression" dxfId="2728" priority="13376">
      <formula>IF(RIGHT(TEXT(AI89,"0.#"),1)=".",TRUE,FALSE)</formula>
    </cfRule>
  </conditionalFormatting>
  <conditionalFormatting sqref="AI88">
    <cfRule type="expression" dxfId="2727" priority="13373">
      <formula>IF(RIGHT(TEXT(AI88,"0.#"),1)=".",FALSE,TRUE)</formula>
    </cfRule>
    <cfRule type="expression" dxfId="2726" priority="13374">
      <formula>IF(RIGHT(TEXT(AI88,"0.#"),1)=".",TRUE,FALSE)</formula>
    </cfRule>
  </conditionalFormatting>
  <conditionalFormatting sqref="AI87">
    <cfRule type="expression" dxfId="2725" priority="13371">
      <formula>IF(RIGHT(TEXT(AI87,"0.#"),1)=".",FALSE,TRUE)</formula>
    </cfRule>
    <cfRule type="expression" dxfId="2724" priority="13372">
      <formula>IF(RIGHT(TEXT(AI87,"0.#"),1)=".",TRUE,FALSE)</formula>
    </cfRule>
  </conditionalFormatting>
  <conditionalFormatting sqref="AM88">
    <cfRule type="expression" dxfId="2723" priority="13367">
      <formula>IF(RIGHT(TEXT(AM88,"0.#"),1)=".",FALSE,TRUE)</formula>
    </cfRule>
    <cfRule type="expression" dxfId="2722" priority="13368">
      <formula>IF(RIGHT(TEXT(AM88,"0.#"),1)=".",TRUE,FALSE)</formula>
    </cfRule>
  </conditionalFormatting>
  <conditionalFormatting sqref="AM89">
    <cfRule type="expression" dxfId="2721" priority="13365">
      <formula>IF(RIGHT(TEXT(AM89,"0.#"),1)=".",FALSE,TRUE)</formula>
    </cfRule>
    <cfRule type="expression" dxfId="2720" priority="13366">
      <formula>IF(RIGHT(TEXT(AM89,"0.#"),1)=".",TRUE,FALSE)</formula>
    </cfRule>
  </conditionalFormatting>
  <conditionalFormatting sqref="AE92">
    <cfRule type="expression" dxfId="2719" priority="13351">
      <formula>IF(RIGHT(TEXT(AE92,"0.#"),1)=".",FALSE,TRUE)</formula>
    </cfRule>
    <cfRule type="expression" dxfId="2718" priority="13352">
      <formula>IF(RIGHT(TEXT(AE92,"0.#"),1)=".",TRUE,FALSE)</formula>
    </cfRule>
  </conditionalFormatting>
  <conditionalFormatting sqref="AE93">
    <cfRule type="expression" dxfId="2717" priority="13349">
      <formula>IF(RIGHT(TEXT(AE93,"0.#"),1)=".",FALSE,TRUE)</formula>
    </cfRule>
    <cfRule type="expression" dxfId="2716" priority="13350">
      <formula>IF(RIGHT(TEXT(AE93,"0.#"),1)=".",TRUE,FALSE)</formula>
    </cfRule>
  </conditionalFormatting>
  <conditionalFormatting sqref="AE94">
    <cfRule type="expression" dxfId="2715" priority="13347">
      <formula>IF(RIGHT(TEXT(AE94,"0.#"),1)=".",FALSE,TRUE)</formula>
    </cfRule>
    <cfRule type="expression" dxfId="2714" priority="13348">
      <formula>IF(RIGHT(TEXT(AE94,"0.#"),1)=".",TRUE,FALSE)</formula>
    </cfRule>
  </conditionalFormatting>
  <conditionalFormatting sqref="AI94">
    <cfRule type="expression" dxfId="2713" priority="13345">
      <formula>IF(RIGHT(TEXT(AI94,"0.#"),1)=".",FALSE,TRUE)</formula>
    </cfRule>
    <cfRule type="expression" dxfId="2712" priority="13346">
      <formula>IF(RIGHT(TEXT(AI94,"0.#"),1)=".",TRUE,FALSE)</formula>
    </cfRule>
  </conditionalFormatting>
  <conditionalFormatting sqref="AI93">
    <cfRule type="expression" dxfId="2711" priority="13343">
      <formula>IF(RIGHT(TEXT(AI93,"0.#"),1)=".",FALSE,TRUE)</formula>
    </cfRule>
    <cfRule type="expression" dxfId="2710" priority="13344">
      <formula>IF(RIGHT(TEXT(AI93,"0.#"),1)=".",TRUE,FALSE)</formula>
    </cfRule>
  </conditionalFormatting>
  <conditionalFormatting sqref="AI92">
    <cfRule type="expression" dxfId="2709" priority="13341">
      <formula>IF(RIGHT(TEXT(AI92,"0.#"),1)=".",FALSE,TRUE)</formula>
    </cfRule>
    <cfRule type="expression" dxfId="2708" priority="13342">
      <formula>IF(RIGHT(TEXT(AI92,"0.#"),1)=".",TRUE,FALSE)</formula>
    </cfRule>
  </conditionalFormatting>
  <conditionalFormatting sqref="AM92">
    <cfRule type="expression" dxfId="2707" priority="13339">
      <formula>IF(RIGHT(TEXT(AM92,"0.#"),1)=".",FALSE,TRUE)</formula>
    </cfRule>
    <cfRule type="expression" dxfId="2706" priority="13340">
      <formula>IF(RIGHT(TEXT(AM92,"0.#"),1)=".",TRUE,FALSE)</formula>
    </cfRule>
  </conditionalFormatting>
  <conditionalFormatting sqref="AM93">
    <cfRule type="expression" dxfId="2705" priority="13337">
      <formula>IF(RIGHT(TEXT(AM93,"0.#"),1)=".",FALSE,TRUE)</formula>
    </cfRule>
    <cfRule type="expression" dxfId="2704" priority="13338">
      <formula>IF(RIGHT(TEXT(AM93,"0.#"),1)=".",TRUE,FALSE)</formula>
    </cfRule>
  </conditionalFormatting>
  <conditionalFormatting sqref="AM94">
    <cfRule type="expression" dxfId="2703" priority="13335">
      <formula>IF(RIGHT(TEXT(AM94,"0.#"),1)=".",FALSE,TRUE)</formula>
    </cfRule>
    <cfRule type="expression" dxfId="2702" priority="13336">
      <formula>IF(RIGHT(TEXT(AM94,"0.#"),1)=".",TRUE,FALSE)</formula>
    </cfRule>
  </conditionalFormatting>
  <conditionalFormatting sqref="AE97">
    <cfRule type="expression" dxfId="2701" priority="13321">
      <formula>IF(RIGHT(TEXT(AE97,"0.#"),1)=".",FALSE,TRUE)</formula>
    </cfRule>
    <cfRule type="expression" dxfId="2700" priority="13322">
      <formula>IF(RIGHT(TEXT(AE97,"0.#"),1)=".",TRUE,FALSE)</formula>
    </cfRule>
  </conditionalFormatting>
  <conditionalFormatting sqref="AE98">
    <cfRule type="expression" dxfId="2699" priority="13319">
      <formula>IF(RIGHT(TEXT(AE98,"0.#"),1)=".",FALSE,TRUE)</formula>
    </cfRule>
    <cfRule type="expression" dxfId="2698" priority="13320">
      <formula>IF(RIGHT(TEXT(AE98,"0.#"),1)=".",TRUE,FALSE)</formula>
    </cfRule>
  </conditionalFormatting>
  <conditionalFormatting sqref="AE99">
    <cfRule type="expression" dxfId="2697" priority="13317">
      <formula>IF(RIGHT(TEXT(AE99,"0.#"),1)=".",FALSE,TRUE)</formula>
    </cfRule>
    <cfRule type="expression" dxfId="2696" priority="13318">
      <formula>IF(RIGHT(TEXT(AE99,"0.#"),1)=".",TRUE,FALSE)</formula>
    </cfRule>
  </conditionalFormatting>
  <conditionalFormatting sqref="AI99">
    <cfRule type="expression" dxfId="2695" priority="13315">
      <formula>IF(RIGHT(TEXT(AI99,"0.#"),1)=".",FALSE,TRUE)</formula>
    </cfRule>
    <cfRule type="expression" dxfId="2694" priority="13316">
      <formula>IF(RIGHT(TEXT(AI99,"0.#"),1)=".",TRUE,FALSE)</formula>
    </cfRule>
  </conditionalFormatting>
  <conditionalFormatting sqref="AI98">
    <cfRule type="expression" dxfId="2693" priority="13313">
      <formula>IF(RIGHT(TEXT(AI98,"0.#"),1)=".",FALSE,TRUE)</formula>
    </cfRule>
    <cfRule type="expression" dxfId="2692" priority="13314">
      <formula>IF(RIGHT(TEXT(AI98,"0.#"),1)=".",TRUE,FALSE)</formula>
    </cfRule>
  </conditionalFormatting>
  <conditionalFormatting sqref="AI97">
    <cfRule type="expression" dxfId="2691" priority="13311">
      <formula>IF(RIGHT(TEXT(AI97,"0.#"),1)=".",FALSE,TRUE)</formula>
    </cfRule>
    <cfRule type="expression" dxfId="2690" priority="13312">
      <formula>IF(RIGHT(TEXT(AI97,"0.#"),1)=".",TRUE,FALSE)</formula>
    </cfRule>
  </conditionalFormatting>
  <conditionalFormatting sqref="AM97">
    <cfRule type="expression" dxfId="2689" priority="13309">
      <formula>IF(RIGHT(TEXT(AM97,"0.#"),1)=".",FALSE,TRUE)</formula>
    </cfRule>
    <cfRule type="expression" dxfId="2688" priority="13310">
      <formula>IF(RIGHT(TEXT(AM97,"0.#"),1)=".",TRUE,FALSE)</formula>
    </cfRule>
  </conditionalFormatting>
  <conditionalFormatting sqref="AM98">
    <cfRule type="expression" dxfId="2687" priority="13307">
      <formula>IF(RIGHT(TEXT(AM98,"0.#"),1)=".",FALSE,TRUE)</formula>
    </cfRule>
    <cfRule type="expression" dxfId="2686" priority="13308">
      <formula>IF(RIGHT(TEXT(AM98,"0.#"),1)=".",TRUE,FALSE)</formula>
    </cfRule>
  </conditionalFormatting>
  <conditionalFormatting sqref="AM99">
    <cfRule type="expression" dxfId="2685" priority="13305">
      <formula>IF(RIGHT(TEXT(AM99,"0.#"),1)=".",FALSE,TRUE)</formula>
    </cfRule>
    <cfRule type="expression" dxfId="2684" priority="13306">
      <formula>IF(RIGHT(TEXT(AM99,"0.#"),1)=".",TRUE,FALSE)</formula>
    </cfRule>
  </conditionalFormatting>
  <conditionalFormatting sqref="AI101">
    <cfRule type="expression" dxfId="2683" priority="13291">
      <formula>IF(RIGHT(TEXT(AI101,"0.#"),1)=".",FALSE,TRUE)</formula>
    </cfRule>
    <cfRule type="expression" dxfId="2682" priority="13292">
      <formula>IF(RIGHT(TEXT(AI101,"0.#"),1)=".",TRUE,FALSE)</formula>
    </cfRule>
  </conditionalFormatting>
  <conditionalFormatting sqref="AM101">
    <cfRule type="expression" dxfId="2681" priority="13289">
      <formula>IF(RIGHT(TEXT(AM101,"0.#"),1)=".",FALSE,TRUE)</formula>
    </cfRule>
    <cfRule type="expression" dxfId="2680" priority="13290">
      <formula>IF(RIGHT(TEXT(AM101,"0.#"),1)=".",TRUE,FALSE)</formula>
    </cfRule>
  </conditionalFormatting>
  <conditionalFormatting sqref="AE102">
    <cfRule type="expression" dxfId="2679" priority="13287">
      <formula>IF(RIGHT(TEXT(AE102,"0.#"),1)=".",FALSE,TRUE)</formula>
    </cfRule>
    <cfRule type="expression" dxfId="2678" priority="13288">
      <formula>IF(RIGHT(TEXT(AE102,"0.#"),1)=".",TRUE,FALSE)</formula>
    </cfRule>
  </conditionalFormatting>
  <conditionalFormatting sqref="AI102">
    <cfRule type="expression" dxfId="2677" priority="13285">
      <formula>IF(RIGHT(TEXT(AI102,"0.#"),1)=".",FALSE,TRUE)</formula>
    </cfRule>
    <cfRule type="expression" dxfId="2676" priority="13286">
      <formula>IF(RIGHT(TEXT(AI102,"0.#"),1)=".",TRUE,FALSE)</formula>
    </cfRule>
  </conditionalFormatting>
  <conditionalFormatting sqref="AM102">
    <cfRule type="expression" dxfId="2675" priority="13283">
      <formula>IF(RIGHT(TEXT(AM102,"0.#"),1)=".",FALSE,TRUE)</formula>
    </cfRule>
    <cfRule type="expression" dxfId="2674" priority="13284">
      <formula>IF(RIGHT(TEXT(AM102,"0.#"),1)=".",TRUE,FALSE)</formula>
    </cfRule>
  </conditionalFormatting>
  <conditionalFormatting sqref="AQ102">
    <cfRule type="expression" dxfId="2673" priority="13281">
      <formula>IF(RIGHT(TEXT(AQ102,"0.#"),1)=".",FALSE,TRUE)</formula>
    </cfRule>
    <cfRule type="expression" dxfId="2672" priority="13282">
      <formula>IF(RIGHT(TEXT(AQ102,"0.#"),1)=".",TRUE,FALSE)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E116 AQ116">
    <cfRule type="expression" dxfId="2635" priority="13223">
      <formula>IF(RIGHT(TEXT(AE116,"0.#"),1)=".",FALSE,TRUE)</formula>
    </cfRule>
    <cfRule type="expression" dxfId="2634" priority="13224">
      <formula>IF(RIGHT(TEXT(AE116,"0.#"),1)=".",TRUE,FALSE)</formula>
    </cfRule>
  </conditionalFormatting>
  <conditionalFormatting sqref="AI116">
    <cfRule type="expression" dxfId="2633" priority="13221">
      <formula>IF(RIGHT(TEXT(AI116,"0.#"),1)=".",FALSE,TRUE)</formula>
    </cfRule>
    <cfRule type="expression" dxfId="2632" priority="13222">
      <formula>IF(RIGHT(TEXT(AI116,"0.#"),1)=".",TRUE,FALSE)</formula>
    </cfRule>
  </conditionalFormatting>
  <conditionalFormatting sqref="AM116">
    <cfRule type="expression" dxfId="2631" priority="13219">
      <formula>IF(RIGHT(TEXT(AM116,"0.#"),1)=".",FALSE,TRUE)</formula>
    </cfRule>
    <cfRule type="expression" dxfId="2630" priority="13220">
      <formula>IF(RIGHT(TEXT(AM116,"0.#"),1)=".",TRUE,FALSE)</formula>
    </cfRule>
  </conditionalFormatting>
  <conditionalFormatting sqref="AE117 AM117">
    <cfRule type="expression" dxfId="2629" priority="13217">
      <formula>IF(RIGHT(TEXT(AE117,"0.#"),1)=".",FALSE,TRUE)</formula>
    </cfRule>
    <cfRule type="expression" dxfId="2628" priority="13218">
      <formula>IF(RIGHT(TEXT(AE117,"0.#"),1)=".",TRUE,FALSE)</formula>
    </cfRule>
  </conditionalFormatting>
  <conditionalFormatting sqref="AI117">
    <cfRule type="expression" dxfId="2627" priority="13215">
      <formula>IF(RIGHT(TEXT(AI117,"0.#"),1)=".",FALSE,TRUE)</formula>
    </cfRule>
    <cfRule type="expression" dxfId="2626" priority="13216">
      <formula>IF(RIGHT(TEXT(AI117,"0.#"),1)=".",TRUE,FALSE)</formula>
    </cfRule>
  </conditionalFormatting>
  <conditionalFormatting sqref="AQ117">
    <cfRule type="expression" dxfId="2625" priority="13211">
      <formula>IF(RIGHT(TEXT(AQ117,"0.#"),1)=".",FALSE,TRUE)</formula>
    </cfRule>
    <cfRule type="expression" dxfId="2624" priority="13212">
      <formula>IF(RIGHT(TEXT(AQ117,"0.#"),1)=".",TRUE,FALSE)</formula>
    </cfRule>
  </conditionalFormatting>
  <conditionalFormatting sqref="AE119 AQ119">
    <cfRule type="expression" dxfId="2623" priority="13209">
      <formula>IF(RIGHT(TEXT(AE119,"0.#"),1)=".",FALSE,TRUE)</formula>
    </cfRule>
    <cfRule type="expression" dxfId="2622" priority="13210">
      <formula>IF(RIGHT(TEXT(AE119,"0.#"),1)=".",TRUE,FALSE)</formula>
    </cfRule>
  </conditionalFormatting>
  <conditionalFormatting sqref="AI119">
    <cfRule type="expression" dxfId="2621" priority="13207">
      <formula>IF(RIGHT(TEXT(AI119,"0.#"),1)=".",FALSE,TRUE)</formula>
    </cfRule>
    <cfRule type="expression" dxfId="2620" priority="13208">
      <formula>IF(RIGHT(TEXT(AI119,"0.#"),1)=".",TRUE,FALSE)</formula>
    </cfRule>
  </conditionalFormatting>
  <conditionalFormatting sqref="AM119">
    <cfRule type="expression" dxfId="2619" priority="13205">
      <formula>IF(RIGHT(TEXT(AM119,"0.#"),1)=".",FALSE,TRUE)</formula>
    </cfRule>
    <cfRule type="expression" dxfId="2618" priority="13206">
      <formula>IF(RIGHT(TEXT(AM119,"0.#"),1)=".",TRUE,FALSE)</formula>
    </cfRule>
  </conditionalFormatting>
  <conditionalFormatting sqref="AQ120">
    <cfRule type="expression" dxfId="2617" priority="13197">
      <formula>IF(RIGHT(TEXT(AQ120,"0.#"),1)=".",FALSE,TRUE)</formula>
    </cfRule>
    <cfRule type="expression" dxfId="2616" priority="13198">
      <formula>IF(RIGHT(TEXT(AQ120,"0.#"),1)=".",TRUE,FALSE)</formula>
    </cfRule>
  </conditionalFormatting>
  <conditionalFormatting sqref="AE122 AQ122">
    <cfRule type="expression" dxfId="2615" priority="13195">
      <formula>IF(RIGHT(TEXT(AE122,"0.#"),1)=".",FALSE,TRUE)</formula>
    </cfRule>
    <cfRule type="expression" dxfId="2614" priority="13196">
      <formula>IF(RIGHT(TEXT(AE122,"0.#"),1)=".",TRUE,FALSE)</formula>
    </cfRule>
  </conditionalFormatting>
  <conditionalFormatting sqref="AI122">
    <cfRule type="expression" dxfId="2613" priority="13193">
      <formula>IF(RIGHT(TEXT(AI122,"0.#"),1)=".",FALSE,TRUE)</formula>
    </cfRule>
    <cfRule type="expression" dxfId="2612" priority="13194">
      <formula>IF(RIGHT(TEXT(AI122,"0.#"),1)=".",TRUE,FALSE)</formula>
    </cfRule>
  </conditionalFormatting>
  <conditionalFormatting sqref="AM122">
    <cfRule type="expression" dxfId="2611" priority="13191">
      <formula>IF(RIGHT(TEXT(AM122,"0.#"),1)=".",FALSE,TRUE)</formula>
    </cfRule>
    <cfRule type="expression" dxfId="2610" priority="13192">
      <formula>IF(RIGHT(TEXT(AM122,"0.#"),1)=".",TRUE,FALSE)</formula>
    </cfRule>
  </conditionalFormatting>
  <conditionalFormatting sqref="AQ123">
    <cfRule type="expression" dxfId="2609" priority="13183">
      <formula>IF(RIGHT(TEXT(AQ123,"0.#"),1)=".",FALSE,TRUE)</formula>
    </cfRule>
    <cfRule type="expression" dxfId="2608" priority="13184">
      <formula>IF(RIGHT(TEXT(AQ123,"0.#"),1)=".",TRUE,FALSE)</formula>
    </cfRule>
  </conditionalFormatting>
  <conditionalFormatting sqref="AE125 AQ125">
    <cfRule type="expression" dxfId="2607" priority="13181">
      <formula>IF(RIGHT(TEXT(AE125,"0.#"),1)=".",FALSE,TRUE)</formula>
    </cfRule>
    <cfRule type="expression" dxfId="2606" priority="13182">
      <formula>IF(RIGHT(TEXT(AE125,"0.#"),1)=".",TRUE,FALSE)</formula>
    </cfRule>
  </conditionalFormatting>
  <conditionalFormatting sqref="AI125">
    <cfRule type="expression" dxfId="2605" priority="13179">
      <formula>IF(RIGHT(TEXT(AI125,"0.#"),1)=".",FALSE,TRUE)</formula>
    </cfRule>
    <cfRule type="expression" dxfId="2604" priority="13180">
      <formula>IF(RIGHT(TEXT(AI125,"0.#"),1)=".",TRUE,FALSE)</formula>
    </cfRule>
  </conditionalFormatting>
  <conditionalFormatting sqref="AM125">
    <cfRule type="expression" dxfId="2603" priority="13177">
      <formula>IF(RIGHT(TEXT(AM125,"0.#"),1)=".",FALSE,TRUE)</formula>
    </cfRule>
    <cfRule type="expression" dxfId="2602" priority="13178">
      <formula>IF(RIGHT(TEXT(AM125,"0.#"),1)=".",TRUE,FALSE)</formula>
    </cfRule>
  </conditionalFormatting>
  <conditionalFormatting sqref="AQ126">
    <cfRule type="expression" dxfId="2601" priority="13169">
      <formula>IF(RIGHT(TEXT(AQ126,"0.#"),1)=".",FALSE,TRUE)</formula>
    </cfRule>
    <cfRule type="expression" dxfId="2600" priority="13170">
      <formula>IF(RIGHT(TEXT(AQ126,"0.#"),1)=".",TRUE,FALSE)</formula>
    </cfRule>
  </conditionalFormatting>
  <conditionalFormatting sqref="AE128 AQ128">
    <cfRule type="expression" dxfId="2599" priority="13167">
      <formula>IF(RIGHT(TEXT(AE128,"0.#"),1)=".",FALSE,TRUE)</formula>
    </cfRule>
    <cfRule type="expression" dxfId="2598" priority="13168">
      <formula>IF(RIGHT(TEXT(AE128,"0.#"),1)=".",TRUE,FALSE)</formula>
    </cfRule>
  </conditionalFormatting>
  <conditionalFormatting sqref="AI128">
    <cfRule type="expression" dxfId="2597" priority="13165">
      <formula>IF(RIGHT(TEXT(AI128,"0.#"),1)=".",FALSE,TRUE)</formula>
    </cfRule>
    <cfRule type="expression" dxfId="2596" priority="13166">
      <formula>IF(RIGHT(TEXT(AI128,"0.#"),1)=".",TRUE,FALSE)</formula>
    </cfRule>
  </conditionalFormatting>
  <conditionalFormatting sqref="AM128">
    <cfRule type="expression" dxfId="2595" priority="13163">
      <formula>IF(RIGHT(TEXT(AM128,"0.#"),1)=".",FALSE,TRUE)</formula>
    </cfRule>
    <cfRule type="expression" dxfId="2594" priority="13164">
      <formula>IF(RIGHT(TEXT(AM128,"0.#"),1)=".",TRUE,FALSE)</formula>
    </cfRule>
  </conditionalFormatting>
  <conditionalFormatting sqref="AQ129">
    <cfRule type="expression" dxfId="2593" priority="13155">
      <formula>IF(RIGHT(TEXT(AQ129,"0.#"),1)=".",FALSE,TRUE)</formula>
    </cfRule>
    <cfRule type="expression" dxfId="2592" priority="13156">
      <formula>IF(RIGHT(TEXT(AQ129,"0.#"),1)=".",TRUE,FALSE)</formula>
    </cfRule>
  </conditionalFormatting>
  <conditionalFormatting sqref="AE75">
    <cfRule type="expression" dxfId="2591" priority="13153">
      <formula>IF(RIGHT(TEXT(AE75,"0.#"),1)=".",FALSE,TRUE)</formula>
    </cfRule>
    <cfRule type="expression" dxfId="2590" priority="13154">
      <formula>IF(RIGHT(TEXT(AE75,"0.#"),1)=".",TRUE,FALSE)</formula>
    </cfRule>
  </conditionalFormatting>
  <conditionalFormatting sqref="AE76">
    <cfRule type="expression" dxfId="2589" priority="13151">
      <formula>IF(RIGHT(TEXT(AE76,"0.#"),1)=".",FALSE,TRUE)</formula>
    </cfRule>
    <cfRule type="expression" dxfId="2588" priority="13152">
      <formula>IF(RIGHT(TEXT(AE76,"0.#"),1)=".",TRUE,FALSE)</formula>
    </cfRule>
  </conditionalFormatting>
  <conditionalFormatting sqref="AE77">
    <cfRule type="expression" dxfId="2587" priority="13149">
      <formula>IF(RIGHT(TEXT(AE77,"0.#"),1)=".",FALSE,TRUE)</formula>
    </cfRule>
    <cfRule type="expression" dxfId="2586" priority="13150">
      <formula>IF(RIGHT(TEXT(AE77,"0.#"),1)=".",TRUE,FALSE)</formula>
    </cfRule>
  </conditionalFormatting>
  <conditionalFormatting sqref="AI77">
    <cfRule type="expression" dxfId="2585" priority="13147">
      <formula>IF(RIGHT(TEXT(AI77,"0.#"),1)=".",FALSE,TRUE)</formula>
    </cfRule>
    <cfRule type="expression" dxfId="2584" priority="13148">
      <formula>IF(RIGHT(TEXT(AI77,"0.#"),1)=".",TRUE,FALSE)</formula>
    </cfRule>
  </conditionalFormatting>
  <conditionalFormatting sqref="AI76">
    <cfRule type="expression" dxfId="2583" priority="13145">
      <formula>IF(RIGHT(TEXT(AI76,"0.#"),1)=".",FALSE,TRUE)</formula>
    </cfRule>
    <cfRule type="expression" dxfId="2582" priority="13146">
      <formula>IF(RIGHT(TEXT(AI76,"0.#"),1)=".",TRUE,FALSE)</formula>
    </cfRule>
  </conditionalFormatting>
  <conditionalFormatting sqref="AI75">
    <cfRule type="expression" dxfId="2581" priority="13143">
      <formula>IF(RIGHT(TEXT(AI75,"0.#"),1)=".",FALSE,TRUE)</formula>
    </cfRule>
    <cfRule type="expression" dxfId="2580" priority="13144">
      <formula>IF(RIGHT(TEXT(AI75,"0.#"),1)=".",TRUE,FALSE)</formula>
    </cfRule>
  </conditionalFormatting>
  <conditionalFormatting sqref="AM75">
    <cfRule type="expression" dxfId="2579" priority="13141">
      <formula>IF(RIGHT(TEXT(AM75,"0.#"),1)=".",FALSE,TRUE)</formula>
    </cfRule>
    <cfRule type="expression" dxfId="2578" priority="13142">
      <formula>IF(RIGHT(TEXT(AM75,"0.#"),1)=".",TRUE,FALSE)</formula>
    </cfRule>
  </conditionalFormatting>
  <conditionalFormatting sqref="AM76">
    <cfRule type="expression" dxfId="2577" priority="13139">
      <formula>IF(RIGHT(TEXT(AM76,"0.#"),1)=".",FALSE,TRUE)</formula>
    </cfRule>
    <cfRule type="expression" dxfId="2576" priority="13140">
      <formula>IF(RIGHT(TEXT(AM76,"0.#"),1)=".",TRUE,FALSE)</formula>
    </cfRule>
  </conditionalFormatting>
  <conditionalFormatting sqref="AM77">
    <cfRule type="expression" dxfId="2575" priority="13137">
      <formula>IF(RIGHT(TEXT(AM77,"0.#"),1)=".",FALSE,TRUE)</formula>
    </cfRule>
    <cfRule type="expression" dxfId="2574" priority="13138">
      <formula>IF(RIGHT(TEXT(AM77,"0.#"),1)=".",TRUE,FALSE)</formula>
    </cfRule>
  </conditionalFormatting>
  <conditionalFormatting sqref="AE134:AE135 AI134:AI135 AM134:AM135 AQ134:AQ135 AU134:AU135">
    <cfRule type="expression" dxfId="2573" priority="13123">
      <formula>IF(RIGHT(TEXT(AE134,"0.#"),1)=".",FALSE,TRUE)</formula>
    </cfRule>
    <cfRule type="expression" dxfId="2572" priority="13124">
      <formula>IF(RIGHT(TEXT(AE134,"0.#"),1)=".",TRUE,FALSE)</formula>
    </cfRule>
  </conditionalFormatting>
  <conditionalFormatting sqref="AE433">
    <cfRule type="expression" dxfId="2571" priority="13093">
      <formula>IF(RIGHT(TEXT(AE433,"0.#"),1)=".",FALSE,TRUE)</formula>
    </cfRule>
    <cfRule type="expression" dxfId="2570" priority="13094">
      <formula>IF(RIGHT(TEXT(AE433,"0.#"),1)=".",TRUE,FALSE)</formula>
    </cfRule>
  </conditionalFormatting>
  <conditionalFormatting sqref="AM435">
    <cfRule type="expression" dxfId="2569" priority="13077">
      <formula>IF(RIGHT(TEXT(AM435,"0.#"),1)=".",FALSE,TRUE)</formula>
    </cfRule>
    <cfRule type="expression" dxfId="2568" priority="13078">
      <formula>IF(RIGHT(TEXT(AM435,"0.#"),1)=".",TRUE,FALSE)</formula>
    </cfRule>
  </conditionalFormatting>
  <conditionalFormatting sqref="AE434">
    <cfRule type="expression" dxfId="2567" priority="13091">
      <formula>IF(RIGHT(TEXT(AE434,"0.#"),1)=".",FALSE,TRUE)</formula>
    </cfRule>
    <cfRule type="expression" dxfId="2566" priority="13092">
      <formula>IF(RIGHT(TEXT(AE434,"0.#"),1)=".",TRUE,FALSE)</formula>
    </cfRule>
  </conditionalFormatting>
  <conditionalFormatting sqref="AE435">
    <cfRule type="expression" dxfId="2565" priority="13089">
      <formula>IF(RIGHT(TEXT(AE435,"0.#"),1)=".",FALSE,TRUE)</formula>
    </cfRule>
    <cfRule type="expression" dxfId="2564" priority="13090">
      <formula>IF(RIGHT(TEXT(AE435,"0.#"),1)=".",TRUE,FALSE)</formula>
    </cfRule>
  </conditionalFormatting>
  <conditionalFormatting sqref="AM433">
    <cfRule type="expression" dxfId="2563" priority="13081">
      <formula>IF(RIGHT(TEXT(AM433,"0.#"),1)=".",FALSE,TRUE)</formula>
    </cfRule>
    <cfRule type="expression" dxfId="2562" priority="13082">
      <formula>IF(RIGHT(TEXT(AM433,"0.#"),1)=".",TRUE,FALSE)</formula>
    </cfRule>
  </conditionalFormatting>
  <conditionalFormatting sqref="AM434">
    <cfRule type="expression" dxfId="2561" priority="13079">
      <formula>IF(RIGHT(TEXT(AM434,"0.#"),1)=".",FALSE,TRUE)</formula>
    </cfRule>
    <cfRule type="expression" dxfId="2560" priority="13080">
      <formula>IF(RIGHT(TEXT(AM434,"0.#"),1)=".",TRUE,FALSE)</formula>
    </cfRule>
  </conditionalFormatting>
  <conditionalFormatting sqref="AU433">
    <cfRule type="expression" dxfId="2559" priority="13069">
      <formula>IF(RIGHT(TEXT(AU433,"0.#"),1)=".",FALSE,TRUE)</formula>
    </cfRule>
    <cfRule type="expression" dxfId="2558" priority="13070">
      <formula>IF(RIGHT(TEXT(AU433,"0.#"),1)=".",TRUE,FALSE)</formula>
    </cfRule>
  </conditionalFormatting>
  <conditionalFormatting sqref="AU434">
    <cfRule type="expression" dxfId="2557" priority="13067">
      <formula>IF(RIGHT(TEXT(AU434,"0.#"),1)=".",FALSE,TRUE)</formula>
    </cfRule>
    <cfRule type="expression" dxfId="2556" priority="13068">
      <formula>IF(RIGHT(TEXT(AU434,"0.#"),1)=".",TRUE,FALSE)</formula>
    </cfRule>
  </conditionalFormatting>
  <conditionalFormatting sqref="AU435">
    <cfRule type="expression" dxfId="2555" priority="13065">
      <formula>IF(RIGHT(TEXT(AU435,"0.#"),1)=".",FALSE,TRUE)</formula>
    </cfRule>
    <cfRule type="expression" dxfId="2554" priority="13066">
      <formula>IF(RIGHT(TEXT(AU435,"0.#"),1)=".",TRUE,FALSE)</formula>
    </cfRule>
  </conditionalFormatting>
  <conditionalFormatting sqref="AI435">
    <cfRule type="expression" dxfId="2553" priority="12999">
      <formula>IF(RIGHT(TEXT(AI435,"0.#"),1)=".",FALSE,TRUE)</formula>
    </cfRule>
    <cfRule type="expression" dxfId="2552" priority="13000">
      <formula>IF(RIGHT(TEXT(AI435,"0.#"),1)=".",TRUE,FALSE)</formula>
    </cfRule>
  </conditionalFormatting>
  <conditionalFormatting sqref="AI433">
    <cfRule type="expression" dxfId="2551" priority="13003">
      <formula>IF(RIGHT(TEXT(AI433,"0.#"),1)=".",FALSE,TRUE)</formula>
    </cfRule>
    <cfRule type="expression" dxfId="2550" priority="13004">
      <formula>IF(RIGHT(TEXT(AI433,"0.#"),1)=".",TRUE,FALSE)</formula>
    </cfRule>
  </conditionalFormatting>
  <conditionalFormatting sqref="AI434">
    <cfRule type="expression" dxfId="2549" priority="13001">
      <formula>IF(RIGHT(TEXT(AI434,"0.#"),1)=".",FALSE,TRUE)</formula>
    </cfRule>
    <cfRule type="expression" dxfId="2548" priority="13002">
      <formula>IF(RIGHT(TEXT(AI434,"0.#"),1)=".",TRUE,FALSE)</formula>
    </cfRule>
  </conditionalFormatting>
  <conditionalFormatting sqref="AQ434">
    <cfRule type="expression" dxfId="2547" priority="12985">
      <formula>IF(RIGHT(TEXT(AQ434,"0.#"),1)=".",FALSE,TRUE)</formula>
    </cfRule>
    <cfRule type="expression" dxfId="2546" priority="12986">
      <formula>IF(RIGHT(TEXT(AQ434,"0.#"),1)=".",TRUE,FALSE)</formula>
    </cfRule>
  </conditionalFormatting>
  <conditionalFormatting sqref="AQ435">
    <cfRule type="expression" dxfId="2545" priority="12971">
      <formula>IF(RIGHT(TEXT(AQ435,"0.#"),1)=".",FALSE,TRUE)</formula>
    </cfRule>
    <cfRule type="expression" dxfId="2544" priority="12972">
      <formula>IF(RIGHT(TEXT(AQ435,"0.#"),1)=".",TRUE,FALSE)</formula>
    </cfRule>
  </conditionalFormatting>
  <conditionalFormatting sqref="AQ433">
    <cfRule type="expression" dxfId="2543" priority="12969">
      <formula>IF(RIGHT(TEXT(AQ433,"0.#"),1)=".",FALSE,TRUE)</formula>
    </cfRule>
    <cfRule type="expression" dxfId="2542" priority="12970">
      <formula>IF(RIGHT(TEXT(AQ433,"0.#"),1)=".",TRUE,FALSE)</formula>
    </cfRule>
  </conditionalFormatting>
  <conditionalFormatting sqref="AL840:AO867">
    <cfRule type="expression" dxfId="2541" priority="6693">
      <formula>IF(AND(AL840&gt;=0, RIGHT(TEXT(AL840,"0.#"),1)&lt;&gt;"."),TRUE,FALSE)</formula>
    </cfRule>
    <cfRule type="expression" dxfId="2540" priority="6694">
      <formula>IF(AND(AL840&gt;=0, RIGHT(TEXT(AL840,"0.#"),1)="."),TRUE,FALSE)</formula>
    </cfRule>
    <cfRule type="expression" dxfId="2539" priority="6695">
      <formula>IF(AND(AL840&lt;0, RIGHT(TEXT(AL840,"0.#"),1)&lt;&gt;"."),TRUE,FALSE)</formula>
    </cfRule>
    <cfRule type="expression" dxfId="2538" priority="6696">
      <formula>IF(AND(AL840&lt;0, RIGHT(TEXT(AL840,"0.#"),1)="."),TRUE,FALSE)</formula>
    </cfRule>
  </conditionalFormatting>
  <conditionalFormatting sqref="AQ53:AQ55">
    <cfRule type="expression" dxfId="2537" priority="4715">
      <formula>IF(RIGHT(TEXT(AQ53,"0.#"),1)=".",FALSE,TRUE)</formula>
    </cfRule>
    <cfRule type="expression" dxfId="2536" priority="4716">
      <formula>IF(RIGHT(TEXT(AQ53,"0.#"),1)=".",TRUE,FALSE)</formula>
    </cfRule>
  </conditionalFormatting>
  <conditionalFormatting sqref="AU53:AU55">
    <cfRule type="expression" dxfId="2535" priority="4713">
      <formula>IF(RIGHT(TEXT(AU53,"0.#"),1)=".",FALSE,TRUE)</formula>
    </cfRule>
    <cfRule type="expression" dxfId="2534" priority="4714">
      <formula>IF(RIGHT(TEXT(AU53,"0.#"),1)=".",TRUE,FALSE)</formula>
    </cfRule>
  </conditionalFormatting>
  <conditionalFormatting sqref="AQ60:AQ62">
    <cfRule type="expression" dxfId="2533" priority="4711">
      <formula>IF(RIGHT(TEXT(AQ60,"0.#"),1)=".",FALSE,TRUE)</formula>
    </cfRule>
    <cfRule type="expression" dxfId="2532" priority="4712">
      <formula>IF(RIGHT(TEXT(AQ60,"0.#"),1)=".",TRUE,FALSE)</formula>
    </cfRule>
  </conditionalFormatting>
  <conditionalFormatting sqref="AU60:AU62">
    <cfRule type="expression" dxfId="2531" priority="4709">
      <formula>IF(RIGHT(TEXT(AU60,"0.#"),1)=".",FALSE,TRUE)</formula>
    </cfRule>
    <cfRule type="expression" dxfId="2530" priority="4710">
      <formula>IF(RIGHT(TEXT(AU60,"0.#"),1)=".",TRUE,FALSE)</formula>
    </cfRule>
  </conditionalFormatting>
  <conditionalFormatting sqref="AQ75:AQ77">
    <cfRule type="expression" dxfId="2529" priority="4707">
      <formula>IF(RIGHT(TEXT(AQ75,"0.#"),1)=".",FALSE,TRUE)</formula>
    </cfRule>
    <cfRule type="expression" dxfId="2528" priority="4708">
      <formula>IF(RIGHT(TEXT(AQ75,"0.#"),1)=".",TRUE,FALSE)</formula>
    </cfRule>
  </conditionalFormatting>
  <conditionalFormatting sqref="AU75:AU77">
    <cfRule type="expression" dxfId="2527" priority="4705">
      <formula>IF(RIGHT(TEXT(AU75,"0.#"),1)=".",FALSE,TRUE)</formula>
    </cfRule>
    <cfRule type="expression" dxfId="2526" priority="4706">
      <formula>IF(RIGHT(TEXT(AU75,"0.#"),1)=".",TRUE,FALSE)</formula>
    </cfRule>
  </conditionalFormatting>
  <conditionalFormatting sqref="AQ87:AQ89">
    <cfRule type="expression" dxfId="2525" priority="4703">
      <formula>IF(RIGHT(TEXT(AQ87,"0.#"),1)=".",FALSE,TRUE)</formula>
    </cfRule>
    <cfRule type="expression" dxfId="2524" priority="4704">
      <formula>IF(RIGHT(TEXT(AQ87,"0.#"),1)=".",TRUE,FALSE)</formula>
    </cfRule>
  </conditionalFormatting>
  <conditionalFormatting sqref="AU87:AU89">
    <cfRule type="expression" dxfId="2523" priority="4701">
      <formula>IF(RIGHT(TEXT(AU87,"0.#"),1)=".",FALSE,TRUE)</formula>
    </cfRule>
    <cfRule type="expression" dxfId="2522" priority="4702">
      <formula>IF(RIGHT(TEXT(AU87,"0.#"),1)=".",TRUE,FALSE)</formula>
    </cfRule>
  </conditionalFormatting>
  <conditionalFormatting sqref="AQ92:AQ94">
    <cfRule type="expression" dxfId="2521" priority="4699">
      <formula>IF(RIGHT(TEXT(AQ92,"0.#"),1)=".",FALSE,TRUE)</formula>
    </cfRule>
    <cfRule type="expression" dxfId="2520" priority="4700">
      <formula>IF(RIGHT(TEXT(AQ92,"0.#"),1)=".",TRUE,FALSE)</formula>
    </cfRule>
  </conditionalFormatting>
  <conditionalFormatting sqref="AU92:AU94">
    <cfRule type="expression" dxfId="2519" priority="4697">
      <formula>IF(RIGHT(TEXT(AU92,"0.#"),1)=".",FALSE,TRUE)</formula>
    </cfRule>
    <cfRule type="expression" dxfId="2518" priority="4698">
      <formula>IF(RIGHT(TEXT(AU92,"0.#"),1)=".",TRUE,FALSE)</formula>
    </cfRule>
  </conditionalFormatting>
  <conditionalFormatting sqref="AQ97:AQ99">
    <cfRule type="expression" dxfId="2517" priority="4695">
      <formula>IF(RIGHT(TEXT(AQ97,"0.#"),1)=".",FALSE,TRUE)</formula>
    </cfRule>
    <cfRule type="expression" dxfId="2516" priority="4696">
      <formula>IF(RIGHT(TEXT(AQ97,"0.#"),1)=".",TRUE,FALSE)</formula>
    </cfRule>
  </conditionalFormatting>
  <conditionalFormatting sqref="AU97:AU99">
    <cfRule type="expression" dxfId="2515" priority="4693">
      <formula>IF(RIGHT(TEXT(AU97,"0.#"),1)=".",FALSE,TRUE)</formula>
    </cfRule>
    <cfRule type="expression" dxfId="2514" priority="4694">
      <formula>IF(RIGHT(TEXT(AU97,"0.#"),1)=".",TRUE,FALSE)</formula>
    </cfRule>
  </conditionalFormatting>
  <conditionalFormatting sqref="AE458">
    <cfRule type="expression" dxfId="2513" priority="4387">
      <formula>IF(RIGHT(TEXT(AE458,"0.#"),1)=".",FALSE,TRUE)</formula>
    </cfRule>
    <cfRule type="expression" dxfId="2512" priority="4388">
      <formula>IF(RIGHT(TEXT(AE458,"0.#"),1)=".",TRUE,FALSE)</formula>
    </cfRule>
  </conditionalFormatting>
  <conditionalFormatting sqref="AM460">
    <cfRule type="expression" dxfId="2511" priority="4377">
      <formula>IF(RIGHT(TEXT(AM460,"0.#"),1)=".",FALSE,TRUE)</formula>
    </cfRule>
    <cfRule type="expression" dxfId="2510" priority="4378">
      <formula>IF(RIGHT(TEXT(AM460,"0.#"),1)=".",TRUE,FALSE)</formula>
    </cfRule>
  </conditionalFormatting>
  <conditionalFormatting sqref="AE459">
    <cfRule type="expression" dxfId="2509" priority="4385">
      <formula>IF(RIGHT(TEXT(AE459,"0.#"),1)=".",FALSE,TRUE)</formula>
    </cfRule>
    <cfRule type="expression" dxfId="2508" priority="4386">
      <formula>IF(RIGHT(TEXT(AE459,"0.#"),1)=".",TRUE,FALSE)</formula>
    </cfRule>
  </conditionalFormatting>
  <conditionalFormatting sqref="AE460">
    <cfRule type="expression" dxfId="2507" priority="4383">
      <formula>IF(RIGHT(TEXT(AE460,"0.#"),1)=".",FALSE,TRUE)</formula>
    </cfRule>
    <cfRule type="expression" dxfId="2506" priority="4384">
      <formula>IF(RIGHT(TEXT(AE460,"0.#"),1)=".",TRUE,FALSE)</formula>
    </cfRule>
  </conditionalFormatting>
  <conditionalFormatting sqref="AM458">
    <cfRule type="expression" dxfId="2505" priority="4381">
      <formula>IF(RIGHT(TEXT(AM458,"0.#"),1)=".",FALSE,TRUE)</formula>
    </cfRule>
    <cfRule type="expression" dxfId="2504" priority="4382">
      <formula>IF(RIGHT(TEXT(AM458,"0.#"),1)=".",TRUE,FALSE)</formula>
    </cfRule>
  </conditionalFormatting>
  <conditionalFormatting sqref="AM459">
    <cfRule type="expression" dxfId="2503" priority="4379">
      <formula>IF(RIGHT(TEXT(AM459,"0.#"),1)=".",FALSE,TRUE)</formula>
    </cfRule>
    <cfRule type="expression" dxfId="2502" priority="4380">
      <formula>IF(RIGHT(TEXT(AM459,"0.#"),1)=".",TRUE,FALSE)</formula>
    </cfRule>
  </conditionalFormatting>
  <conditionalFormatting sqref="AU458">
    <cfRule type="expression" dxfId="2501" priority="4375">
      <formula>IF(RIGHT(TEXT(AU458,"0.#"),1)=".",FALSE,TRUE)</formula>
    </cfRule>
    <cfRule type="expression" dxfId="2500" priority="4376">
      <formula>IF(RIGHT(TEXT(AU458,"0.#"),1)=".",TRUE,FALSE)</formula>
    </cfRule>
  </conditionalFormatting>
  <conditionalFormatting sqref="AU459">
    <cfRule type="expression" dxfId="2499" priority="4373">
      <formula>IF(RIGHT(TEXT(AU459,"0.#"),1)=".",FALSE,TRUE)</formula>
    </cfRule>
    <cfRule type="expression" dxfId="2498" priority="4374">
      <formula>IF(RIGHT(TEXT(AU459,"0.#"),1)=".",TRUE,FALSE)</formula>
    </cfRule>
  </conditionalFormatting>
  <conditionalFormatting sqref="AU460">
    <cfRule type="expression" dxfId="2497" priority="4371">
      <formula>IF(RIGHT(TEXT(AU460,"0.#"),1)=".",FALSE,TRUE)</formula>
    </cfRule>
    <cfRule type="expression" dxfId="2496" priority="4372">
      <formula>IF(RIGHT(TEXT(AU460,"0.#"),1)=".",TRUE,FALSE)</formula>
    </cfRule>
  </conditionalFormatting>
  <conditionalFormatting sqref="AI460">
    <cfRule type="expression" dxfId="2495" priority="4365">
      <formula>IF(RIGHT(TEXT(AI460,"0.#"),1)=".",FALSE,TRUE)</formula>
    </cfRule>
    <cfRule type="expression" dxfId="2494" priority="4366">
      <formula>IF(RIGHT(TEXT(AI460,"0.#"),1)=".",TRUE,FALSE)</formula>
    </cfRule>
  </conditionalFormatting>
  <conditionalFormatting sqref="AI458">
    <cfRule type="expression" dxfId="2493" priority="4369">
      <formula>IF(RIGHT(TEXT(AI458,"0.#"),1)=".",FALSE,TRUE)</formula>
    </cfRule>
    <cfRule type="expression" dxfId="2492" priority="4370">
      <formula>IF(RIGHT(TEXT(AI458,"0.#"),1)=".",TRUE,FALSE)</formula>
    </cfRule>
  </conditionalFormatting>
  <conditionalFormatting sqref="AI459">
    <cfRule type="expression" dxfId="2491" priority="4367">
      <formula>IF(RIGHT(TEXT(AI459,"0.#"),1)=".",FALSE,TRUE)</formula>
    </cfRule>
    <cfRule type="expression" dxfId="2490" priority="4368">
      <formula>IF(RIGHT(TEXT(AI459,"0.#"),1)=".",TRUE,FALSE)</formula>
    </cfRule>
  </conditionalFormatting>
  <conditionalFormatting sqref="AQ459">
    <cfRule type="expression" dxfId="2489" priority="4363">
      <formula>IF(RIGHT(TEXT(AQ459,"0.#"),1)=".",FALSE,TRUE)</formula>
    </cfRule>
    <cfRule type="expression" dxfId="2488" priority="4364">
      <formula>IF(RIGHT(TEXT(AQ459,"0.#"),1)=".",TRUE,FALSE)</formula>
    </cfRule>
  </conditionalFormatting>
  <conditionalFormatting sqref="AQ460">
    <cfRule type="expression" dxfId="2487" priority="4361">
      <formula>IF(RIGHT(TEXT(AQ460,"0.#"),1)=".",FALSE,TRUE)</formula>
    </cfRule>
    <cfRule type="expression" dxfId="2486" priority="4362">
      <formula>IF(RIGHT(TEXT(AQ460,"0.#"),1)=".",TRUE,FALSE)</formula>
    </cfRule>
  </conditionalFormatting>
  <conditionalFormatting sqref="AQ458">
    <cfRule type="expression" dxfId="2485" priority="4359">
      <formula>IF(RIGHT(TEXT(AQ458,"0.#"),1)=".",FALSE,TRUE)</formula>
    </cfRule>
    <cfRule type="expression" dxfId="2484" priority="4360">
      <formula>IF(RIGHT(TEXT(AQ458,"0.#"),1)=".",TRUE,FALSE)</formula>
    </cfRule>
  </conditionalFormatting>
  <conditionalFormatting sqref="AE120 AM120">
    <cfRule type="expression" dxfId="2483" priority="3037">
      <formula>IF(RIGHT(TEXT(AE120,"0.#"),1)=".",FALSE,TRUE)</formula>
    </cfRule>
    <cfRule type="expression" dxfId="2482" priority="3038">
      <formula>IF(RIGHT(TEXT(AE120,"0.#"),1)=".",TRUE,FALSE)</formula>
    </cfRule>
  </conditionalFormatting>
  <conditionalFormatting sqref="AI126">
    <cfRule type="expression" dxfId="2481" priority="3027">
      <formula>IF(RIGHT(TEXT(AI126,"0.#"),1)=".",FALSE,TRUE)</formula>
    </cfRule>
    <cfRule type="expression" dxfId="2480" priority="3028">
      <formula>IF(RIGHT(TEXT(AI126,"0.#"),1)=".",TRUE,FALSE)</formula>
    </cfRule>
  </conditionalFormatting>
  <conditionalFormatting sqref="AI120">
    <cfRule type="expression" dxfId="2479" priority="3035">
      <formula>IF(RIGHT(TEXT(AI120,"0.#"),1)=".",FALSE,TRUE)</formula>
    </cfRule>
    <cfRule type="expression" dxfId="2478" priority="3036">
      <formula>IF(RIGHT(TEXT(AI120,"0.#"),1)=".",TRUE,FALSE)</formula>
    </cfRule>
  </conditionalFormatting>
  <conditionalFormatting sqref="AE123 AM123">
    <cfRule type="expression" dxfId="2477" priority="3033">
      <formula>IF(RIGHT(TEXT(AE123,"0.#"),1)=".",FALSE,TRUE)</formula>
    </cfRule>
    <cfRule type="expression" dxfId="2476" priority="3034">
      <formula>IF(RIGHT(TEXT(AE123,"0.#"),1)=".",TRUE,FALSE)</formula>
    </cfRule>
  </conditionalFormatting>
  <conditionalFormatting sqref="AI123">
    <cfRule type="expression" dxfId="2475" priority="3031">
      <formula>IF(RIGHT(TEXT(AI123,"0.#"),1)=".",FALSE,TRUE)</formula>
    </cfRule>
    <cfRule type="expression" dxfId="2474" priority="3032">
      <formula>IF(RIGHT(TEXT(AI123,"0.#"),1)=".",TRUE,FALSE)</formula>
    </cfRule>
  </conditionalFormatting>
  <conditionalFormatting sqref="AE126 AM126">
    <cfRule type="expression" dxfId="2473" priority="3029">
      <formula>IF(RIGHT(TEXT(AE126,"0.#"),1)=".",FALSE,TRUE)</formula>
    </cfRule>
    <cfRule type="expression" dxfId="2472" priority="3030">
      <formula>IF(RIGHT(TEXT(AE126,"0.#"),1)=".",TRUE,FALSE)</formula>
    </cfRule>
  </conditionalFormatting>
  <conditionalFormatting sqref="AE129 AM129">
    <cfRule type="expression" dxfId="2471" priority="3025">
      <formula>IF(RIGHT(TEXT(AE129,"0.#"),1)=".",FALSE,TRUE)</formula>
    </cfRule>
    <cfRule type="expression" dxfId="2470" priority="3026">
      <formula>IF(RIGHT(TEXT(AE129,"0.#"),1)=".",TRUE,FALSE)</formula>
    </cfRule>
  </conditionalFormatting>
  <conditionalFormatting sqref="AI129">
    <cfRule type="expression" dxfId="2469" priority="3023">
      <formula>IF(RIGHT(TEXT(AI129,"0.#"),1)=".",FALSE,TRUE)</formula>
    </cfRule>
    <cfRule type="expression" dxfId="2468" priority="3024">
      <formula>IF(RIGHT(TEXT(AI129,"0.#"),1)=".",TRUE,FALSE)</formula>
    </cfRule>
  </conditionalFormatting>
  <conditionalFormatting sqref="Y840:Y867">
    <cfRule type="expression" dxfId="2467" priority="3021">
      <formula>IF(RIGHT(TEXT(Y840,"0.#"),1)=".",FALSE,TRUE)</formula>
    </cfRule>
    <cfRule type="expression" dxfId="2466" priority="3022">
      <formula>IF(RIGHT(TEXT(Y840,"0.#"),1)=".",TRUE,FALSE)</formula>
    </cfRule>
  </conditionalFormatting>
  <conditionalFormatting sqref="AU518">
    <cfRule type="expression" dxfId="2465" priority="1531">
      <formula>IF(RIGHT(TEXT(AU518,"0.#"),1)=".",FALSE,TRUE)</formula>
    </cfRule>
    <cfRule type="expression" dxfId="2464" priority="1532">
      <formula>IF(RIGHT(TEXT(AU518,"0.#"),1)=".",TRUE,FALSE)</formula>
    </cfRule>
  </conditionalFormatting>
  <conditionalFormatting sqref="AQ551">
    <cfRule type="expression" dxfId="2463" priority="1307">
      <formula>IF(RIGHT(TEXT(AQ551,"0.#"),1)=".",FALSE,TRUE)</formula>
    </cfRule>
    <cfRule type="expression" dxfId="2462" priority="1308">
      <formula>IF(RIGHT(TEXT(AQ551,"0.#"),1)=".",TRUE,FALSE)</formula>
    </cfRule>
  </conditionalFormatting>
  <conditionalFormatting sqref="AE556">
    <cfRule type="expression" dxfId="2461" priority="1305">
      <formula>IF(RIGHT(TEXT(AE556,"0.#"),1)=".",FALSE,TRUE)</formula>
    </cfRule>
    <cfRule type="expression" dxfId="2460" priority="1306">
      <formula>IF(RIGHT(TEXT(AE556,"0.#"),1)=".",TRUE,FALSE)</formula>
    </cfRule>
  </conditionalFormatting>
  <conditionalFormatting sqref="AE557">
    <cfRule type="expression" dxfId="2459" priority="1303">
      <formula>IF(RIGHT(TEXT(AE557,"0.#"),1)=".",FALSE,TRUE)</formula>
    </cfRule>
    <cfRule type="expression" dxfId="2458" priority="1304">
      <formula>IF(RIGHT(TEXT(AE557,"0.#"),1)=".",TRUE,FALSE)</formula>
    </cfRule>
  </conditionalFormatting>
  <conditionalFormatting sqref="AE558">
    <cfRule type="expression" dxfId="2457" priority="1301">
      <formula>IF(RIGHT(TEXT(AE558,"0.#"),1)=".",FALSE,TRUE)</formula>
    </cfRule>
    <cfRule type="expression" dxfId="2456" priority="1302">
      <formula>IF(RIGHT(TEXT(AE558,"0.#"),1)=".",TRUE,FALSE)</formula>
    </cfRule>
  </conditionalFormatting>
  <conditionalFormatting sqref="AU556">
    <cfRule type="expression" dxfId="2455" priority="1293">
      <formula>IF(RIGHT(TEXT(AU556,"0.#"),1)=".",FALSE,TRUE)</formula>
    </cfRule>
    <cfRule type="expression" dxfId="2454" priority="1294">
      <formula>IF(RIGHT(TEXT(AU556,"0.#"),1)=".",TRUE,FALSE)</formula>
    </cfRule>
  </conditionalFormatting>
  <conditionalFormatting sqref="AU557">
    <cfRule type="expression" dxfId="2453" priority="1291">
      <formula>IF(RIGHT(TEXT(AU557,"0.#"),1)=".",FALSE,TRUE)</formula>
    </cfRule>
    <cfRule type="expression" dxfId="2452" priority="1292">
      <formula>IF(RIGHT(TEXT(AU557,"0.#"),1)=".",TRUE,FALSE)</formula>
    </cfRule>
  </conditionalFormatting>
  <conditionalFormatting sqref="AU558">
    <cfRule type="expression" dxfId="2451" priority="1289">
      <formula>IF(RIGHT(TEXT(AU558,"0.#"),1)=".",FALSE,TRUE)</formula>
    </cfRule>
    <cfRule type="expression" dxfId="2450" priority="1290">
      <formula>IF(RIGHT(TEXT(AU558,"0.#"),1)=".",TRUE,FALSE)</formula>
    </cfRule>
  </conditionalFormatting>
  <conditionalFormatting sqref="AQ557">
    <cfRule type="expression" dxfId="2449" priority="1281">
      <formula>IF(RIGHT(TEXT(AQ557,"0.#"),1)=".",FALSE,TRUE)</formula>
    </cfRule>
    <cfRule type="expression" dxfId="2448" priority="1282">
      <formula>IF(RIGHT(TEXT(AQ557,"0.#"),1)=".",TRUE,FALSE)</formula>
    </cfRule>
  </conditionalFormatting>
  <conditionalFormatting sqref="AQ558">
    <cfRule type="expression" dxfId="2447" priority="1279">
      <formula>IF(RIGHT(TEXT(AQ558,"0.#"),1)=".",FALSE,TRUE)</formula>
    </cfRule>
    <cfRule type="expression" dxfId="2446" priority="1280">
      <formula>IF(RIGHT(TEXT(AQ558,"0.#"),1)=".",TRUE,FALSE)</formula>
    </cfRule>
  </conditionalFormatting>
  <conditionalFormatting sqref="AQ556">
    <cfRule type="expression" dxfId="2445" priority="1277">
      <formula>IF(RIGHT(TEXT(AQ556,"0.#"),1)=".",FALSE,TRUE)</formula>
    </cfRule>
    <cfRule type="expression" dxfId="2444" priority="1278">
      <formula>IF(RIGHT(TEXT(AQ556,"0.#"),1)=".",TRUE,FALSE)</formula>
    </cfRule>
  </conditionalFormatting>
  <conditionalFormatting sqref="AE561">
    <cfRule type="expression" dxfId="2443" priority="1275">
      <formula>IF(RIGHT(TEXT(AE561,"0.#"),1)=".",FALSE,TRUE)</formula>
    </cfRule>
    <cfRule type="expression" dxfId="2442" priority="1276">
      <formula>IF(RIGHT(TEXT(AE561,"0.#"),1)=".",TRUE,FALSE)</formula>
    </cfRule>
  </conditionalFormatting>
  <conditionalFormatting sqref="AE562">
    <cfRule type="expression" dxfId="2441" priority="1273">
      <formula>IF(RIGHT(TEXT(AE562,"0.#"),1)=".",FALSE,TRUE)</formula>
    </cfRule>
    <cfRule type="expression" dxfId="2440" priority="1274">
      <formula>IF(RIGHT(TEXT(AE562,"0.#"),1)=".",TRUE,FALSE)</formula>
    </cfRule>
  </conditionalFormatting>
  <conditionalFormatting sqref="AE563">
    <cfRule type="expression" dxfId="2439" priority="1271">
      <formula>IF(RIGHT(TEXT(AE563,"0.#"),1)=".",FALSE,TRUE)</formula>
    </cfRule>
    <cfRule type="expression" dxfId="2438" priority="1272">
      <formula>IF(RIGHT(TEXT(AE563,"0.#"),1)=".",TRUE,FALSE)</formula>
    </cfRule>
  </conditionalFormatting>
  <conditionalFormatting sqref="AL1103:AO1132">
    <cfRule type="expression" dxfId="2437" priority="2927">
      <formula>IF(AND(AL1103&gt;=0, RIGHT(TEXT(AL1103,"0.#"),1)&lt;&gt;"."),TRUE,FALSE)</formula>
    </cfRule>
    <cfRule type="expression" dxfId="2436" priority="2928">
      <formula>IF(AND(AL1103&gt;=0, RIGHT(TEXT(AL1103,"0.#"),1)="."),TRUE,FALSE)</formula>
    </cfRule>
    <cfRule type="expression" dxfId="2435" priority="2929">
      <formula>IF(AND(AL1103&lt;0, RIGHT(TEXT(AL1103,"0.#"),1)&lt;&gt;"."),TRUE,FALSE)</formula>
    </cfRule>
    <cfRule type="expression" dxfId="2434" priority="2930">
      <formula>IF(AND(AL1103&lt;0, RIGHT(TEXT(AL1103,"0.#"),1)="."),TRUE,FALSE)</formula>
    </cfRule>
  </conditionalFormatting>
  <conditionalFormatting sqref="Y1103:Y1132">
    <cfRule type="expression" dxfId="2433" priority="2925">
      <formula>IF(RIGHT(TEXT(Y1103,"0.#"),1)=".",FALSE,TRUE)</formula>
    </cfRule>
    <cfRule type="expression" dxfId="2432" priority="2926">
      <formula>IF(RIGHT(TEXT(Y1103,"0.#"),1)=".",TRUE,FALSE)</formula>
    </cfRule>
  </conditionalFormatting>
  <conditionalFormatting sqref="AQ553">
    <cfRule type="expression" dxfId="2431" priority="1309">
      <formula>IF(RIGHT(TEXT(AQ553,"0.#"),1)=".",FALSE,TRUE)</formula>
    </cfRule>
    <cfRule type="expression" dxfId="2430" priority="1310">
      <formula>IF(RIGHT(TEXT(AQ553,"0.#"),1)=".",TRUE,FALSE)</formula>
    </cfRule>
  </conditionalFormatting>
  <conditionalFormatting sqref="AU552">
    <cfRule type="expression" dxfId="2429" priority="1321">
      <formula>IF(RIGHT(TEXT(AU552,"0.#"),1)=".",FALSE,TRUE)</formula>
    </cfRule>
    <cfRule type="expression" dxfId="2428" priority="1322">
      <formula>IF(RIGHT(TEXT(AU552,"0.#"),1)=".",TRUE,FALSE)</formula>
    </cfRule>
  </conditionalFormatting>
  <conditionalFormatting sqref="AE552">
    <cfRule type="expression" dxfId="2427" priority="1333">
      <formula>IF(RIGHT(TEXT(AE552,"0.#"),1)=".",FALSE,TRUE)</formula>
    </cfRule>
    <cfRule type="expression" dxfId="2426" priority="1334">
      <formula>IF(RIGHT(TEXT(AE552,"0.#"),1)=".",TRUE,FALSE)</formula>
    </cfRule>
  </conditionalFormatting>
  <conditionalFormatting sqref="AQ548">
    <cfRule type="expression" dxfId="2425" priority="1339">
      <formula>IF(RIGHT(TEXT(AQ548,"0.#"),1)=".",FALSE,TRUE)</formula>
    </cfRule>
    <cfRule type="expression" dxfId="2424" priority="1340">
      <formula>IF(RIGHT(TEXT(AQ548,"0.#"),1)=".",TRUE,FALSE)</formula>
    </cfRule>
  </conditionalFormatting>
  <conditionalFormatting sqref="AL838:AO839">
    <cfRule type="expression" dxfId="2423" priority="2879">
      <formula>IF(AND(AL838&gt;=0, RIGHT(TEXT(AL838,"0.#"),1)&lt;&gt;"."),TRUE,FALSE)</formula>
    </cfRule>
    <cfRule type="expression" dxfId="2422" priority="2880">
      <formula>IF(AND(AL838&gt;=0, RIGHT(TEXT(AL838,"0.#"),1)="."),TRUE,FALSE)</formula>
    </cfRule>
    <cfRule type="expression" dxfId="2421" priority="2881">
      <formula>IF(AND(AL838&lt;0, RIGHT(TEXT(AL838,"0.#"),1)&lt;&gt;"."),TRUE,FALSE)</formula>
    </cfRule>
    <cfRule type="expression" dxfId="2420" priority="2882">
      <formula>IF(AND(AL838&lt;0, RIGHT(TEXT(AL838,"0.#"),1)="."),TRUE,FALSE)</formula>
    </cfRule>
  </conditionalFormatting>
  <conditionalFormatting sqref="Y838:Y839">
    <cfRule type="expression" dxfId="2419" priority="2877">
      <formula>IF(RIGHT(TEXT(Y838,"0.#"),1)=".",FALSE,TRUE)</formula>
    </cfRule>
    <cfRule type="expression" dxfId="2418" priority="2878">
      <formula>IF(RIGHT(TEXT(Y838,"0.#"),1)=".",TRUE,FALSE)</formula>
    </cfRule>
  </conditionalFormatting>
  <conditionalFormatting sqref="AE492">
    <cfRule type="expression" dxfId="2417" priority="1665">
      <formula>IF(RIGHT(TEXT(AE492,"0.#"),1)=".",FALSE,TRUE)</formula>
    </cfRule>
    <cfRule type="expression" dxfId="2416" priority="1666">
      <formula>IF(RIGHT(TEXT(AE492,"0.#"),1)=".",TRUE,FALSE)</formula>
    </cfRule>
  </conditionalFormatting>
  <conditionalFormatting sqref="AE493">
    <cfRule type="expression" dxfId="2415" priority="1663">
      <formula>IF(RIGHT(TEXT(AE493,"0.#"),1)=".",FALSE,TRUE)</formula>
    </cfRule>
    <cfRule type="expression" dxfId="2414" priority="1664">
      <formula>IF(RIGHT(TEXT(AE493,"0.#"),1)=".",TRUE,FALSE)</formula>
    </cfRule>
  </conditionalFormatting>
  <conditionalFormatting sqref="AE494">
    <cfRule type="expression" dxfId="2413" priority="1661">
      <formula>IF(RIGHT(TEXT(AE494,"0.#"),1)=".",FALSE,TRUE)</formula>
    </cfRule>
    <cfRule type="expression" dxfId="2412" priority="1662">
      <formula>IF(RIGHT(TEXT(AE494,"0.#"),1)=".",TRUE,FALSE)</formula>
    </cfRule>
  </conditionalFormatting>
  <conditionalFormatting sqref="AQ493">
    <cfRule type="expression" dxfId="2411" priority="1641">
      <formula>IF(RIGHT(TEXT(AQ493,"0.#"),1)=".",FALSE,TRUE)</formula>
    </cfRule>
    <cfRule type="expression" dxfId="2410" priority="1642">
      <formula>IF(RIGHT(TEXT(AQ493,"0.#"),1)=".",TRUE,FALSE)</formula>
    </cfRule>
  </conditionalFormatting>
  <conditionalFormatting sqref="AQ494">
    <cfRule type="expression" dxfId="2409" priority="1639">
      <formula>IF(RIGHT(TEXT(AQ494,"0.#"),1)=".",FALSE,TRUE)</formula>
    </cfRule>
    <cfRule type="expression" dxfId="2408" priority="1640">
      <formula>IF(RIGHT(TEXT(AQ494,"0.#"),1)=".",TRUE,FALSE)</formula>
    </cfRule>
  </conditionalFormatting>
  <conditionalFormatting sqref="AQ492">
    <cfRule type="expression" dxfId="2407" priority="1637">
      <formula>IF(RIGHT(TEXT(AQ492,"0.#"),1)=".",FALSE,TRUE)</formula>
    </cfRule>
    <cfRule type="expression" dxfId="2406" priority="1638">
      <formula>IF(RIGHT(TEXT(AQ492,"0.#"),1)=".",TRUE,FALSE)</formula>
    </cfRule>
  </conditionalFormatting>
  <conditionalFormatting sqref="AU494">
    <cfRule type="expression" dxfId="2405" priority="1649">
      <formula>IF(RIGHT(TEXT(AU494,"0.#"),1)=".",FALSE,TRUE)</formula>
    </cfRule>
    <cfRule type="expression" dxfId="2404" priority="1650">
      <formula>IF(RIGHT(TEXT(AU494,"0.#"),1)=".",TRUE,FALSE)</formula>
    </cfRule>
  </conditionalFormatting>
  <conditionalFormatting sqref="AU492">
    <cfRule type="expression" dxfId="2403" priority="1653">
      <formula>IF(RIGHT(TEXT(AU492,"0.#"),1)=".",FALSE,TRUE)</formula>
    </cfRule>
    <cfRule type="expression" dxfId="2402" priority="1654">
      <formula>IF(RIGHT(TEXT(AU492,"0.#"),1)=".",TRUE,FALSE)</formula>
    </cfRule>
  </conditionalFormatting>
  <conditionalFormatting sqref="AU493">
    <cfRule type="expression" dxfId="2401" priority="1651">
      <formula>IF(RIGHT(TEXT(AU493,"0.#"),1)=".",FALSE,TRUE)</formula>
    </cfRule>
    <cfRule type="expression" dxfId="2400" priority="1652">
      <formula>IF(RIGHT(TEXT(AU493,"0.#"),1)=".",TRUE,FALSE)</formula>
    </cfRule>
  </conditionalFormatting>
  <conditionalFormatting sqref="AU583">
    <cfRule type="expression" dxfId="2399" priority="1169">
      <formula>IF(RIGHT(TEXT(AU583,"0.#"),1)=".",FALSE,TRUE)</formula>
    </cfRule>
    <cfRule type="expression" dxfId="2398" priority="1170">
      <formula>IF(RIGHT(TEXT(AU583,"0.#"),1)=".",TRUE,FALSE)</formula>
    </cfRule>
  </conditionalFormatting>
  <conditionalFormatting sqref="AU582">
    <cfRule type="expression" dxfId="2397" priority="1171">
      <formula>IF(RIGHT(TEXT(AU582,"0.#"),1)=".",FALSE,TRUE)</formula>
    </cfRule>
    <cfRule type="expression" dxfId="2396" priority="1172">
      <formula>IF(RIGHT(TEXT(AU582,"0.#"),1)=".",TRUE,FALSE)</formula>
    </cfRule>
  </conditionalFormatting>
  <conditionalFormatting sqref="AE499">
    <cfRule type="expression" dxfId="2395" priority="1631">
      <formula>IF(RIGHT(TEXT(AE499,"0.#"),1)=".",FALSE,TRUE)</formula>
    </cfRule>
    <cfRule type="expression" dxfId="2394" priority="1632">
      <formula>IF(RIGHT(TEXT(AE499,"0.#"),1)=".",TRUE,FALSE)</formula>
    </cfRule>
  </conditionalFormatting>
  <conditionalFormatting sqref="AE497">
    <cfRule type="expression" dxfId="2393" priority="1635">
      <formula>IF(RIGHT(TEXT(AE497,"0.#"),1)=".",FALSE,TRUE)</formula>
    </cfRule>
    <cfRule type="expression" dxfId="2392" priority="1636">
      <formula>IF(RIGHT(TEXT(AE497,"0.#"),1)=".",TRUE,FALSE)</formula>
    </cfRule>
  </conditionalFormatting>
  <conditionalFormatting sqref="AE498">
    <cfRule type="expression" dxfId="2391" priority="1633">
      <formula>IF(RIGHT(TEXT(AE498,"0.#"),1)=".",FALSE,TRUE)</formula>
    </cfRule>
    <cfRule type="expression" dxfId="2390" priority="1634">
      <formula>IF(RIGHT(TEXT(AE498,"0.#"),1)=".",TRUE,FALSE)</formula>
    </cfRule>
  </conditionalFormatting>
  <conditionalFormatting sqref="AU499">
    <cfRule type="expression" dxfId="2389" priority="1619">
      <formula>IF(RIGHT(TEXT(AU499,"0.#"),1)=".",FALSE,TRUE)</formula>
    </cfRule>
    <cfRule type="expression" dxfId="2388" priority="1620">
      <formula>IF(RIGHT(TEXT(AU499,"0.#"),1)=".",TRUE,FALSE)</formula>
    </cfRule>
  </conditionalFormatting>
  <conditionalFormatting sqref="AU497">
    <cfRule type="expression" dxfId="2387" priority="1623">
      <formula>IF(RIGHT(TEXT(AU497,"0.#"),1)=".",FALSE,TRUE)</formula>
    </cfRule>
    <cfRule type="expression" dxfId="2386" priority="1624">
      <formula>IF(RIGHT(TEXT(AU497,"0.#"),1)=".",TRUE,FALSE)</formula>
    </cfRule>
  </conditionalFormatting>
  <conditionalFormatting sqref="AU498">
    <cfRule type="expression" dxfId="2385" priority="1621">
      <formula>IF(RIGHT(TEXT(AU498,"0.#"),1)=".",FALSE,TRUE)</formula>
    </cfRule>
    <cfRule type="expression" dxfId="2384" priority="1622">
      <formula>IF(RIGHT(TEXT(AU498,"0.#"),1)=".",TRUE,FALSE)</formula>
    </cfRule>
  </conditionalFormatting>
  <conditionalFormatting sqref="AQ497">
    <cfRule type="expression" dxfId="2383" priority="1607">
      <formula>IF(RIGHT(TEXT(AQ497,"0.#"),1)=".",FALSE,TRUE)</formula>
    </cfRule>
    <cfRule type="expression" dxfId="2382" priority="1608">
      <formula>IF(RIGHT(TEXT(AQ497,"0.#"),1)=".",TRUE,FALSE)</formula>
    </cfRule>
  </conditionalFormatting>
  <conditionalFormatting sqref="AQ498">
    <cfRule type="expression" dxfId="2381" priority="1611">
      <formula>IF(RIGHT(TEXT(AQ498,"0.#"),1)=".",FALSE,TRUE)</formula>
    </cfRule>
    <cfRule type="expression" dxfId="2380" priority="1612">
      <formula>IF(RIGHT(TEXT(AQ498,"0.#"),1)=".",TRUE,FALSE)</formula>
    </cfRule>
  </conditionalFormatting>
  <conditionalFormatting sqref="AQ499">
    <cfRule type="expression" dxfId="2379" priority="1609">
      <formula>IF(RIGHT(TEXT(AQ499,"0.#"),1)=".",FALSE,TRUE)</formula>
    </cfRule>
    <cfRule type="expression" dxfId="2378" priority="1610">
      <formula>IF(RIGHT(TEXT(AQ499,"0.#"),1)=".",TRUE,FALSE)</formula>
    </cfRule>
  </conditionalFormatting>
  <conditionalFormatting sqref="AE504">
    <cfRule type="expression" dxfId="2377" priority="1601">
      <formula>IF(RIGHT(TEXT(AE504,"0.#"),1)=".",FALSE,TRUE)</formula>
    </cfRule>
    <cfRule type="expression" dxfId="2376" priority="1602">
      <formula>IF(RIGHT(TEXT(AE504,"0.#"),1)=".",TRUE,FALSE)</formula>
    </cfRule>
  </conditionalFormatting>
  <conditionalFormatting sqref="AE502">
    <cfRule type="expression" dxfId="2375" priority="1605">
      <formula>IF(RIGHT(TEXT(AE502,"0.#"),1)=".",FALSE,TRUE)</formula>
    </cfRule>
    <cfRule type="expression" dxfId="2374" priority="1606">
      <formula>IF(RIGHT(TEXT(AE502,"0.#"),1)=".",TRUE,FALSE)</formula>
    </cfRule>
  </conditionalFormatting>
  <conditionalFormatting sqref="AE503">
    <cfRule type="expression" dxfId="2373" priority="1603">
      <formula>IF(RIGHT(TEXT(AE503,"0.#"),1)=".",FALSE,TRUE)</formula>
    </cfRule>
    <cfRule type="expression" dxfId="2372" priority="1604">
      <formula>IF(RIGHT(TEXT(AE503,"0.#"),1)=".",TRUE,FALSE)</formula>
    </cfRule>
  </conditionalFormatting>
  <conditionalFormatting sqref="AU504">
    <cfRule type="expression" dxfId="2371" priority="1589">
      <formula>IF(RIGHT(TEXT(AU504,"0.#"),1)=".",FALSE,TRUE)</formula>
    </cfRule>
    <cfRule type="expression" dxfId="2370" priority="1590">
      <formula>IF(RIGHT(TEXT(AU504,"0.#"),1)=".",TRUE,FALSE)</formula>
    </cfRule>
  </conditionalFormatting>
  <conditionalFormatting sqref="AU502">
    <cfRule type="expression" dxfId="2369" priority="1593">
      <formula>IF(RIGHT(TEXT(AU502,"0.#"),1)=".",FALSE,TRUE)</formula>
    </cfRule>
    <cfRule type="expression" dxfId="2368" priority="1594">
      <formula>IF(RIGHT(TEXT(AU502,"0.#"),1)=".",TRUE,FALSE)</formula>
    </cfRule>
  </conditionalFormatting>
  <conditionalFormatting sqref="AU503">
    <cfRule type="expression" dxfId="2367" priority="1591">
      <formula>IF(RIGHT(TEXT(AU503,"0.#"),1)=".",FALSE,TRUE)</formula>
    </cfRule>
    <cfRule type="expression" dxfId="2366" priority="1592">
      <formula>IF(RIGHT(TEXT(AU503,"0.#"),1)=".",TRUE,FALSE)</formula>
    </cfRule>
  </conditionalFormatting>
  <conditionalFormatting sqref="AQ502">
    <cfRule type="expression" dxfId="2365" priority="1577">
      <formula>IF(RIGHT(TEXT(AQ502,"0.#"),1)=".",FALSE,TRUE)</formula>
    </cfRule>
    <cfRule type="expression" dxfId="2364" priority="1578">
      <formula>IF(RIGHT(TEXT(AQ502,"0.#"),1)=".",TRUE,FALSE)</formula>
    </cfRule>
  </conditionalFormatting>
  <conditionalFormatting sqref="AQ503">
    <cfRule type="expression" dxfId="2363" priority="1581">
      <formula>IF(RIGHT(TEXT(AQ503,"0.#"),1)=".",FALSE,TRUE)</formula>
    </cfRule>
    <cfRule type="expression" dxfId="2362" priority="1582">
      <formula>IF(RIGHT(TEXT(AQ503,"0.#"),1)=".",TRUE,FALSE)</formula>
    </cfRule>
  </conditionalFormatting>
  <conditionalFormatting sqref="AQ504">
    <cfRule type="expression" dxfId="2361" priority="1579">
      <formula>IF(RIGHT(TEXT(AQ504,"0.#"),1)=".",FALSE,TRUE)</formula>
    </cfRule>
    <cfRule type="expression" dxfId="2360" priority="1580">
      <formula>IF(RIGHT(TEXT(AQ504,"0.#"),1)=".",TRUE,FALSE)</formula>
    </cfRule>
  </conditionalFormatting>
  <conditionalFormatting sqref="AE509">
    <cfRule type="expression" dxfId="2359" priority="1571">
      <formula>IF(RIGHT(TEXT(AE509,"0.#"),1)=".",FALSE,TRUE)</formula>
    </cfRule>
    <cfRule type="expression" dxfId="2358" priority="1572">
      <formula>IF(RIGHT(TEXT(AE509,"0.#"),1)=".",TRUE,FALSE)</formula>
    </cfRule>
  </conditionalFormatting>
  <conditionalFormatting sqref="AE507">
    <cfRule type="expression" dxfId="2357" priority="1575">
      <formula>IF(RIGHT(TEXT(AE507,"0.#"),1)=".",FALSE,TRUE)</formula>
    </cfRule>
    <cfRule type="expression" dxfId="2356" priority="1576">
      <formula>IF(RIGHT(TEXT(AE507,"0.#"),1)=".",TRUE,FALSE)</formula>
    </cfRule>
  </conditionalFormatting>
  <conditionalFormatting sqref="AE508">
    <cfRule type="expression" dxfId="2355" priority="1573">
      <formula>IF(RIGHT(TEXT(AE508,"0.#"),1)=".",FALSE,TRUE)</formula>
    </cfRule>
    <cfRule type="expression" dxfId="2354" priority="1574">
      <formula>IF(RIGHT(TEXT(AE508,"0.#"),1)=".",TRUE,FALSE)</formula>
    </cfRule>
  </conditionalFormatting>
  <conditionalFormatting sqref="AU509">
    <cfRule type="expression" dxfId="2353" priority="1559">
      <formula>IF(RIGHT(TEXT(AU509,"0.#"),1)=".",FALSE,TRUE)</formula>
    </cfRule>
    <cfRule type="expression" dxfId="2352" priority="1560">
      <formula>IF(RIGHT(TEXT(AU509,"0.#"),1)=".",TRUE,FALSE)</formula>
    </cfRule>
  </conditionalFormatting>
  <conditionalFormatting sqref="AU507">
    <cfRule type="expression" dxfId="2351" priority="1563">
      <formula>IF(RIGHT(TEXT(AU507,"0.#"),1)=".",FALSE,TRUE)</formula>
    </cfRule>
    <cfRule type="expression" dxfId="2350" priority="1564">
      <formula>IF(RIGHT(TEXT(AU507,"0.#"),1)=".",TRUE,FALSE)</formula>
    </cfRule>
  </conditionalFormatting>
  <conditionalFormatting sqref="AU508">
    <cfRule type="expression" dxfId="2349" priority="1561">
      <formula>IF(RIGHT(TEXT(AU508,"0.#"),1)=".",FALSE,TRUE)</formula>
    </cfRule>
    <cfRule type="expression" dxfId="2348" priority="1562">
      <formula>IF(RIGHT(TEXT(AU508,"0.#"),1)=".",TRUE,FALSE)</formula>
    </cfRule>
  </conditionalFormatting>
  <conditionalFormatting sqref="AQ507">
    <cfRule type="expression" dxfId="2347" priority="1547">
      <formula>IF(RIGHT(TEXT(AQ507,"0.#"),1)=".",FALSE,TRUE)</formula>
    </cfRule>
    <cfRule type="expression" dxfId="2346" priority="1548">
      <formula>IF(RIGHT(TEXT(AQ507,"0.#"),1)=".",TRUE,FALSE)</formula>
    </cfRule>
  </conditionalFormatting>
  <conditionalFormatting sqref="AQ508">
    <cfRule type="expression" dxfId="2345" priority="1551">
      <formula>IF(RIGHT(TEXT(AQ508,"0.#"),1)=".",FALSE,TRUE)</formula>
    </cfRule>
    <cfRule type="expression" dxfId="2344" priority="1552">
      <formula>IF(RIGHT(TEXT(AQ508,"0.#"),1)=".",TRUE,FALSE)</formula>
    </cfRule>
  </conditionalFormatting>
  <conditionalFormatting sqref="AQ509">
    <cfRule type="expression" dxfId="2343" priority="1549">
      <formula>IF(RIGHT(TEXT(AQ509,"0.#"),1)=".",FALSE,TRUE)</formula>
    </cfRule>
    <cfRule type="expression" dxfId="2342" priority="1550">
      <formula>IF(RIGHT(TEXT(AQ509,"0.#"),1)=".",TRUE,FALSE)</formula>
    </cfRule>
  </conditionalFormatting>
  <conditionalFormatting sqref="AE465">
    <cfRule type="expression" dxfId="2341" priority="1841">
      <formula>IF(RIGHT(TEXT(AE465,"0.#"),1)=".",FALSE,TRUE)</formula>
    </cfRule>
    <cfRule type="expression" dxfId="2340" priority="1842">
      <formula>IF(RIGHT(TEXT(AE465,"0.#"),1)=".",TRUE,FALSE)</formula>
    </cfRule>
  </conditionalFormatting>
  <conditionalFormatting sqref="AE463">
    <cfRule type="expression" dxfId="2339" priority="1845">
      <formula>IF(RIGHT(TEXT(AE463,"0.#"),1)=".",FALSE,TRUE)</formula>
    </cfRule>
    <cfRule type="expression" dxfId="2338" priority="1846">
      <formula>IF(RIGHT(TEXT(AE463,"0.#"),1)=".",TRUE,FALSE)</formula>
    </cfRule>
  </conditionalFormatting>
  <conditionalFormatting sqref="AE464">
    <cfRule type="expression" dxfId="2337" priority="1843">
      <formula>IF(RIGHT(TEXT(AE464,"0.#"),1)=".",FALSE,TRUE)</formula>
    </cfRule>
    <cfRule type="expression" dxfId="2336" priority="1844">
      <formula>IF(RIGHT(TEXT(AE464,"0.#"),1)=".",TRUE,FALSE)</formula>
    </cfRule>
  </conditionalFormatting>
  <conditionalFormatting sqref="AM465">
    <cfRule type="expression" dxfId="2335" priority="1835">
      <formula>IF(RIGHT(TEXT(AM465,"0.#"),1)=".",FALSE,TRUE)</formula>
    </cfRule>
    <cfRule type="expression" dxfId="2334" priority="1836">
      <formula>IF(RIGHT(TEXT(AM465,"0.#"),1)=".",TRUE,FALSE)</formula>
    </cfRule>
  </conditionalFormatting>
  <conditionalFormatting sqref="AM463">
    <cfRule type="expression" dxfId="2333" priority="1839">
      <formula>IF(RIGHT(TEXT(AM463,"0.#"),1)=".",FALSE,TRUE)</formula>
    </cfRule>
    <cfRule type="expression" dxfId="2332" priority="1840">
      <formula>IF(RIGHT(TEXT(AM463,"0.#"),1)=".",TRUE,FALSE)</formula>
    </cfRule>
  </conditionalFormatting>
  <conditionalFormatting sqref="AM464">
    <cfRule type="expression" dxfId="2331" priority="1837">
      <formula>IF(RIGHT(TEXT(AM464,"0.#"),1)=".",FALSE,TRUE)</formula>
    </cfRule>
    <cfRule type="expression" dxfId="2330" priority="1838">
      <formula>IF(RIGHT(TEXT(AM464,"0.#"),1)=".",TRUE,FALSE)</formula>
    </cfRule>
  </conditionalFormatting>
  <conditionalFormatting sqref="AU465">
    <cfRule type="expression" dxfId="2329" priority="1829">
      <formula>IF(RIGHT(TEXT(AU465,"0.#"),1)=".",FALSE,TRUE)</formula>
    </cfRule>
    <cfRule type="expression" dxfId="2328" priority="1830">
      <formula>IF(RIGHT(TEXT(AU465,"0.#"),1)=".",TRUE,FALSE)</formula>
    </cfRule>
  </conditionalFormatting>
  <conditionalFormatting sqref="AU463">
    <cfRule type="expression" dxfId="2327" priority="1833">
      <formula>IF(RIGHT(TEXT(AU463,"0.#"),1)=".",FALSE,TRUE)</formula>
    </cfRule>
    <cfRule type="expression" dxfId="2326" priority="1834">
      <formula>IF(RIGHT(TEXT(AU463,"0.#"),1)=".",TRUE,FALSE)</formula>
    </cfRule>
  </conditionalFormatting>
  <conditionalFormatting sqref="AU464">
    <cfRule type="expression" dxfId="2325" priority="1831">
      <formula>IF(RIGHT(TEXT(AU464,"0.#"),1)=".",FALSE,TRUE)</formula>
    </cfRule>
    <cfRule type="expression" dxfId="2324" priority="1832">
      <formula>IF(RIGHT(TEXT(AU464,"0.#"),1)=".",TRUE,FALSE)</formula>
    </cfRule>
  </conditionalFormatting>
  <conditionalFormatting sqref="AI465">
    <cfRule type="expression" dxfId="2323" priority="1823">
      <formula>IF(RIGHT(TEXT(AI465,"0.#"),1)=".",FALSE,TRUE)</formula>
    </cfRule>
    <cfRule type="expression" dxfId="2322" priority="1824">
      <formula>IF(RIGHT(TEXT(AI465,"0.#"),1)=".",TRUE,FALSE)</formula>
    </cfRule>
  </conditionalFormatting>
  <conditionalFormatting sqref="AI463">
    <cfRule type="expression" dxfId="2321" priority="1827">
      <formula>IF(RIGHT(TEXT(AI463,"0.#"),1)=".",FALSE,TRUE)</formula>
    </cfRule>
    <cfRule type="expression" dxfId="2320" priority="1828">
      <formula>IF(RIGHT(TEXT(AI463,"0.#"),1)=".",TRUE,FALSE)</formula>
    </cfRule>
  </conditionalFormatting>
  <conditionalFormatting sqref="AI464">
    <cfRule type="expression" dxfId="2319" priority="1825">
      <formula>IF(RIGHT(TEXT(AI464,"0.#"),1)=".",FALSE,TRUE)</formula>
    </cfRule>
    <cfRule type="expression" dxfId="2318" priority="1826">
      <formula>IF(RIGHT(TEXT(AI464,"0.#"),1)=".",TRUE,FALSE)</formula>
    </cfRule>
  </conditionalFormatting>
  <conditionalFormatting sqref="AQ463">
    <cfRule type="expression" dxfId="2317" priority="1817">
      <formula>IF(RIGHT(TEXT(AQ463,"0.#"),1)=".",FALSE,TRUE)</formula>
    </cfRule>
    <cfRule type="expression" dxfId="2316" priority="1818">
      <formula>IF(RIGHT(TEXT(AQ463,"0.#"),1)=".",TRUE,FALSE)</formula>
    </cfRule>
  </conditionalFormatting>
  <conditionalFormatting sqref="AQ464">
    <cfRule type="expression" dxfId="2315" priority="1821">
      <formula>IF(RIGHT(TEXT(AQ464,"0.#"),1)=".",FALSE,TRUE)</formula>
    </cfRule>
    <cfRule type="expression" dxfId="2314" priority="1822">
      <formula>IF(RIGHT(TEXT(AQ464,"0.#"),1)=".",TRUE,FALSE)</formula>
    </cfRule>
  </conditionalFormatting>
  <conditionalFormatting sqref="AQ465">
    <cfRule type="expression" dxfId="2313" priority="1819">
      <formula>IF(RIGHT(TEXT(AQ465,"0.#"),1)=".",FALSE,TRUE)</formula>
    </cfRule>
    <cfRule type="expression" dxfId="2312" priority="1820">
      <formula>IF(RIGHT(TEXT(AQ465,"0.#"),1)=".",TRUE,FALSE)</formula>
    </cfRule>
  </conditionalFormatting>
  <conditionalFormatting sqref="AE470">
    <cfRule type="expression" dxfId="2311" priority="1811">
      <formula>IF(RIGHT(TEXT(AE470,"0.#"),1)=".",FALSE,TRUE)</formula>
    </cfRule>
    <cfRule type="expression" dxfId="2310" priority="1812">
      <formula>IF(RIGHT(TEXT(AE470,"0.#"),1)=".",TRUE,FALSE)</formula>
    </cfRule>
  </conditionalFormatting>
  <conditionalFormatting sqref="AE468">
    <cfRule type="expression" dxfId="2309" priority="1815">
      <formula>IF(RIGHT(TEXT(AE468,"0.#"),1)=".",FALSE,TRUE)</formula>
    </cfRule>
    <cfRule type="expression" dxfId="2308" priority="1816">
      <formula>IF(RIGHT(TEXT(AE468,"0.#"),1)=".",TRUE,FALSE)</formula>
    </cfRule>
  </conditionalFormatting>
  <conditionalFormatting sqref="AE469">
    <cfRule type="expression" dxfId="2307" priority="1813">
      <formula>IF(RIGHT(TEXT(AE469,"0.#"),1)=".",FALSE,TRUE)</formula>
    </cfRule>
    <cfRule type="expression" dxfId="2306" priority="1814">
      <formula>IF(RIGHT(TEXT(AE469,"0.#"),1)=".",TRUE,FALSE)</formula>
    </cfRule>
  </conditionalFormatting>
  <conditionalFormatting sqref="AM470">
    <cfRule type="expression" dxfId="2305" priority="1805">
      <formula>IF(RIGHT(TEXT(AM470,"0.#"),1)=".",FALSE,TRUE)</formula>
    </cfRule>
    <cfRule type="expression" dxfId="2304" priority="1806">
      <formula>IF(RIGHT(TEXT(AM470,"0.#"),1)=".",TRUE,FALSE)</formula>
    </cfRule>
  </conditionalFormatting>
  <conditionalFormatting sqref="AM468">
    <cfRule type="expression" dxfId="2303" priority="1809">
      <formula>IF(RIGHT(TEXT(AM468,"0.#"),1)=".",FALSE,TRUE)</formula>
    </cfRule>
    <cfRule type="expression" dxfId="2302" priority="1810">
      <formula>IF(RIGHT(TEXT(AM468,"0.#"),1)=".",TRUE,FALSE)</formula>
    </cfRule>
  </conditionalFormatting>
  <conditionalFormatting sqref="AM469">
    <cfRule type="expression" dxfId="2301" priority="1807">
      <formula>IF(RIGHT(TEXT(AM469,"0.#"),1)=".",FALSE,TRUE)</formula>
    </cfRule>
    <cfRule type="expression" dxfId="2300" priority="1808">
      <formula>IF(RIGHT(TEXT(AM469,"0.#"),1)=".",TRUE,FALSE)</formula>
    </cfRule>
  </conditionalFormatting>
  <conditionalFormatting sqref="AU470">
    <cfRule type="expression" dxfId="2299" priority="1799">
      <formula>IF(RIGHT(TEXT(AU470,"0.#"),1)=".",FALSE,TRUE)</formula>
    </cfRule>
    <cfRule type="expression" dxfId="2298" priority="1800">
      <formula>IF(RIGHT(TEXT(AU470,"0.#"),1)=".",TRUE,FALSE)</formula>
    </cfRule>
  </conditionalFormatting>
  <conditionalFormatting sqref="AU468">
    <cfRule type="expression" dxfId="2297" priority="1803">
      <formula>IF(RIGHT(TEXT(AU468,"0.#"),1)=".",FALSE,TRUE)</formula>
    </cfRule>
    <cfRule type="expression" dxfId="2296" priority="1804">
      <formula>IF(RIGHT(TEXT(AU468,"0.#"),1)=".",TRUE,FALSE)</formula>
    </cfRule>
  </conditionalFormatting>
  <conditionalFormatting sqref="AU469">
    <cfRule type="expression" dxfId="2295" priority="1801">
      <formula>IF(RIGHT(TEXT(AU469,"0.#"),1)=".",FALSE,TRUE)</formula>
    </cfRule>
    <cfRule type="expression" dxfId="2294" priority="1802">
      <formula>IF(RIGHT(TEXT(AU469,"0.#"),1)=".",TRUE,FALSE)</formula>
    </cfRule>
  </conditionalFormatting>
  <conditionalFormatting sqref="AI470">
    <cfRule type="expression" dxfId="2293" priority="1793">
      <formula>IF(RIGHT(TEXT(AI470,"0.#"),1)=".",FALSE,TRUE)</formula>
    </cfRule>
    <cfRule type="expression" dxfId="2292" priority="1794">
      <formula>IF(RIGHT(TEXT(AI470,"0.#"),1)=".",TRUE,FALSE)</formula>
    </cfRule>
  </conditionalFormatting>
  <conditionalFormatting sqref="AI468">
    <cfRule type="expression" dxfId="2291" priority="1797">
      <formula>IF(RIGHT(TEXT(AI468,"0.#"),1)=".",FALSE,TRUE)</formula>
    </cfRule>
    <cfRule type="expression" dxfId="2290" priority="1798">
      <formula>IF(RIGHT(TEXT(AI468,"0.#"),1)=".",TRUE,FALSE)</formula>
    </cfRule>
  </conditionalFormatting>
  <conditionalFormatting sqref="AI469">
    <cfRule type="expression" dxfId="2289" priority="1795">
      <formula>IF(RIGHT(TEXT(AI469,"0.#"),1)=".",FALSE,TRUE)</formula>
    </cfRule>
    <cfRule type="expression" dxfId="2288" priority="1796">
      <formula>IF(RIGHT(TEXT(AI469,"0.#"),1)=".",TRUE,FALSE)</formula>
    </cfRule>
  </conditionalFormatting>
  <conditionalFormatting sqref="AQ468">
    <cfRule type="expression" dxfId="2287" priority="1787">
      <formula>IF(RIGHT(TEXT(AQ468,"0.#"),1)=".",FALSE,TRUE)</formula>
    </cfRule>
    <cfRule type="expression" dxfId="2286" priority="1788">
      <formula>IF(RIGHT(TEXT(AQ468,"0.#"),1)=".",TRUE,FALSE)</formula>
    </cfRule>
  </conditionalFormatting>
  <conditionalFormatting sqref="AQ469">
    <cfRule type="expression" dxfId="2285" priority="1791">
      <formula>IF(RIGHT(TEXT(AQ469,"0.#"),1)=".",FALSE,TRUE)</formula>
    </cfRule>
    <cfRule type="expression" dxfId="2284" priority="1792">
      <formula>IF(RIGHT(TEXT(AQ469,"0.#"),1)=".",TRUE,FALSE)</formula>
    </cfRule>
  </conditionalFormatting>
  <conditionalFormatting sqref="AQ470">
    <cfRule type="expression" dxfId="2283" priority="1789">
      <formula>IF(RIGHT(TEXT(AQ470,"0.#"),1)=".",FALSE,TRUE)</formula>
    </cfRule>
    <cfRule type="expression" dxfId="2282" priority="1790">
      <formula>IF(RIGHT(TEXT(AQ470,"0.#"),1)=".",TRUE,FALSE)</formula>
    </cfRule>
  </conditionalFormatting>
  <conditionalFormatting sqref="AE475">
    <cfRule type="expression" dxfId="2281" priority="1781">
      <formula>IF(RIGHT(TEXT(AE475,"0.#"),1)=".",FALSE,TRUE)</formula>
    </cfRule>
    <cfRule type="expression" dxfId="2280" priority="1782">
      <formula>IF(RIGHT(TEXT(AE475,"0.#"),1)=".",TRUE,FALSE)</formula>
    </cfRule>
  </conditionalFormatting>
  <conditionalFormatting sqref="AE473">
    <cfRule type="expression" dxfId="2279" priority="1785">
      <formula>IF(RIGHT(TEXT(AE473,"0.#"),1)=".",FALSE,TRUE)</formula>
    </cfRule>
    <cfRule type="expression" dxfId="2278" priority="1786">
      <formula>IF(RIGHT(TEXT(AE473,"0.#"),1)=".",TRUE,FALSE)</formula>
    </cfRule>
  </conditionalFormatting>
  <conditionalFormatting sqref="AE474">
    <cfRule type="expression" dxfId="2277" priority="1783">
      <formula>IF(RIGHT(TEXT(AE474,"0.#"),1)=".",FALSE,TRUE)</formula>
    </cfRule>
    <cfRule type="expression" dxfId="2276" priority="1784">
      <formula>IF(RIGHT(TEXT(AE474,"0.#"),1)=".",TRUE,FALSE)</formula>
    </cfRule>
  </conditionalFormatting>
  <conditionalFormatting sqref="AM475">
    <cfRule type="expression" dxfId="2275" priority="1775">
      <formula>IF(RIGHT(TEXT(AM475,"0.#"),1)=".",FALSE,TRUE)</formula>
    </cfRule>
    <cfRule type="expression" dxfId="2274" priority="1776">
      <formula>IF(RIGHT(TEXT(AM475,"0.#"),1)=".",TRUE,FALSE)</formula>
    </cfRule>
  </conditionalFormatting>
  <conditionalFormatting sqref="AM473">
    <cfRule type="expression" dxfId="2273" priority="1779">
      <formula>IF(RIGHT(TEXT(AM473,"0.#"),1)=".",FALSE,TRUE)</formula>
    </cfRule>
    <cfRule type="expression" dxfId="2272" priority="1780">
      <formula>IF(RIGHT(TEXT(AM473,"0.#"),1)=".",TRUE,FALSE)</formula>
    </cfRule>
  </conditionalFormatting>
  <conditionalFormatting sqref="AM474">
    <cfRule type="expression" dxfId="2271" priority="1777">
      <formula>IF(RIGHT(TEXT(AM474,"0.#"),1)=".",FALSE,TRUE)</formula>
    </cfRule>
    <cfRule type="expression" dxfId="2270" priority="1778">
      <formula>IF(RIGHT(TEXT(AM474,"0.#"),1)=".",TRUE,FALSE)</formula>
    </cfRule>
  </conditionalFormatting>
  <conditionalFormatting sqref="AU475">
    <cfRule type="expression" dxfId="2269" priority="1769">
      <formula>IF(RIGHT(TEXT(AU475,"0.#"),1)=".",FALSE,TRUE)</formula>
    </cfRule>
    <cfRule type="expression" dxfId="2268" priority="1770">
      <formula>IF(RIGHT(TEXT(AU475,"0.#"),1)=".",TRUE,FALSE)</formula>
    </cfRule>
  </conditionalFormatting>
  <conditionalFormatting sqref="AU473">
    <cfRule type="expression" dxfId="2267" priority="1773">
      <formula>IF(RIGHT(TEXT(AU473,"0.#"),1)=".",FALSE,TRUE)</formula>
    </cfRule>
    <cfRule type="expression" dxfId="2266" priority="1774">
      <formula>IF(RIGHT(TEXT(AU473,"0.#"),1)=".",TRUE,FALSE)</formula>
    </cfRule>
  </conditionalFormatting>
  <conditionalFormatting sqref="AU474">
    <cfRule type="expression" dxfId="2265" priority="1771">
      <formula>IF(RIGHT(TEXT(AU474,"0.#"),1)=".",FALSE,TRUE)</formula>
    </cfRule>
    <cfRule type="expression" dxfId="2264" priority="1772">
      <formula>IF(RIGHT(TEXT(AU474,"0.#"),1)=".",TRUE,FALSE)</formula>
    </cfRule>
  </conditionalFormatting>
  <conditionalFormatting sqref="AI475">
    <cfRule type="expression" dxfId="2263" priority="1763">
      <formula>IF(RIGHT(TEXT(AI475,"0.#"),1)=".",FALSE,TRUE)</formula>
    </cfRule>
    <cfRule type="expression" dxfId="2262" priority="1764">
      <formula>IF(RIGHT(TEXT(AI475,"0.#"),1)=".",TRUE,FALSE)</formula>
    </cfRule>
  </conditionalFormatting>
  <conditionalFormatting sqref="AI473">
    <cfRule type="expression" dxfId="2261" priority="1767">
      <formula>IF(RIGHT(TEXT(AI473,"0.#"),1)=".",FALSE,TRUE)</formula>
    </cfRule>
    <cfRule type="expression" dxfId="2260" priority="1768">
      <formula>IF(RIGHT(TEXT(AI473,"0.#"),1)=".",TRUE,FALSE)</formula>
    </cfRule>
  </conditionalFormatting>
  <conditionalFormatting sqref="AI474">
    <cfRule type="expression" dxfId="2259" priority="1765">
      <formula>IF(RIGHT(TEXT(AI474,"0.#"),1)=".",FALSE,TRUE)</formula>
    </cfRule>
    <cfRule type="expression" dxfId="2258" priority="1766">
      <formula>IF(RIGHT(TEXT(AI474,"0.#"),1)=".",TRUE,FALSE)</formula>
    </cfRule>
  </conditionalFormatting>
  <conditionalFormatting sqref="AQ473">
    <cfRule type="expression" dxfId="2257" priority="1757">
      <formula>IF(RIGHT(TEXT(AQ473,"0.#"),1)=".",FALSE,TRUE)</formula>
    </cfRule>
    <cfRule type="expression" dxfId="2256" priority="1758">
      <formula>IF(RIGHT(TEXT(AQ473,"0.#"),1)=".",TRUE,FALSE)</formula>
    </cfRule>
  </conditionalFormatting>
  <conditionalFormatting sqref="AQ474">
    <cfRule type="expression" dxfId="2255" priority="1761">
      <formula>IF(RIGHT(TEXT(AQ474,"0.#"),1)=".",FALSE,TRUE)</formula>
    </cfRule>
    <cfRule type="expression" dxfId="2254" priority="1762">
      <formula>IF(RIGHT(TEXT(AQ474,"0.#"),1)=".",TRUE,FALSE)</formula>
    </cfRule>
  </conditionalFormatting>
  <conditionalFormatting sqref="AQ475">
    <cfRule type="expression" dxfId="2253" priority="1759">
      <formula>IF(RIGHT(TEXT(AQ475,"0.#"),1)=".",FALSE,TRUE)</formula>
    </cfRule>
    <cfRule type="expression" dxfId="2252" priority="1760">
      <formula>IF(RIGHT(TEXT(AQ475,"0.#"),1)=".",TRUE,FALSE)</formula>
    </cfRule>
  </conditionalFormatting>
  <conditionalFormatting sqref="AE480">
    <cfRule type="expression" dxfId="2251" priority="1751">
      <formula>IF(RIGHT(TEXT(AE480,"0.#"),1)=".",FALSE,TRUE)</formula>
    </cfRule>
    <cfRule type="expression" dxfId="2250" priority="1752">
      <formula>IF(RIGHT(TEXT(AE480,"0.#"),1)=".",TRUE,FALSE)</formula>
    </cfRule>
  </conditionalFormatting>
  <conditionalFormatting sqref="AE478">
    <cfRule type="expression" dxfId="2249" priority="1755">
      <formula>IF(RIGHT(TEXT(AE478,"0.#"),1)=".",FALSE,TRUE)</formula>
    </cfRule>
    <cfRule type="expression" dxfId="2248" priority="1756">
      <formula>IF(RIGHT(TEXT(AE478,"0.#"),1)=".",TRUE,FALSE)</formula>
    </cfRule>
  </conditionalFormatting>
  <conditionalFormatting sqref="AE479">
    <cfRule type="expression" dxfId="2247" priority="1753">
      <formula>IF(RIGHT(TEXT(AE479,"0.#"),1)=".",FALSE,TRUE)</formula>
    </cfRule>
    <cfRule type="expression" dxfId="2246" priority="1754">
      <formula>IF(RIGHT(TEXT(AE479,"0.#"),1)=".",TRUE,FALSE)</formula>
    </cfRule>
  </conditionalFormatting>
  <conditionalFormatting sqref="AM480">
    <cfRule type="expression" dxfId="2245" priority="1745">
      <formula>IF(RIGHT(TEXT(AM480,"0.#"),1)=".",FALSE,TRUE)</formula>
    </cfRule>
    <cfRule type="expression" dxfId="2244" priority="1746">
      <formula>IF(RIGHT(TEXT(AM480,"0.#"),1)=".",TRUE,FALSE)</formula>
    </cfRule>
  </conditionalFormatting>
  <conditionalFormatting sqref="AM478">
    <cfRule type="expression" dxfId="2243" priority="1749">
      <formula>IF(RIGHT(TEXT(AM478,"0.#"),1)=".",FALSE,TRUE)</formula>
    </cfRule>
    <cfRule type="expression" dxfId="2242" priority="1750">
      <formula>IF(RIGHT(TEXT(AM478,"0.#"),1)=".",TRUE,FALSE)</formula>
    </cfRule>
  </conditionalFormatting>
  <conditionalFormatting sqref="AM479">
    <cfRule type="expression" dxfId="2241" priority="1747">
      <formula>IF(RIGHT(TEXT(AM479,"0.#"),1)=".",FALSE,TRUE)</formula>
    </cfRule>
    <cfRule type="expression" dxfId="2240" priority="1748">
      <formula>IF(RIGHT(TEXT(AM479,"0.#"),1)=".",TRUE,FALSE)</formula>
    </cfRule>
  </conditionalFormatting>
  <conditionalFormatting sqref="AU480">
    <cfRule type="expression" dxfId="2239" priority="1739">
      <formula>IF(RIGHT(TEXT(AU480,"0.#"),1)=".",FALSE,TRUE)</formula>
    </cfRule>
    <cfRule type="expression" dxfId="2238" priority="1740">
      <formula>IF(RIGHT(TEXT(AU480,"0.#"),1)=".",TRUE,FALSE)</formula>
    </cfRule>
  </conditionalFormatting>
  <conditionalFormatting sqref="AU478">
    <cfRule type="expression" dxfId="2237" priority="1743">
      <formula>IF(RIGHT(TEXT(AU478,"0.#"),1)=".",FALSE,TRUE)</formula>
    </cfRule>
    <cfRule type="expression" dxfId="2236" priority="1744">
      <formula>IF(RIGHT(TEXT(AU478,"0.#"),1)=".",TRUE,FALSE)</formula>
    </cfRule>
  </conditionalFormatting>
  <conditionalFormatting sqref="AU479">
    <cfRule type="expression" dxfId="2235" priority="1741">
      <formula>IF(RIGHT(TEXT(AU479,"0.#"),1)=".",FALSE,TRUE)</formula>
    </cfRule>
    <cfRule type="expression" dxfId="2234" priority="1742">
      <formula>IF(RIGHT(TEXT(AU479,"0.#"),1)=".",TRUE,FALSE)</formula>
    </cfRule>
  </conditionalFormatting>
  <conditionalFormatting sqref="AI480">
    <cfRule type="expression" dxfId="2233" priority="1733">
      <formula>IF(RIGHT(TEXT(AI480,"0.#"),1)=".",FALSE,TRUE)</formula>
    </cfRule>
    <cfRule type="expression" dxfId="2232" priority="1734">
      <formula>IF(RIGHT(TEXT(AI480,"0.#"),1)=".",TRUE,FALSE)</formula>
    </cfRule>
  </conditionalFormatting>
  <conditionalFormatting sqref="AI478">
    <cfRule type="expression" dxfId="2231" priority="1737">
      <formula>IF(RIGHT(TEXT(AI478,"0.#"),1)=".",FALSE,TRUE)</formula>
    </cfRule>
    <cfRule type="expression" dxfId="2230" priority="1738">
      <formula>IF(RIGHT(TEXT(AI478,"0.#"),1)=".",TRUE,FALSE)</formula>
    </cfRule>
  </conditionalFormatting>
  <conditionalFormatting sqref="AI479">
    <cfRule type="expression" dxfId="2229" priority="1735">
      <formula>IF(RIGHT(TEXT(AI479,"0.#"),1)=".",FALSE,TRUE)</formula>
    </cfRule>
    <cfRule type="expression" dxfId="2228" priority="1736">
      <formula>IF(RIGHT(TEXT(AI479,"0.#"),1)=".",TRUE,FALSE)</formula>
    </cfRule>
  </conditionalFormatting>
  <conditionalFormatting sqref="AQ478">
    <cfRule type="expression" dxfId="2227" priority="1727">
      <formula>IF(RIGHT(TEXT(AQ478,"0.#"),1)=".",FALSE,TRUE)</formula>
    </cfRule>
    <cfRule type="expression" dxfId="2226" priority="1728">
      <formula>IF(RIGHT(TEXT(AQ478,"0.#"),1)=".",TRUE,FALSE)</formula>
    </cfRule>
  </conditionalFormatting>
  <conditionalFormatting sqref="AQ479">
    <cfRule type="expression" dxfId="2225" priority="1731">
      <formula>IF(RIGHT(TEXT(AQ479,"0.#"),1)=".",FALSE,TRUE)</formula>
    </cfRule>
    <cfRule type="expression" dxfId="2224" priority="1732">
      <formula>IF(RIGHT(TEXT(AQ479,"0.#"),1)=".",TRUE,FALSE)</formula>
    </cfRule>
  </conditionalFormatting>
  <conditionalFormatting sqref="AQ480">
    <cfRule type="expression" dxfId="2223" priority="1729">
      <formula>IF(RIGHT(TEXT(AQ480,"0.#"),1)=".",FALSE,TRUE)</formula>
    </cfRule>
    <cfRule type="expression" dxfId="2222" priority="1730">
      <formula>IF(RIGHT(TEXT(AQ480,"0.#"),1)=".",TRUE,FALSE)</formula>
    </cfRule>
  </conditionalFormatting>
  <conditionalFormatting sqref="AM47">
    <cfRule type="expression" dxfId="2221" priority="2021">
      <formula>IF(RIGHT(TEXT(AM47,"0.#"),1)=".",FALSE,TRUE)</formula>
    </cfRule>
    <cfRule type="expression" dxfId="2220" priority="2022">
      <formula>IF(RIGHT(TEXT(AM47,"0.#"),1)=".",TRUE,FALSE)</formula>
    </cfRule>
  </conditionalFormatting>
  <conditionalFormatting sqref="AI46">
    <cfRule type="expression" dxfId="2219" priority="2025">
      <formula>IF(RIGHT(TEXT(AI46,"0.#"),1)=".",FALSE,TRUE)</formula>
    </cfRule>
    <cfRule type="expression" dxfId="2218" priority="2026">
      <formula>IF(RIGHT(TEXT(AI46,"0.#"),1)=".",TRUE,FALSE)</formula>
    </cfRule>
  </conditionalFormatting>
  <conditionalFormatting sqref="AM46">
    <cfRule type="expression" dxfId="2217" priority="2023">
      <formula>IF(RIGHT(TEXT(AM46,"0.#"),1)=".",FALSE,TRUE)</formula>
    </cfRule>
    <cfRule type="expression" dxfId="2216" priority="2024">
      <formula>IF(RIGHT(TEXT(AM46,"0.#"),1)=".",TRUE,FALSE)</formula>
    </cfRule>
  </conditionalFormatting>
  <conditionalFormatting sqref="AU46:AU48">
    <cfRule type="expression" dxfId="2215" priority="2015">
      <formula>IF(RIGHT(TEXT(AU46,"0.#"),1)=".",FALSE,TRUE)</formula>
    </cfRule>
    <cfRule type="expression" dxfId="2214" priority="2016">
      <formula>IF(RIGHT(TEXT(AU46,"0.#"),1)=".",TRUE,FALSE)</formula>
    </cfRule>
  </conditionalFormatting>
  <conditionalFormatting sqref="AM48">
    <cfRule type="expression" dxfId="2213" priority="2019">
      <formula>IF(RIGHT(TEXT(AM48,"0.#"),1)=".",FALSE,TRUE)</formula>
    </cfRule>
    <cfRule type="expression" dxfId="2212" priority="2020">
      <formula>IF(RIGHT(TEXT(AM48,"0.#"),1)=".",TRUE,FALSE)</formula>
    </cfRule>
  </conditionalFormatting>
  <conditionalFormatting sqref="AQ46:AQ48">
    <cfRule type="expression" dxfId="2211" priority="2017">
      <formula>IF(RIGHT(TEXT(AQ46,"0.#"),1)=".",FALSE,TRUE)</formula>
    </cfRule>
    <cfRule type="expression" dxfId="2210" priority="2018">
      <formula>IF(RIGHT(TEXT(AQ46,"0.#"),1)=".",TRUE,FALSE)</formula>
    </cfRule>
  </conditionalFormatting>
  <conditionalFormatting sqref="AE146:AE147 AI146:AI147 AM146:AM147 AQ146:AQ147 AU146:AU147">
    <cfRule type="expression" dxfId="2209" priority="2009">
      <formula>IF(RIGHT(TEXT(AE146,"0.#"),1)=".",FALSE,TRUE)</formula>
    </cfRule>
    <cfRule type="expression" dxfId="2208" priority="2010">
      <formula>IF(RIGHT(TEXT(AE146,"0.#"),1)=".",TRUE,FALSE)</formula>
    </cfRule>
  </conditionalFormatting>
  <conditionalFormatting sqref="AE138:AE139 AI138:AI139 AM138:AM139 AQ138:AQ139 AU138:AU139">
    <cfRule type="expression" dxfId="2207" priority="2013">
      <formula>IF(RIGHT(TEXT(AE138,"0.#"),1)=".",FALSE,TRUE)</formula>
    </cfRule>
    <cfRule type="expression" dxfId="2206" priority="2014">
      <formula>IF(RIGHT(TEXT(AE138,"0.#"),1)=".",TRUE,FALSE)</formula>
    </cfRule>
  </conditionalFormatting>
  <conditionalFormatting sqref="AE142:AE143 AI142:AI143 AM142:AM143 AQ142:AQ143 AU142:AU143">
    <cfRule type="expression" dxfId="2205" priority="2011">
      <formula>IF(RIGHT(TEXT(AE142,"0.#"),1)=".",FALSE,TRUE)</formula>
    </cfRule>
    <cfRule type="expression" dxfId="2204" priority="2012">
      <formula>IF(RIGHT(TEXT(AE142,"0.#"),1)=".",TRUE,FALSE)</formula>
    </cfRule>
  </conditionalFormatting>
  <conditionalFormatting sqref="AE198:AE199 AI198:AI199 AM198:AM199 AQ198:AQ199 AU198:AU199">
    <cfRule type="expression" dxfId="2203" priority="2003">
      <formula>IF(RIGHT(TEXT(AE198,"0.#"),1)=".",FALSE,TRUE)</formula>
    </cfRule>
    <cfRule type="expression" dxfId="2202" priority="2004">
      <formula>IF(RIGHT(TEXT(AE198,"0.#"),1)=".",TRUE,FALSE)</formula>
    </cfRule>
  </conditionalFormatting>
  <conditionalFormatting sqref="AE150:AE151 AI150:AI151 AM150:AM151 AQ150:AQ151 AU150:AU151">
    <cfRule type="expression" dxfId="2201" priority="2007">
      <formula>IF(RIGHT(TEXT(AE150,"0.#"),1)=".",FALSE,TRUE)</formula>
    </cfRule>
    <cfRule type="expression" dxfId="2200" priority="2008">
      <formula>IF(RIGHT(TEXT(AE150,"0.#"),1)=".",TRUE,FALSE)</formula>
    </cfRule>
  </conditionalFormatting>
  <conditionalFormatting sqref="AE194:AE195 AI194:AI195 AM194:AM195 AQ194:AQ195 AU194:AU195">
    <cfRule type="expression" dxfId="2199" priority="2005">
      <formula>IF(RIGHT(TEXT(AE194,"0.#"),1)=".",FALSE,TRUE)</formula>
    </cfRule>
    <cfRule type="expression" dxfId="2198" priority="2006">
      <formula>IF(RIGHT(TEXT(AE194,"0.#"),1)=".",TRUE,FALSE)</formula>
    </cfRule>
  </conditionalFormatting>
  <conditionalFormatting sqref="AE210:AE211 AI210:AI211 AM210:AM211 AQ210:AQ211 AU210:AU211">
    <cfRule type="expression" dxfId="2197" priority="1997">
      <formula>IF(RIGHT(TEXT(AE210,"0.#"),1)=".",FALSE,TRUE)</formula>
    </cfRule>
    <cfRule type="expression" dxfId="2196" priority="1998">
      <formula>IF(RIGHT(TEXT(AE210,"0.#"),1)=".",TRUE,FALSE)</formula>
    </cfRule>
  </conditionalFormatting>
  <conditionalFormatting sqref="AE202:AE203 AI202:AI203 AM202:AM203 AQ202:AQ203 AU202:AU203">
    <cfRule type="expression" dxfId="2195" priority="2001">
      <formula>IF(RIGHT(TEXT(AE202,"0.#"),1)=".",FALSE,TRUE)</formula>
    </cfRule>
    <cfRule type="expression" dxfId="2194" priority="2002">
      <formula>IF(RIGHT(TEXT(AE202,"0.#"),1)=".",TRUE,FALSE)</formula>
    </cfRule>
  </conditionalFormatting>
  <conditionalFormatting sqref="AE206:AE207 AI206:AI207 AM206:AM207 AQ206:AQ207 AU206:AU207">
    <cfRule type="expression" dxfId="2193" priority="1999">
      <formula>IF(RIGHT(TEXT(AE206,"0.#"),1)=".",FALSE,TRUE)</formula>
    </cfRule>
    <cfRule type="expression" dxfId="2192" priority="2000">
      <formula>IF(RIGHT(TEXT(AE206,"0.#"),1)=".",TRUE,FALSE)</formula>
    </cfRule>
  </conditionalFormatting>
  <conditionalFormatting sqref="AE262:AE263 AI262:AI263 AM262:AM263 AQ262:AQ263 AU262:AU263">
    <cfRule type="expression" dxfId="2191" priority="1991">
      <formula>IF(RIGHT(TEXT(AE262,"0.#"),1)=".",FALSE,TRUE)</formula>
    </cfRule>
    <cfRule type="expression" dxfId="2190" priority="1992">
      <formula>IF(RIGHT(TEXT(AE262,"0.#"),1)=".",TRUE,FALSE)</formula>
    </cfRule>
  </conditionalFormatting>
  <conditionalFormatting sqref="AE254:AE255 AI254:AI255 AM254:AM255 AQ254:AQ255 AU254:AU255">
    <cfRule type="expression" dxfId="2189" priority="1995">
      <formula>IF(RIGHT(TEXT(AE254,"0.#"),1)=".",FALSE,TRUE)</formula>
    </cfRule>
    <cfRule type="expression" dxfId="2188" priority="1996">
      <formula>IF(RIGHT(TEXT(AE254,"0.#"),1)=".",TRUE,FALSE)</formula>
    </cfRule>
  </conditionalFormatting>
  <conditionalFormatting sqref="AE258:AE259 AI258:AI259 AM258:AM259 AQ258:AQ259 AU258:AU259">
    <cfRule type="expression" dxfId="2187" priority="1993">
      <formula>IF(RIGHT(TEXT(AE258,"0.#"),1)=".",FALSE,TRUE)</formula>
    </cfRule>
    <cfRule type="expression" dxfId="2186" priority="1994">
      <formula>IF(RIGHT(TEXT(AE258,"0.#"),1)=".",TRUE,FALSE)</formula>
    </cfRule>
  </conditionalFormatting>
  <conditionalFormatting sqref="AE314:AE315 AI314:AI315 AM314:AM315 AQ314:AQ315 AU314:AU315">
    <cfRule type="expression" dxfId="2185" priority="1985">
      <formula>IF(RIGHT(TEXT(AE314,"0.#"),1)=".",FALSE,TRUE)</formula>
    </cfRule>
    <cfRule type="expression" dxfId="2184" priority="1986">
      <formula>IF(RIGHT(TEXT(AE314,"0.#"),1)=".",TRUE,FALSE)</formula>
    </cfRule>
  </conditionalFormatting>
  <conditionalFormatting sqref="AE266:AE267 AI266:AI267 AM266:AM267 AQ266:AQ267 AU266:AU267">
    <cfRule type="expression" dxfId="2183" priority="1989">
      <formula>IF(RIGHT(TEXT(AE266,"0.#"),1)=".",FALSE,TRUE)</formula>
    </cfRule>
    <cfRule type="expression" dxfId="2182" priority="1990">
      <formula>IF(RIGHT(TEXT(AE266,"0.#"),1)=".",TRUE,FALSE)</formula>
    </cfRule>
  </conditionalFormatting>
  <conditionalFormatting sqref="AE270:AE271 AI270:AI271 AM270:AM271 AQ270:AQ271 AU270:AU271">
    <cfRule type="expression" dxfId="2181" priority="1987">
      <formula>IF(RIGHT(TEXT(AE270,"0.#"),1)=".",FALSE,TRUE)</formula>
    </cfRule>
    <cfRule type="expression" dxfId="2180" priority="1988">
      <formula>IF(RIGHT(TEXT(AE270,"0.#"),1)=".",TRUE,FALSE)</formula>
    </cfRule>
  </conditionalFormatting>
  <conditionalFormatting sqref="AE326:AE327 AI326:AI327 AM326:AM327 AQ326:AQ327 AU326:AU327">
    <cfRule type="expression" dxfId="2179" priority="1979">
      <formula>IF(RIGHT(TEXT(AE326,"0.#"),1)=".",FALSE,TRUE)</formula>
    </cfRule>
    <cfRule type="expression" dxfId="2178" priority="1980">
      <formula>IF(RIGHT(TEXT(AE326,"0.#"),1)=".",TRUE,FALSE)</formula>
    </cfRule>
  </conditionalFormatting>
  <conditionalFormatting sqref="AE318:AE319 AI318:AI319 AM318:AM319 AQ318:AQ319 AU318:AU319">
    <cfRule type="expression" dxfId="2177" priority="1983">
      <formula>IF(RIGHT(TEXT(AE318,"0.#"),1)=".",FALSE,TRUE)</formula>
    </cfRule>
    <cfRule type="expression" dxfId="2176" priority="1984">
      <formula>IF(RIGHT(TEXT(AE318,"0.#"),1)=".",TRUE,FALSE)</formula>
    </cfRule>
  </conditionalFormatting>
  <conditionalFormatting sqref="AE322:AE323 AI322:AI323 AM322:AM323 AQ322:AQ323 AU322:AU323">
    <cfRule type="expression" dxfId="2175" priority="1981">
      <formula>IF(RIGHT(TEXT(AE322,"0.#"),1)=".",FALSE,TRUE)</formula>
    </cfRule>
    <cfRule type="expression" dxfId="2174" priority="1982">
      <formula>IF(RIGHT(TEXT(AE322,"0.#"),1)=".",TRUE,FALSE)</formula>
    </cfRule>
  </conditionalFormatting>
  <conditionalFormatting sqref="AE378:AE379 AI378:AI379 AM378:AM379 AQ378:AQ379 AU378:AU379">
    <cfRule type="expression" dxfId="2173" priority="1973">
      <formula>IF(RIGHT(TEXT(AE378,"0.#"),1)=".",FALSE,TRUE)</formula>
    </cfRule>
    <cfRule type="expression" dxfId="2172" priority="1974">
      <formula>IF(RIGHT(TEXT(AE378,"0.#"),1)=".",TRUE,FALSE)</formula>
    </cfRule>
  </conditionalFormatting>
  <conditionalFormatting sqref="AE330:AE331 AI330:AI331 AM330:AM331 AQ330:AQ331 AU330:AU331">
    <cfRule type="expression" dxfId="2171" priority="1977">
      <formula>IF(RIGHT(TEXT(AE330,"0.#"),1)=".",FALSE,TRUE)</formula>
    </cfRule>
    <cfRule type="expression" dxfId="2170" priority="1978">
      <formula>IF(RIGHT(TEXT(AE330,"0.#"),1)=".",TRUE,FALSE)</formula>
    </cfRule>
  </conditionalFormatting>
  <conditionalFormatting sqref="AE374:AE375 AI374:AI375 AM374:AM375 AQ374:AQ375 AU374:AU375">
    <cfRule type="expression" dxfId="2169" priority="1975">
      <formula>IF(RIGHT(TEXT(AE374,"0.#"),1)=".",FALSE,TRUE)</formula>
    </cfRule>
    <cfRule type="expression" dxfId="2168" priority="1976">
      <formula>IF(RIGHT(TEXT(AE374,"0.#"),1)=".",TRUE,FALSE)</formula>
    </cfRule>
  </conditionalFormatting>
  <conditionalFormatting sqref="AE390:AE391 AI390:AI391 AM390:AM391 AQ390:AQ391 AU390:AU391">
    <cfRule type="expression" dxfId="2167" priority="1967">
      <formula>IF(RIGHT(TEXT(AE390,"0.#"),1)=".",FALSE,TRUE)</formula>
    </cfRule>
    <cfRule type="expression" dxfId="2166" priority="1968">
      <formula>IF(RIGHT(TEXT(AE390,"0.#"),1)=".",TRUE,FALSE)</formula>
    </cfRule>
  </conditionalFormatting>
  <conditionalFormatting sqref="AE382:AE383 AI382:AI383 AM382:AM383 AQ382:AQ383 AU382:AU383">
    <cfRule type="expression" dxfId="2165" priority="1971">
      <formula>IF(RIGHT(TEXT(AE382,"0.#"),1)=".",FALSE,TRUE)</formula>
    </cfRule>
    <cfRule type="expression" dxfId="2164" priority="1972">
      <formula>IF(RIGHT(TEXT(AE382,"0.#"),1)=".",TRUE,FALSE)</formula>
    </cfRule>
  </conditionalFormatting>
  <conditionalFormatting sqref="AE386:AE387 AI386:AI387 AM386:AM387 AQ386:AQ387 AU386:AU387">
    <cfRule type="expression" dxfId="2163" priority="1969">
      <formula>IF(RIGHT(TEXT(AE386,"0.#"),1)=".",FALSE,TRUE)</formula>
    </cfRule>
    <cfRule type="expression" dxfId="2162" priority="1970">
      <formula>IF(RIGHT(TEXT(AE386,"0.#"),1)=".",TRUE,FALSE)</formula>
    </cfRule>
  </conditionalFormatting>
  <conditionalFormatting sqref="AE440">
    <cfRule type="expression" dxfId="2161" priority="1961">
      <formula>IF(RIGHT(TEXT(AE440,"0.#"),1)=".",FALSE,TRUE)</formula>
    </cfRule>
    <cfRule type="expression" dxfId="2160" priority="1962">
      <formula>IF(RIGHT(TEXT(AE440,"0.#"),1)=".",TRUE,FALSE)</formula>
    </cfRule>
  </conditionalFormatting>
  <conditionalFormatting sqref="AE438">
    <cfRule type="expression" dxfId="2159" priority="1965">
      <formula>IF(RIGHT(TEXT(AE438,"0.#"),1)=".",FALSE,TRUE)</formula>
    </cfRule>
    <cfRule type="expression" dxfId="2158" priority="1966">
      <formula>IF(RIGHT(TEXT(AE438,"0.#"),1)=".",TRUE,FALSE)</formula>
    </cfRule>
  </conditionalFormatting>
  <conditionalFormatting sqref="AE439">
    <cfRule type="expression" dxfId="2157" priority="1963">
      <formula>IF(RIGHT(TEXT(AE439,"0.#"),1)=".",FALSE,TRUE)</formula>
    </cfRule>
    <cfRule type="expression" dxfId="2156" priority="1964">
      <formula>IF(RIGHT(TEXT(AE439,"0.#"),1)=".",TRUE,FALSE)</formula>
    </cfRule>
  </conditionalFormatting>
  <conditionalFormatting sqref="AM440">
    <cfRule type="expression" dxfId="2155" priority="1955">
      <formula>IF(RIGHT(TEXT(AM440,"0.#"),1)=".",FALSE,TRUE)</formula>
    </cfRule>
    <cfRule type="expression" dxfId="2154" priority="1956">
      <formula>IF(RIGHT(TEXT(AM440,"0.#"),1)=".",TRUE,FALSE)</formula>
    </cfRule>
  </conditionalFormatting>
  <conditionalFormatting sqref="AM438">
    <cfRule type="expression" dxfId="2153" priority="1959">
      <formula>IF(RIGHT(TEXT(AM438,"0.#"),1)=".",FALSE,TRUE)</formula>
    </cfRule>
    <cfRule type="expression" dxfId="2152" priority="1960">
      <formula>IF(RIGHT(TEXT(AM438,"0.#"),1)=".",TRUE,FALSE)</formula>
    </cfRule>
  </conditionalFormatting>
  <conditionalFormatting sqref="AM439">
    <cfRule type="expression" dxfId="2151" priority="1957">
      <formula>IF(RIGHT(TEXT(AM439,"0.#"),1)=".",FALSE,TRUE)</formula>
    </cfRule>
    <cfRule type="expression" dxfId="2150" priority="1958">
      <formula>IF(RIGHT(TEXT(AM439,"0.#"),1)=".",TRUE,FALSE)</formula>
    </cfRule>
  </conditionalFormatting>
  <conditionalFormatting sqref="AU440">
    <cfRule type="expression" dxfId="2149" priority="1949">
      <formula>IF(RIGHT(TEXT(AU440,"0.#"),1)=".",FALSE,TRUE)</formula>
    </cfRule>
    <cfRule type="expression" dxfId="2148" priority="1950">
      <formula>IF(RIGHT(TEXT(AU440,"0.#"),1)=".",TRUE,FALSE)</formula>
    </cfRule>
  </conditionalFormatting>
  <conditionalFormatting sqref="AU438">
    <cfRule type="expression" dxfId="2147" priority="1953">
      <formula>IF(RIGHT(TEXT(AU438,"0.#"),1)=".",FALSE,TRUE)</formula>
    </cfRule>
    <cfRule type="expression" dxfId="2146" priority="1954">
      <formula>IF(RIGHT(TEXT(AU438,"0.#"),1)=".",TRUE,FALSE)</formula>
    </cfRule>
  </conditionalFormatting>
  <conditionalFormatting sqref="AU439">
    <cfRule type="expression" dxfId="2145" priority="1951">
      <formula>IF(RIGHT(TEXT(AU439,"0.#"),1)=".",FALSE,TRUE)</formula>
    </cfRule>
    <cfRule type="expression" dxfId="2144" priority="1952">
      <formula>IF(RIGHT(TEXT(AU439,"0.#"),1)=".",TRUE,FALSE)</formula>
    </cfRule>
  </conditionalFormatting>
  <conditionalFormatting sqref="AI440">
    <cfRule type="expression" dxfId="2143" priority="1943">
      <formula>IF(RIGHT(TEXT(AI440,"0.#"),1)=".",FALSE,TRUE)</formula>
    </cfRule>
    <cfRule type="expression" dxfId="2142" priority="1944">
      <formula>IF(RIGHT(TEXT(AI440,"0.#"),1)=".",TRUE,FALSE)</formula>
    </cfRule>
  </conditionalFormatting>
  <conditionalFormatting sqref="AI438">
    <cfRule type="expression" dxfId="2141" priority="1947">
      <formula>IF(RIGHT(TEXT(AI438,"0.#"),1)=".",FALSE,TRUE)</formula>
    </cfRule>
    <cfRule type="expression" dxfId="2140" priority="1948">
      <formula>IF(RIGHT(TEXT(AI438,"0.#"),1)=".",TRUE,FALSE)</formula>
    </cfRule>
  </conditionalFormatting>
  <conditionalFormatting sqref="AI439">
    <cfRule type="expression" dxfId="2139" priority="1945">
      <formula>IF(RIGHT(TEXT(AI439,"0.#"),1)=".",FALSE,TRUE)</formula>
    </cfRule>
    <cfRule type="expression" dxfId="2138" priority="1946">
      <formula>IF(RIGHT(TEXT(AI439,"0.#"),1)=".",TRUE,FALSE)</formula>
    </cfRule>
  </conditionalFormatting>
  <conditionalFormatting sqref="AQ438">
    <cfRule type="expression" dxfId="2137" priority="1937">
      <formula>IF(RIGHT(TEXT(AQ438,"0.#"),1)=".",FALSE,TRUE)</formula>
    </cfRule>
    <cfRule type="expression" dxfId="2136" priority="1938">
      <formula>IF(RIGHT(TEXT(AQ438,"0.#"),1)=".",TRUE,FALSE)</formula>
    </cfRule>
  </conditionalFormatting>
  <conditionalFormatting sqref="AQ439">
    <cfRule type="expression" dxfId="2135" priority="1941">
      <formula>IF(RIGHT(TEXT(AQ439,"0.#"),1)=".",FALSE,TRUE)</formula>
    </cfRule>
    <cfRule type="expression" dxfId="2134" priority="1942">
      <formula>IF(RIGHT(TEXT(AQ439,"0.#"),1)=".",TRUE,FALSE)</formula>
    </cfRule>
  </conditionalFormatting>
  <conditionalFormatting sqref="AQ440">
    <cfRule type="expression" dxfId="2133" priority="1939">
      <formula>IF(RIGHT(TEXT(AQ440,"0.#"),1)=".",FALSE,TRUE)</formula>
    </cfRule>
    <cfRule type="expression" dxfId="2132" priority="1940">
      <formula>IF(RIGHT(TEXT(AQ440,"0.#"),1)=".",TRUE,FALSE)</formula>
    </cfRule>
  </conditionalFormatting>
  <conditionalFormatting sqref="AE445">
    <cfRule type="expression" dxfId="2131" priority="1931">
      <formula>IF(RIGHT(TEXT(AE445,"0.#"),1)=".",FALSE,TRUE)</formula>
    </cfRule>
    <cfRule type="expression" dxfId="2130" priority="1932">
      <formula>IF(RIGHT(TEXT(AE445,"0.#"),1)=".",TRUE,FALSE)</formula>
    </cfRule>
  </conditionalFormatting>
  <conditionalFormatting sqref="AE443">
    <cfRule type="expression" dxfId="2129" priority="1935">
      <formula>IF(RIGHT(TEXT(AE443,"0.#"),1)=".",FALSE,TRUE)</formula>
    </cfRule>
    <cfRule type="expression" dxfId="2128" priority="1936">
      <formula>IF(RIGHT(TEXT(AE443,"0.#"),1)=".",TRUE,FALSE)</formula>
    </cfRule>
  </conditionalFormatting>
  <conditionalFormatting sqref="AE444">
    <cfRule type="expression" dxfId="2127" priority="1933">
      <formula>IF(RIGHT(TEXT(AE444,"0.#"),1)=".",FALSE,TRUE)</formula>
    </cfRule>
    <cfRule type="expression" dxfId="2126" priority="1934">
      <formula>IF(RIGHT(TEXT(AE444,"0.#"),1)=".",TRUE,FALSE)</formula>
    </cfRule>
  </conditionalFormatting>
  <conditionalFormatting sqref="AM445">
    <cfRule type="expression" dxfId="2125" priority="1925">
      <formula>IF(RIGHT(TEXT(AM445,"0.#"),1)=".",FALSE,TRUE)</formula>
    </cfRule>
    <cfRule type="expression" dxfId="2124" priority="1926">
      <formula>IF(RIGHT(TEXT(AM445,"0.#"),1)=".",TRUE,FALSE)</formula>
    </cfRule>
  </conditionalFormatting>
  <conditionalFormatting sqref="AM443">
    <cfRule type="expression" dxfId="2123" priority="1929">
      <formula>IF(RIGHT(TEXT(AM443,"0.#"),1)=".",FALSE,TRUE)</formula>
    </cfRule>
    <cfRule type="expression" dxfId="2122" priority="1930">
      <formula>IF(RIGHT(TEXT(AM443,"0.#"),1)=".",TRUE,FALSE)</formula>
    </cfRule>
  </conditionalFormatting>
  <conditionalFormatting sqref="AM444">
    <cfRule type="expression" dxfId="2121" priority="1927">
      <formula>IF(RIGHT(TEXT(AM444,"0.#"),1)=".",FALSE,TRUE)</formula>
    </cfRule>
    <cfRule type="expression" dxfId="2120" priority="1928">
      <formula>IF(RIGHT(TEXT(AM444,"0.#"),1)=".",TRUE,FALSE)</formula>
    </cfRule>
  </conditionalFormatting>
  <conditionalFormatting sqref="AU445">
    <cfRule type="expression" dxfId="2119" priority="1919">
      <formula>IF(RIGHT(TEXT(AU445,"0.#"),1)=".",FALSE,TRUE)</formula>
    </cfRule>
    <cfRule type="expression" dxfId="2118" priority="1920">
      <formula>IF(RIGHT(TEXT(AU445,"0.#"),1)=".",TRUE,FALSE)</formula>
    </cfRule>
  </conditionalFormatting>
  <conditionalFormatting sqref="AU443">
    <cfRule type="expression" dxfId="2117" priority="1923">
      <formula>IF(RIGHT(TEXT(AU443,"0.#"),1)=".",FALSE,TRUE)</formula>
    </cfRule>
    <cfRule type="expression" dxfId="2116" priority="1924">
      <formula>IF(RIGHT(TEXT(AU443,"0.#"),1)=".",TRUE,FALSE)</formula>
    </cfRule>
  </conditionalFormatting>
  <conditionalFormatting sqref="AU444">
    <cfRule type="expression" dxfId="2115" priority="1921">
      <formula>IF(RIGHT(TEXT(AU444,"0.#"),1)=".",FALSE,TRUE)</formula>
    </cfRule>
    <cfRule type="expression" dxfId="2114" priority="1922">
      <formula>IF(RIGHT(TEXT(AU444,"0.#"),1)=".",TRUE,FALSE)</formula>
    </cfRule>
  </conditionalFormatting>
  <conditionalFormatting sqref="AI445">
    <cfRule type="expression" dxfId="2113" priority="1913">
      <formula>IF(RIGHT(TEXT(AI445,"0.#"),1)=".",FALSE,TRUE)</formula>
    </cfRule>
    <cfRule type="expression" dxfId="2112" priority="1914">
      <formula>IF(RIGHT(TEXT(AI445,"0.#"),1)=".",TRUE,FALSE)</formula>
    </cfRule>
  </conditionalFormatting>
  <conditionalFormatting sqref="AI443">
    <cfRule type="expression" dxfId="2111" priority="1917">
      <formula>IF(RIGHT(TEXT(AI443,"0.#"),1)=".",FALSE,TRUE)</formula>
    </cfRule>
    <cfRule type="expression" dxfId="2110" priority="1918">
      <formula>IF(RIGHT(TEXT(AI443,"0.#"),1)=".",TRUE,FALSE)</formula>
    </cfRule>
  </conditionalFormatting>
  <conditionalFormatting sqref="AI444">
    <cfRule type="expression" dxfId="2109" priority="1915">
      <formula>IF(RIGHT(TEXT(AI444,"0.#"),1)=".",FALSE,TRUE)</formula>
    </cfRule>
    <cfRule type="expression" dxfId="2108" priority="1916">
      <formula>IF(RIGHT(TEXT(AI444,"0.#"),1)=".",TRUE,FALSE)</formula>
    </cfRule>
  </conditionalFormatting>
  <conditionalFormatting sqref="AQ443">
    <cfRule type="expression" dxfId="2107" priority="1907">
      <formula>IF(RIGHT(TEXT(AQ443,"0.#"),1)=".",FALSE,TRUE)</formula>
    </cfRule>
    <cfRule type="expression" dxfId="2106" priority="1908">
      <formula>IF(RIGHT(TEXT(AQ443,"0.#"),1)=".",TRUE,FALSE)</formula>
    </cfRule>
  </conditionalFormatting>
  <conditionalFormatting sqref="AQ444">
    <cfRule type="expression" dxfId="2105" priority="1911">
      <formula>IF(RIGHT(TEXT(AQ444,"0.#"),1)=".",FALSE,TRUE)</formula>
    </cfRule>
    <cfRule type="expression" dxfId="2104" priority="1912">
      <formula>IF(RIGHT(TEXT(AQ444,"0.#"),1)=".",TRUE,FALSE)</formula>
    </cfRule>
  </conditionalFormatting>
  <conditionalFormatting sqref="AQ445">
    <cfRule type="expression" dxfId="2103" priority="1909">
      <formula>IF(RIGHT(TEXT(AQ445,"0.#"),1)=".",FALSE,TRUE)</formula>
    </cfRule>
    <cfRule type="expression" dxfId="2102" priority="1910">
      <formula>IF(RIGHT(TEXT(AQ445,"0.#"),1)=".",TRUE,FALSE)</formula>
    </cfRule>
  </conditionalFormatting>
  <conditionalFormatting sqref="Y876:Y900">
    <cfRule type="expression" dxfId="2101" priority="2137">
      <formula>IF(RIGHT(TEXT(Y876,"0.#"),1)=".",FALSE,TRUE)</formula>
    </cfRule>
    <cfRule type="expression" dxfId="2100" priority="2138">
      <formula>IF(RIGHT(TEXT(Y876,"0.#"),1)=".",TRUE,FALSE)</formula>
    </cfRule>
  </conditionalFormatting>
  <conditionalFormatting sqref="Y906:Y933">
    <cfRule type="expression" dxfId="2099" priority="2125">
      <formula>IF(RIGHT(TEXT(Y906,"0.#"),1)=".",FALSE,TRUE)</formula>
    </cfRule>
    <cfRule type="expression" dxfId="2098" priority="2126">
      <formula>IF(RIGHT(TEXT(Y906,"0.#"),1)=".",TRUE,FALSE)</formula>
    </cfRule>
  </conditionalFormatting>
  <conditionalFormatting sqref="Y904:Y905">
    <cfRule type="expression" dxfId="2097" priority="2119">
      <formula>IF(RIGHT(TEXT(Y904,"0.#"),1)=".",FALSE,TRUE)</formula>
    </cfRule>
    <cfRule type="expression" dxfId="2096" priority="2120">
      <formula>IF(RIGHT(TEXT(Y904,"0.#"),1)=".",TRUE,FALSE)</formula>
    </cfRule>
  </conditionalFormatting>
  <conditionalFormatting sqref="Y939:Y966">
    <cfRule type="expression" dxfId="2095" priority="2113">
      <formula>IF(RIGHT(TEXT(Y939,"0.#"),1)=".",FALSE,TRUE)</formula>
    </cfRule>
    <cfRule type="expression" dxfId="2094" priority="2114">
      <formula>IF(RIGHT(TEXT(Y939,"0.#"),1)=".",TRUE,FALSE)</formula>
    </cfRule>
  </conditionalFormatting>
  <conditionalFormatting sqref="Y972:Y999">
    <cfRule type="expression" dxfId="2093" priority="2101">
      <formula>IF(RIGHT(TEXT(Y972,"0.#"),1)=".",FALSE,TRUE)</formula>
    </cfRule>
    <cfRule type="expression" dxfId="2092" priority="2102">
      <formula>IF(RIGHT(TEXT(Y972,"0.#"),1)=".",TRUE,FALSE)</formula>
    </cfRule>
  </conditionalFormatting>
  <conditionalFormatting sqref="Y1005:Y1032">
    <cfRule type="expression" dxfId="2091" priority="2089">
      <formula>IF(RIGHT(TEXT(Y1005,"0.#"),1)=".",FALSE,TRUE)</formula>
    </cfRule>
    <cfRule type="expression" dxfId="2090" priority="2090">
      <formula>IF(RIGHT(TEXT(Y1005,"0.#"),1)=".",TRUE,FALSE)</formula>
    </cfRule>
  </conditionalFormatting>
  <conditionalFormatting sqref="W23">
    <cfRule type="expression" dxfId="2089" priority="2373">
      <formula>IF(RIGHT(TEXT(W23,"0.#"),1)=".",FALSE,TRUE)</formula>
    </cfRule>
    <cfRule type="expression" dxfId="2088" priority="2374">
      <formula>IF(RIGHT(TEXT(W23,"0.#"),1)=".",TRUE,FALSE)</formula>
    </cfRule>
  </conditionalFormatting>
  <conditionalFormatting sqref="W24:W27">
    <cfRule type="expression" dxfId="2087" priority="2371">
      <formula>IF(RIGHT(TEXT(W24,"0.#"),1)=".",FALSE,TRUE)</formula>
    </cfRule>
    <cfRule type="expression" dxfId="2086" priority="2372">
      <formula>IF(RIGHT(TEXT(W24,"0.#"),1)=".",TRUE,FALSE)</formula>
    </cfRule>
  </conditionalFormatting>
  <conditionalFormatting sqref="W28">
    <cfRule type="expression" dxfId="2085" priority="2363">
      <formula>IF(RIGHT(TEXT(W28,"0.#"),1)=".",FALSE,TRUE)</formula>
    </cfRule>
    <cfRule type="expression" dxfId="2084" priority="2364">
      <formula>IF(RIGHT(TEXT(W28,"0.#"),1)=".",TRUE,FALSE)</formula>
    </cfRule>
  </conditionalFormatting>
  <conditionalFormatting sqref="P23">
    <cfRule type="expression" dxfId="2083" priority="2361">
      <formula>IF(RIGHT(TEXT(P23,"0.#"),1)=".",FALSE,TRUE)</formula>
    </cfRule>
    <cfRule type="expression" dxfId="2082" priority="2362">
      <formula>IF(RIGHT(TEXT(P23,"0.#"),1)=".",TRUE,FALSE)</formula>
    </cfRule>
  </conditionalFormatting>
  <conditionalFormatting sqref="P24:P27">
    <cfRule type="expression" dxfId="2081" priority="2359">
      <formula>IF(RIGHT(TEXT(P24,"0.#"),1)=".",FALSE,TRUE)</formula>
    </cfRule>
    <cfRule type="expression" dxfId="2080" priority="2360">
      <formula>IF(RIGHT(TEXT(P24,"0.#"),1)=".",TRUE,FALSE)</formula>
    </cfRule>
  </conditionalFormatting>
  <conditionalFormatting sqref="P28">
    <cfRule type="expression" dxfId="2079" priority="2357">
      <formula>IF(RIGHT(TEXT(P28,"0.#"),1)=".",FALSE,TRUE)</formula>
    </cfRule>
    <cfRule type="expression" dxfId="2078" priority="2358">
      <formula>IF(RIGHT(TEXT(P28,"0.#"),1)=".",TRUE,FALSE)</formula>
    </cfRule>
  </conditionalFormatting>
  <conditionalFormatting sqref="AQ114">
    <cfRule type="expression" dxfId="2077" priority="2341">
      <formula>IF(RIGHT(TEXT(AQ114,"0.#"),1)=".",FALSE,TRUE)</formula>
    </cfRule>
    <cfRule type="expression" dxfId="2076" priority="2342">
      <formula>IF(RIGHT(TEXT(AQ114,"0.#"),1)=".",TRUE,FALSE)</formula>
    </cfRule>
  </conditionalFormatting>
  <conditionalFormatting sqref="AQ104">
    <cfRule type="expression" dxfId="2075" priority="2355">
      <formula>IF(RIGHT(TEXT(AQ104,"0.#"),1)=".",FALSE,TRUE)</formula>
    </cfRule>
    <cfRule type="expression" dxfId="2074" priority="2356">
      <formula>IF(RIGHT(TEXT(AQ104,"0.#"),1)=".",TRUE,FALSE)</formula>
    </cfRule>
  </conditionalFormatting>
  <conditionalFormatting sqref="AQ105">
    <cfRule type="expression" dxfId="2073" priority="2353">
      <formula>IF(RIGHT(TEXT(AQ105,"0.#"),1)=".",FALSE,TRUE)</formula>
    </cfRule>
    <cfRule type="expression" dxfId="2072" priority="2354">
      <formula>IF(RIGHT(TEXT(AQ105,"0.#"),1)=".",TRUE,FALSE)</formula>
    </cfRule>
  </conditionalFormatting>
  <conditionalFormatting sqref="AQ107">
    <cfRule type="expression" dxfId="2071" priority="2351">
      <formula>IF(RIGHT(TEXT(AQ107,"0.#"),1)=".",FALSE,TRUE)</formula>
    </cfRule>
    <cfRule type="expression" dxfId="2070" priority="2352">
      <formula>IF(RIGHT(TEXT(AQ107,"0.#"),1)=".",TRUE,FALSE)</formula>
    </cfRule>
  </conditionalFormatting>
  <conditionalFormatting sqref="AQ108">
    <cfRule type="expression" dxfId="2069" priority="2349">
      <formula>IF(RIGHT(TEXT(AQ108,"0.#"),1)=".",FALSE,TRUE)</formula>
    </cfRule>
    <cfRule type="expression" dxfId="2068" priority="2350">
      <formula>IF(RIGHT(TEXT(AQ108,"0.#"),1)=".",TRUE,FALSE)</formula>
    </cfRule>
  </conditionalFormatting>
  <conditionalFormatting sqref="AQ110">
    <cfRule type="expression" dxfId="2067" priority="2347">
      <formula>IF(RIGHT(TEXT(AQ110,"0.#"),1)=".",FALSE,TRUE)</formula>
    </cfRule>
    <cfRule type="expression" dxfId="2066" priority="2348">
      <formula>IF(RIGHT(TEXT(AQ110,"0.#"),1)=".",TRUE,FALSE)</formula>
    </cfRule>
  </conditionalFormatting>
  <conditionalFormatting sqref="AQ111">
    <cfRule type="expression" dxfId="2065" priority="2345">
      <formula>IF(RIGHT(TEXT(AQ111,"0.#"),1)=".",FALSE,TRUE)</formula>
    </cfRule>
    <cfRule type="expression" dxfId="2064" priority="2346">
      <formula>IF(RIGHT(TEXT(AQ111,"0.#"),1)=".",TRUE,FALSE)</formula>
    </cfRule>
  </conditionalFormatting>
  <conditionalFormatting sqref="AQ113">
    <cfRule type="expression" dxfId="2063" priority="2343">
      <formula>IF(RIGHT(TEXT(AQ113,"0.#"),1)=".",FALSE,TRUE)</formula>
    </cfRule>
    <cfRule type="expression" dxfId="2062" priority="2344">
      <formula>IF(RIGHT(TEXT(AQ113,"0.#"),1)=".",TRUE,FALSE)</formula>
    </cfRule>
  </conditionalFormatting>
  <conditionalFormatting sqref="AE67">
    <cfRule type="expression" dxfId="2061" priority="2273">
      <formula>IF(RIGHT(TEXT(AE67,"0.#"),1)=".",FALSE,TRUE)</formula>
    </cfRule>
    <cfRule type="expression" dxfId="2060" priority="2274">
      <formula>IF(RIGHT(TEXT(AE67,"0.#"),1)=".",TRUE,FALSE)</formula>
    </cfRule>
  </conditionalFormatting>
  <conditionalFormatting sqref="AE68">
    <cfRule type="expression" dxfId="2059" priority="2271">
      <formula>IF(RIGHT(TEXT(AE68,"0.#"),1)=".",FALSE,TRUE)</formula>
    </cfRule>
    <cfRule type="expression" dxfId="2058" priority="2272">
      <formula>IF(RIGHT(TEXT(AE68,"0.#"),1)=".",TRUE,FALSE)</formula>
    </cfRule>
  </conditionalFormatting>
  <conditionalFormatting sqref="AE69">
    <cfRule type="expression" dxfId="2057" priority="2269">
      <formula>IF(RIGHT(TEXT(AE69,"0.#"),1)=".",FALSE,TRUE)</formula>
    </cfRule>
    <cfRule type="expression" dxfId="2056" priority="2270">
      <formula>IF(RIGHT(TEXT(AE69,"0.#"),1)=".",TRUE,FALSE)</formula>
    </cfRule>
  </conditionalFormatting>
  <conditionalFormatting sqref="AI69">
    <cfRule type="expression" dxfId="2055" priority="2267">
      <formula>IF(RIGHT(TEXT(AI69,"0.#"),1)=".",FALSE,TRUE)</formula>
    </cfRule>
    <cfRule type="expression" dxfId="2054" priority="2268">
      <formula>IF(RIGHT(TEXT(AI69,"0.#"),1)=".",TRUE,FALSE)</formula>
    </cfRule>
  </conditionalFormatting>
  <conditionalFormatting sqref="AI68">
    <cfRule type="expression" dxfId="2053" priority="2265">
      <formula>IF(RIGHT(TEXT(AI68,"0.#"),1)=".",FALSE,TRUE)</formula>
    </cfRule>
    <cfRule type="expression" dxfId="2052" priority="2266">
      <formula>IF(RIGHT(TEXT(AI68,"0.#"),1)=".",TRUE,FALSE)</formula>
    </cfRule>
  </conditionalFormatting>
  <conditionalFormatting sqref="AI67">
    <cfRule type="expression" dxfId="2051" priority="2263">
      <formula>IF(RIGHT(TEXT(AI67,"0.#"),1)=".",FALSE,TRUE)</formula>
    </cfRule>
    <cfRule type="expression" dxfId="2050" priority="2264">
      <formula>IF(RIGHT(TEXT(AI67,"0.#"),1)=".",TRUE,FALSE)</formula>
    </cfRule>
  </conditionalFormatting>
  <conditionalFormatting sqref="AM67">
    <cfRule type="expression" dxfId="2049" priority="2261">
      <formula>IF(RIGHT(TEXT(AM67,"0.#"),1)=".",FALSE,TRUE)</formula>
    </cfRule>
    <cfRule type="expression" dxfId="2048" priority="2262">
      <formula>IF(RIGHT(TEXT(AM67,"0.#"),1)=".",TRUE,FALSE)</formula>
    </cfRule>
  </conditionalFormatting>
  <conditionalFormatting sqref="AM68">
    <cfRule type="expression" dxfId="2047" priority="2259">
      <formula>IF(RIGHT(TEXT(AM68,"0.#"),1)=".",FALSE,TRUE)</formula>
    </cfRule>
    <cfRule type="expression" dxfId="2046" priority="2260">
      <formula>IF(RIGHT(TEXT(AM68,"0.#"),1)=".",TRUE,FALSE)</formula>
    </cfRule>
  </conditionalFormatting>
  <conditionalFormatting sqref="AM69">
    <cfRule type="expression" dxfId="2045" priority="2257">
      <formula>IF(RIGHT(TEXT(AM69,"0.#"),1)=".",FALSE,TRUE)</formula>
    </cfRule>
    <cfRule type="expression" dxfId="2044" priority="2258">
      <formula>IF(RIGHT(TEXT(AM69,"0.#"),1)=".",TRUE,FALSE)</formula>
    </cfRule>
  </conditionalFormatting>
  <conditionalFormatting sqref="AQ67:AQ69">
    <cfRule type="expression" dxfId="2043" priority="2255">
      <formula>IF(RIGHT(TEXT(AQ67,"0.#"),1)=".",FALSE,TRUE)</formula>
    </cfRule>
    <cfRule type="expression" dxfId="2042" priority="2256">
      <formula>IF(RIGHT(TEXT(AQ67,"0.#"),1)=".",TRUE,FALSE)</formula>
    </cfRule>
  </conditionalFormatting>
  <conditionalFormatting sqref="AU67:AU69">
    <cfRule type="expression" dxfId="2041" priority="2253">
      <formula>IF(RIGHT(TEXT(AU67,"0.#"),1)=".",FALSE,TRUE)</formula>
    </cfRule>
    <cfRule type="expression" dxfId="2040" priority="2254">
      <formula>IF(RIGHT(TEXT(AU67,"0.#"),1)=".",TRUE,FALSE)</formula>
    </cfRule>
  </conditionalFormatting>
  <conditionalFormatting sqref="AE70">
    <cfRule type="expression" dxfId="2039" priority="2251">
      <formula>IF(RIGHT(TEXT(AE70,"0.#"),1)=".",FALSE,TRUE)</formula>
    </cfRule>
    <cfRule type="expression" dxfId="2038" priority="2252">
      <formula>IF(RIGHT(TEXT(AE70,"0.#"),1)=".",TRUE,FALSE)</formula>
    </cfRule>
  </conditionalFormatting>
  <conditionalFormatting sqref="AE71">
    <cfRule type="expression" dxfId="2037" priority="2249">
      <formula>IF(RIGHT(TEXT(AE71,"0.#"),1)=".",FALSE,TRUE)</formula>
    </cfRule>
    <cfRule type="expression" dxfId="2036" priority="2250">
      <formula>IF(RIGHT(TEXT(AE71,"0.#"),1)=".",TRUE,FALSE)</formula>
    </cfRule>
  </conditionalFormatting>
  <conditionalFormatting sqref="AE72">
    <cfRule type="expression" dxfId="2035" priority="2247">
      <formula>IF(RIGHT(TEXT(AE72,"0.#"),1)=".",FALSE,TRUE)</formula>
    </cfRule>
    <cfRule type="expression" dxfId="2034" priority="2248">
      <formula>IF(RIGHT(TEXT(AE72,"0.#"),1)=".",TRUE,FALSE)</formula>
    </cfRule>
  </conditionalFormatting>
  <conditionalFormatting sqref="AI72">
    <cfRule type="expression" dxfId="2033" priority="2245">
      <formula>IF(RIGHT(TEXT(AI72,"0.#"),1)=".",FALSE,TRUE)</formula>
    </cfRule>
    <cfRule type="expression" dxfId="2032" priority="2246">
      <formula>IF(RIGHT(TEXT(AI72,"0.#"),1)=".",TRUE,FALSE)</formula>
    </cfRule>
  </conditionalFormatting>
  <conditionalFormatting sqref="AI71">
    <cfRule type="expression" dxfId="2031" priority="2243">
      <formula>IF(RIGHT(TEXT(AI71,"0.#"),1)=".",FALSE,TRUE)</formula>
    </cfRule>
    <cfRule type="expression" dxfId="2030" priority="2244">
      <formula>IF(RIGHT(TEXT(AI71,"0.#"),1)=".",TRUE,FALSE)</formula>
    </cfRule>
  </conditionalFormatting>
  <conditionalFormatting sqref="AI70">
    <cfRule type="expression" dxfId="2029" priority="2241">
      <formula>IF(RIGHT(TEXT(AI70,"0.#"),1)=".",FALSE,TRUE)</formula>
    </cfRule>
    <cfRule type="expression" dxfId="2028" priority="2242">
      <formula>IF(RIGHT(TEXT(AI70,"0.#"),1)=".",TRUE,FALSE)</formula>
    </cfRule>
  </conditionalFormatting>
  <conditionalFormatting sqref="AM70">
    <cfRule type="expression" dxfId="2027" priority="2239">
      <formula>IF(RIGHT(TEXT(AM70,"0.#"),1)=".",FALSE,TRUE)</formula>
    </cfRule>
    <cfRule type="expression" dxfId="2026" priority="2240">
      <formula>IF(RIGHT(TEXT(AM70,"0.#"),1)=".",TRUE,FALSE)</formula>
    </cfRule>
  </conditionalFormatting>
  <conditionalFormatting sqref="AM71">
    <cfRule type="expression" dxfId="2025" priority="2237">
      <formula>IF(RIGHT(TEXT(AM71,"0.#"),1)=".",FALSE,TRUE)</formula>
    </cfRule>
    <cfRule type="expression" dxfId="2024" priority="2238">
      <formula>IF(RIGHT(TEXT(AM71,"0.#"),1)=".",TRUE,FALSE)</formula>
    </cfRule>
  </conditionalFormatting>
  <conditionalFormatting sqref="AM72">
    <cfRule type="expression" dxfId="2023" priority="2235">
      <formula>IF(RIGHT(TEXT(AM72,"0.#"),1)=".",FALSE,TRUE)</formula>
    </cfRule>
    <cfRule type="expression" dxfId="2022" priority="2236">
      <formula>IF(RIGHT(TEXT(AM72,"0.#"),1)=".",TRUE,FALSE)</formula>
    </cfRule>
  </conditionalFormatting>
  <conditionalFormatting sqref="AQ70:AQ72">
    <cfRule type="expression" dxfId="2021" priority="2233">
      <formula>IF(RIGHT(TEXT(AQ70,"0.#"),1)=".",FALSE,TRUE)</formula>
    </cfRule>
    <cfRule type="expression" dxfId="2020" priority="2234">
      <formula>IF(RIGHT(TEXT(AQ70,"0.#"),1)=".",TRUE,FALSE)</formula>
    </cfRule>
  </conditionalFormatting>
  <conditionalFormatting sqref="AU70:AU72">
    <cfRule type="expression" dxfId="2019" priority="2231">
      <formula>IF(RIGHT(TEXT(AU70,"0.#"),1)=".",FALSE,TRUE)</formula>
    </cfRule>
    <cfRule type="expression" dxfId="2018" priority="2232">
      <formula>IF(RIGHT(TEXT(AU70,"0.#"),1)=".",TRUE,FALSE)</formula>
    </cfRule>
  </conditionalFormatting>
  <conditionalFormatting sqref="AU656">
    <cfRule type="expression" dxfId="2017" priority="749">
      <formula>IF(RIGHT(TEXT(AU656,"0.#"),1)=".",FALSE,TRUE)</formula>
    </cfRule>
    <cfRule type="expression" dxfId="2016" priority="750">
      <formula>IF(RIGHT(TEXT(AU656,"0.#"),1)=".",TRUE,FALSE)</formula>
    </cfRule>
  </conditionalFormatting>
  <conditionalFormatting sqref="AQ655">
    <cfRule type="expression" dxfId="2015" priority="741">
      <formula>IF(RIGHT(TEXT(AQ655,"0.#"),1)=".",FALSE,TRUE)</formula>
    </cfRule>
    <cfRule type="expression" dxfId="2014" priority="742">
      <formula>IF(RIGHT(TEXT(AQ655,"0.#"),1)=".",TRUE,FALSE)</formula>
    </cfRule>
  </conditionalFormatting>
  <conditionalFormatting sqref="AI696">
    <cfRule type="expression" dxfId="2013" priority="533">
      <formula>IF(RIGHT(TEXT(AI696,"0.#"),1)=".",FALSE,TRUE)</formula>
    </cfRule>
    <cfRule type="expression" dxfId="2012" priority="534">
      <formula>IF(RIGHT(TEXT(AI696,"0.#"),1)=".",TRUE,FALSE)</formula>
    </cfRule>
  </conditionalFormatting>
  <conditionalFormatting sqref="AQ694">
    <cfRule type="expression" dxfId="2011" priority="527">
      <formula>IF(RIGHT(TEXT(AQ694,"0.#"),1)=".",FALSE,TRUE)</formula>
    </cfRule>
    <cfRule type="expression" dxfId="2010" priority="528">
      <formula>IF(RIGHT(TEXT(AQ694,"0.#"),1)=".",TRUE,FALSE)</formula>
    </cfRule>
  </conditionalFormatting>
  <conditionalFormatting sqref="AL876:AO900">
    <cfRule type="expression" dxfId="2009" priority="2139">
      <formula>IF(AND(AL876&gt;=0, RIGHT(TEXT(AL876,"0.#"),1)&lt;&gt;"."),TRUE,FALSE)</formula>
    </cfRule>
    <cfRule type="expression" dxfId="2008" priority="2140">
      <formula>IF(AND(AL876&gt;=0, RIGHT(TEXT(AL876,"0.#"),1)="."),TRUE,FALSE)</formula>
    </cfRule>
    <cfRule type="expression" dxfId="2007" priority="2141">
      <formula>IF(AND(AL876&lt;0, RIGHT(TEXT(AL876,"0.#"),1)&lt;&gt;"."),TRUE,FALSE)</formula>
    </cfRule>
    <cfRule type="expression" dxfId="2006" priority="2142">
      <formula>IF(AND(AL876&lt;0, RIGHT(TEXT(AL876,"0.#"),1)="."),TRUE,FALSE)</formula>
    </cfRule>
  </conditionalFormatting>
  <conditionalFormatting sqref="AL906:AO933">
    <cfRule type="expression" dxfId="2005" priority="2127">
      <formula>IF(AND(AL906&gt;=0, RIGHT(TEXT(AL906,"0.#"),1)&lt;&gt;"."),TRUE,FALSE)</formula>
    </cfRule>
    <cfRule type="expression" dxfId="2004" priority="2128">
      <formula>IF(AND(AL906&gt;=0, RIGHT(TEXT(AL906,"0.#"),1)="."),TRUE,FALSE)</formula>
    </cfRule>
    <cfRule type="expression" dxfId="2003" priority="2129">
      <formula>IF(AND(AL906&lt;0, RIGHT(TEXT(AL906,"0.#"),1)&lt;&gt;"."),TRUE,FALSE)</formula>
    </cfRule>
    <cfRule type="expression" dxfId="2002" priority="2130">
      <formula>IF(AND(AL906&lt;0, RIGHT(TEXT(AL906,"0.#"),1)="."),TRUE,FALSE)</formula>
    </cfRule>
  </conditionalFormatting>
  <conditionalFormatting sqref="AL904:AO905">
    <cfRule type="expression" dxfId="2001" priority="2121">
      <formula>IF(AND(AL904&gt;=0, RIGHT(TEXT(AL904,"0.#"),1)&lt;&gt;"."),TRUE,FALSE)</formula>
    </cfRule>
    <cfRule type="expression" dxfId="2000" priority="2122">
      <formula>IF(AND(AL904&gt;=0, RIGHT(TEXT(AL904,"0.#"),1)="."),TRUE,FALSE)</formula>
    </cfRule>
    <cfRule type="expression" dxfId="1999" priority="2123">
      <formula>IF(AND(AL904&lt;0, RIGHT(TEXT(AL904,"0.#"),1)&lt;&gt;"."),TRUE,FALSE)</formula>
    </cfRule>
    <cfRule type="expression" dxfId="1998" priority="2124">
      <formula>IF(AND(AL904&lt;0, RIGHT(TEXT(AL904,"0.#"),1)="."),TRUE,FALSE)</formula>
    </cfRule>
  </conditionalFormatting>
  <conditionalFormatting sqref="AL939:AO966">
    <cfRule type="expression" dxfId="1997" priority="2115">
      <formula>IF(AND(AL939&gt;=0, RIGHT(TEXT(AL939,"0.#"),1)&lt;&gt;"."),TRUE,FALSE)</formula>
    </cfRule>
    <cfRule type="expression" dxfId="1996" priority="2116">
      <formula>IF(AND(AL939&gt;=0, RIGHT(TEXT(AL939,"0.#"),1)="."),TRUE,FALSE)</formula>
    </cfRule>
    <cfRule type="expression" dxfId="1995" priority="2117">
      <formula>IF(AND(AL939&lt;0, RIGHT(TEXT(AL939,"0.#"),1)&lt;&gt;"."),TRUE,FALSE)</formula>
    </cfRule>
    <cfRule type="expression" dxfId="1994" priority="2118">
      <formula>IF(AND(AL939&lt;0, RIGHT(TEXT(AL939,"0.#"),1)="."),TRUE,FALSE)</formula>
    </cfRule>
  </conditionalFormatting>
  <conditionalFormatting sqref="AL972:AO999">
    <cfRule type="expression" dxfId="1993" priority="2103">
      <formula>IF(AND(AL972&gt;=0, RIGHT(TEXT(AL972,"0.#"),1)&lt;&gt;"."),TRUE,FALSE)</formula>
    </cfRule>
    <cfRule type="expression" dxfId="1992" priority="2104">
      <formula>IF(AND(AL972&gt;=0, RIGHT(TEXT(AL972,"0.#"),1)="."),TRUE,FALSE)</formula>
    </cfRule>
    <cfRule type="expression" dxfId="1991" priority="2105">
      <formula>IF(AND(AL972&lt;0, RIGHT(TEXT(AL972,"0.#"),1)&lt;&gt;"."),TRUE,FALSE)</formula>
    </cfRule>
    <cfRule type="expression" dxfId="1990" priority="2106">
      <formula>IF(AND(AL972&lt;0, RIGHT(TEXT(AL972,"0.#"),1)="."),TRUE,FALSE)</formula>
    </cfRule>
  </conditionalFormatting>
  <conditionalFormatting sqref="AL1005:AO1032">
    <cfRule type="expression" dxfId="1989" priority="2091">
      <formula>IF(AND(AL1005&gt;=0, RIGHT(TEXT(AL1005,"0.#"),1)&lt;&gt;"."),TRUE,FALSE)</formula>
    </cfRule>
    <cfRule type="expression" dxfId="1988" priority="2092">
      <formula>IF(AND(AL1005&gt;=0, RIGHT(TEXT(AL1005,"0.#"),1)="."),TRUE,FALSE)</formula>
    </cfRule>
    <cfRule type="expression" dxfId="1987" priority="2093">
      <formula>IF(AND(AL1005&lt;0, RIGHT(TEXT(AL1005,"0.#"),1)&lt;&gt;"."),TRUE,FALSE)</formula>
    </cfRule>
    <cfRule type="expression" dxfId="1986" priority="2094">
      <formula>IF(AND(AL1005&lt;0, RIGHT(TEXT(AL1005,"0.#"),1)="."),TRUE,FALSE)</formula>
    </cfRule>
  </conditionalFormatting>
  <conditionalFormatting sqref="AL1038:AO1065">
    <cfRule type="expression" dxfId="1985" priority="2079">
      <formula>IF(AND(AL1038&gt;=0, RIGHT(TEXT(AL1038,"0.#"),1)&lt;&gt;"."),TRUE,FALSE)</formula>
    </cfRule>
    <cfRule type="expression" dxfId="1984" priority="2080">
      <formula>IF(AND(AL1038&gt;=0, RIGHT(TEXT(AL1038,"0.#"),1)="."),TRUE,FALSE)</formula>
    </cfRule>
    <cfRule type="expression" dxfId="1983" priority="2081">
      <formula>IF(AND(AL1038&lt;0, RIGHT(TEXT(AL1038,"0.#"),1)&lt;&gt;"."),TRUE,FALSE)</formula>
    </cfRule>
    <cfRule type="expression" dxfId="1982" priority="2082">
      <formula>IF(AND(AL1038&lt;0, RIGHT(TEXT(AL1038,"0.#"),1)="."),TRUE,FALSE)</formula>
    </cfRule>
  </conditionalFormatting>
  <conditionalFormatting sqref="Y1038:Y1065">
    <cfRule type="expression" dxfId="1981" priority="2077">
      <formula>IF(RIGHT(TEXT(Y1038,"0.#"),1)=".",FALSE,TRUE)</formula>
    </cfRule>
    <cfRule type="expression" dxfId="1980" priority="2078">
      <formula>IF(RIGHT(TEXT(Y1038,"0.#"),1)=".",TRUE,FALSE)</formula>
    </cfRule>
  </conditionalFormatting>
  <conditionalFormatting sqref="AL1036:AO1037">
    <cfRule type="expression" dxfId="1979" priority="2073">
      <formula>IF(AND(AL1036&gt;=0, RIGHT(TEXT(AL1036,"0.#"),1)&lt;&gt;"."),TRUE,FALSE)</formula>
    </cfRule>
    <cfRule type="expression" dxfId="1978" priority="2074">
      <formula>IF(AND(AL1036&gt;=0, RIGHT(TEXT(AL1036,"0.#"),1)="."),TRUE,FALSE)</formula>
    </cfRule>
    <cfRule type="expression" dxfId="1977" priority="2075">
      <formula>IF(AND(AL1036&lt;0, RIGHT(TEXT(AL1036,"0.#"),1)&lt;&gt;"."),TRUE,FALSE)</formula>
    </cfRule>
    <cfRule type="expression" dxfId="1976" priority="2076">
      <formula>IF(AND(AL1036&lt;0, RIGHT(TEXT(AL1036,"0.#"),1)="."),TRUE,FALSE)</formula>
    </cfRule>
  </conditionalFormatting>
  <conditionalFormatting sqref="Y1036:Y1037">
    <cfRule type="expression" dxfId="1975" priority="2071">
      <formula>IF(RIGHT(TEXT(Y1036,"0.#"),1)=".",FALSE,TRUE)</formula>
    </cfRule>
    <cfRule type="expression" dxfId="1974" priority="2072">
      <formula>IF(RIGHT(TEXT(Y1036,"0.#"),1)=".",TRUE,FALSE)</formula>
    </cfRule>
  </conditionalFormatting>
  <conditionalFormatting sqref="AL1071:AO1098">
    <cfRule type="expression" dxfId="1973" priority="2067">
      <formula>IF(AND(AL1071&gt;=0, RIGHT(TEXT(AL1071,"0.#"),1)&lt;&gt;"."),TRUE,FALSE)</formula>
    </cfRule>
    <cfRule type="expression" dxfId="1972" priority="2068">
      <formula>IF(AND(AL1071&gt;=0, RIGHT(TEXT(AL1071,"0.#"),1)="."),TRUE,FALSE)</formula>
    </cfRule>
    <cfRule type="expression" dxfId="1971" priority="2069">
      <formula>IF(AND(AL1071&lt;0, RIGHT(TEXT(AL1071,"0.#"),1)&lt;&gt;"."),TRUE,FALSE)</formula>
    </cfRule>
    <cfRule type="expression" dxfId="1970" priority="2070">
      <formula>IF(AND(AL1071&lt;0, RIGHT(TEXT(AL1071,"0.#"),1)="."),TRUE,FALSE)</formula>
    </cfRule>
  </conditionalFormatting>
  <conditionalFormatting sqref="Y1071:Y1098">
    <cfRule type="expression" dxfId="1969" priority="2065">
      <formula>IF(RIGHT(TEXT(Y1071,"0.#"),1)=".",FALSE,TRUE)</formula>
    </cfRule>
    <cfRule type="expression" dxfId="1968" priority="2066">
      <formula>IF(RIGHT(TEXT(Y1071,"0.#"),1)=".",TRUE,FALSE)</formula>
    </cfRule>
  </conditionalFormatting>
  <conditionalFormatting sqref="AL1069:AO1070">
    <cfRule type="expression" dxfId="1967" priority="2061">
      <formula>IF(AND(AL1069&gt;=0, RIGHT(TEXT(AL1069,"0.#"),1)&lt;&gt;"."),TRUE,FALSE)</formula>
    </cfRule>
    <cfRule type="expression" dxfId="1966" priority="2062">
      <formula>IF(AND(AL1069&gt;=0, RIGHT(TEXT(AL1069,"0.#"),1)="."),TRUE,FALSE)</formula>
    </cfRule>
    <cfRule type="expression" dxfId="1965" priority="2063">
      <formula>IF(AND(AL1069&lt;0, RIGHT(TEXT(AL1069,"0.#"),1)&lt;&gt;"."),TRUE,FALSE)</formula>
    </cfRule>
    <cfRule type="expression" dxfId="1964" priority="2064">
      <formula>IF(AND(AL1069&lt;0, RIGHT(TEXT(AL1069,"0.#"),1)="."),TRUE,FALSE)</formula>
    </cfRule>
  </conditionalFormatting>
  <conditionalFormatting sqref="Y1069:Y1070">
    <cfRule type="expression" dxfId="1963" priority="2059">
      <formula>IF(RIGHT(TEXT(Y1069,"0.#"),1)=".",FALSE,TRUE)</formula>
    </cfRule>
    <cfRule type="expression" dxfId="1962" priority="2060">
      <formula>IF(RIGHT(TEXT(Y1069,"0.#"),1)=".",TRUE,FALSE)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L873:AO875">
    <cfRule type="expression" dxfId="755" priority="53">
      <formula>IF(AND(AL873&gt;=0, RIGHT(TEXT(AL873,"0.#"),1)&lt;&gt;"."),TRUE,FALSE)</formula>
    </cfRule>
    <cfRule type="expression" dxfId="754" priority="54">
      <formula>IF(AND(AL873&gt;=0, RIGHT(TEXT(AL873,"0.#"),1)="."),TRUE,FALSE)</formula>
    </cfRule>
    <cfRule type="expression" dxfId="753" priority="55">
      <formula>IF(AND(AL873&lt;0, RIGHT(TEXT(AL873,"0.#"),1)&lt;&gt;"."),TRUE,FALSE)</formula>
    </cfRule>
    <cfRule type="expression" dxfId="752" priority="56">
      <formula>IF(AND(AL873&lt;0, RIGHT(TEXT(AL873,"0.#"),1)="."),TRUE,FALSE)</formula>
    </cfRule>
  </conditionalFormatting>
  <conditionalFormatting sqref="Y873:Y875">
    <cfRule type="expression" dxfId="751" priority="51">
      <formula>IF(RIGHT(TEXT(Y873,"0.#"),1)=".",FALSE,TRUE)</formula>
    </cfRule>
    <cfRule type="expression" dxfId="750" priority="52">
      <formula>IF(RIGHT(TEXT(Y873,"0.#"),1)=".",TRUE,FALSE)</formula>
    </cfRule>
  </conditionalFormatting>
  <conditionalFormatting sqref="AL871:AO872">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1:Y872">
    <cfRule type="expression" dxfId="745" priority="45">
      <formula>IF(RIGHT(TEXT(Y871,"0.#"),1)=".",FALSE,TRUE)</formula>
    </cfRule>
    <cfRule type="expression" dxfId="744" priority="46">
      <formula>IF(RIGHT(TEXT(Y871,"0.#"),1)=".",TRUE,FALSE)</formula>
    </cfRule>
  </conditionalFormatting>
  <conditionalFormatting sqref="AH838:AK838">
    <cfRule type="expression" dxfId="743" priority="41">
      <formula>IF(AND(AH838&gt;=0, RIGHT(TEXT(AH838,"0.#"),1)&lt;&gt;"."),TRUE,FALSE)</formula>
    </cfRule>
    <cfRule type="expression" dxfId="742" priority="42">
      <formula>IF(AND(AH838&gt;=0, RIGHT(TEXT(AH838,"0.#"),1)="."),TRUE,FALSE)</formula>
    </cfRule>
    <cfRule type="expression" dxfId="741" priority="43">
      <formula>IF(AND(AH838&lt;0, RIGHT(TEXT(AH838,"0.#"),1)&lt;&gt;"."),TRUE,FALSE)</formula>
    </cfRule>
    <cfRule type="expression" dxfId="740" priority="44">
      <formula>IF(AND(AH838&lt;0, RIGHT(TEXT(AH838,"0.#"),1)="."),TRUE,FALSE)</formula>
    </cfRule>
  </conditionalFormatting>
  <conditionalFormatting sqref="AH873:AK875">
    <cfRule type="expression" dxfId="739" priority="37">
      <formula>IF(AND(AH873&gt;=0, RIGHT(TEXT(AH873,"0.#"),1)&lt;&gt;"."),TRUE,FALSE)</formula>
    </cfRule>
    <cfRule type="expression" dxfId="738" priority="38">
      <formula>IF(AND(AH873&gt;=0, RIGHT(TEXT(AH873,"0.#"),1)="."),TRUE,FALSE)</formula>
    </cfRule>
    <cfRule type="expression" dxfId="737" priority="39">
      <formula>IF(AND(AH873&lt;0, RIGHT(TEXT(AH873,"0.#"),1)&lt;&gt;"."),TRUE,FALSE)</formula>
    </cfRule>
    <cfRule type="expression" dxfId="736" priority="40">
      <formula>IF(AND(AH873&lt;0, RIGHT(TEXT(AH873,"0.#"),1)="."),TRUE,FALSE)</formula>
    </cfRule>
  </conditionalFormatting>
  <conditionalFormatting sqref="AH871:AK872">
    <cfRule type="expression" dxfId="735" priority="33">
      <formula>IF(AND(AH871&gt;=0, RIGHT(TEXT(AH871,"0.#"),1)&lt;&gt;"."),TRUE,FALSE)</formula>
    </cfRule>
    <cfRule type="expression" dxfId="734" priority="34">
      <formula>IF(AND(AH871&gt;=0, RIGHT(TEXT(AH871,"0.#"),1)="."),TRUE,FALSE)</formula>
    </cfRule>
    <cfRule type="expression" dxfId="733" priority="35">
      <formula>IF(AND(AH871&lt;0, RIGHT(TEXT(AH871,"0.#"),1)&lt;&gt;"."),TRUE,FALSE)</formula>
    </cfRule>
    <cfRule type="expression" dxfId="732" priority="36">
      <formula>IF(AND(AH871&lt;0, RIGHT(TEXT(AH871,"0.#"),1)="."),TRUE,FALSE)</formula>
    </cfRule>
  </conditionalFormatting>
  <conditionalFormatting sqref="Y971">
    <cfRule type="expression" dxfId="731" priority="27">
      <formula>IF(RIGHT(TEXT(Y971,"0.#"),1)=".",FALSE,TRUE)</formula>
    </cfRule>
    <cfRule type="expression" dxfId="730" priority="28">
      <formula>IF(RIGHT(TEXT(Y971,"0.#"),1)=".",TRUE,FALSE)</formula>
    </cfRule>
  </conditionalFormatting>
  <conditionalFormatting sqref="AL971:AO971">
    <cfRule type="expression" dxfId="729" priority="29">
      <formula>IF(AND(AL971&gt;=0, RIGHT(TEXT(AL971,"0.#"),1)&lt;&gt;"."),TRUE,FALSE)</formula>
    </cfRule>
    <cfRule type="expression" dxfId="728" priority="30">
      <formula>IF(AND(AL971&gt;=0, RIGHT(TEXT(AL971,"0.#"),1)="."),TRUE,FALSE)</formula>
    </cfRule>
    <cfRule type="expression" dxfId="727" priority="31">
      <formula>IF(AND(AL971&lt;0, RIGHT(TEXT(AL971,"0.#"),1)&lt;&gt;"."),TRUE,FALSE)</formula>
    </cfRule>
    <cfRule type="expression" dxfId="726" priority="32">
      <formula>IF(AND(AL971&lt;0, RIGHT(TEXT(AL971,"0.#"),1)="."),TRUE,FALSE)</formula>
    </cfRule>
  </conditionalFormatting>
  <conditionalFormatting sqref="Y1003:Y1004">
    <cfRule type="expression" dxfId="725" priority="21">
      <formula>IF(RIGHT(TEXT(Y1003,"0.#"),1)=".",FALSE,TRUE)</formula>
    </cfRule>
    <cfRule type="expression" dxfId="724" priority="22">
      <formula>IF(RIGHT(TEXT(Y1003,"0.#"),1)=".",TRUE,FALSE)</formula>
    </cfRule>
  </conditionalFormatting>
  <conditionalFormatting sqref="AL1003:AO1004">
    <cfRule type="expression" dxfId="723" priority="23">
      <formula>IF(AND(AL1003&gt;=0, RIGHT(TEXT(AL1003,"0.#"),1)&lt;&gt;"."),TRUE,FALSE)</formula>
    </cfRule>
    <cfRule type="expression" dxfId="722" priority="24">
      <formula>IF(AND(AL1003&gt;=0, RIGHT(TEXT(AL1003,"0.#"),1)="."),TRUE,FALSE)</formula>
    </cfRule>
    <cfRule type="expression" dxfId="721" priority="25">
      <formula>IF(AND(AL1003&lt;0, RIGHT(TEXT(AL1003,"0.#"),1)&lt;&gt;"."),TRUE,FALSE)</formula>
    </cfRule>
    <cfRule type="expression" dxfId="720" priority="26">
      <formula>IF(AND(AL1003&lt;0, RIGHT(TEXT(AL1003,"0.#"),1)="."),TRUE,FALSE)</formula>
    </cfRule>
  </conditionalFormatting>
  <conditionalFormatting sqref="Y970">
    <cfRule type="expression" dxfId="719" priority="15">
      <formula>IF(RIGHT(TEXT(Y970,"0.#"),1)=".",FALSE,TRUE)</formula>
    </cfRule>
    <cfRule type="expression" dxfId="718" priority="16">
      <formula>IF(RIGHT(TEXT(Y970,"0.#"),1)=".",TRUE,FALSE)</formula>
    </cfRule>
  </conditionalFormatting>
  <conditionalFormatting sqref="AL970:AO970">
    <cfRule type="expression" dxfId="717" priority="17">
      <formula>IF(AND(AL970&gt;=0, RIGHT(TEXT(AL970,"0.#"),1)&lt;&gt;"."),TRUE,FALSE)</formula>
    </cfRule>
    <cfRule type="expression" dxfId="716" priority="18">
      <formula>IF(AND(AL970&gt;=0, RIGHT(TEXT(AL970,"0.#"),1)="."),TRUE,FALSE)</formula>
    </cfRule>
    <cfRule type="expression" dxfId="715" priority="19">
      <formula>IF(AND(AL970&lt;0, RIGHT(TEXT(AL970,"0.#"),1)&lt;&gt;"."),TRUE,FALSE)</formula>
    </cfRule>
    <cfRule type="expression" dxfId="714" priority="20">
      <formula>IF(AND(AL970&lt;0, RIGHT(TEXT(AL970,"0.#"),1)="."),TRUE,FALSE)</formula>
    </cfRule>
  </conditionalFormatting>
  <conditionalFormatting sqref="Y937:Y938">
    <cfRule type="expression" dxfId="713" priority="9">
      <formula>IF(RIGHT(TEXT(Y937,"0.#"),1)=".",FALSE,TRUE)</formula>
    </cfRule>
    <cfRule type="expression" dxfId="712" priority="10">
      <formula>IF(RIGHT(TEXT(Y937,"0.#"),1)=".",TRUE,FALSE)</formula>
    </cfRule>
  </conditionalFormatting>
  <conditionalFormatting sqref="AL937:AO938">
    <cfRule type="expression" dxfId="711" priority="11">
      <formula>IF(AND(AL937&gt;=0, RIGHT(TEXT(AL937,"0.#"),1)&lt;&gt;"."),TRUE,FALSE)</formula>
    </cfRule>
    <cfRule type="expression" dxfId="710" priority="12">
      <formula>IF(AND(AL937&gt;=0, RIGHT(TEXT(AL937,"0.#"),1)="."),TRUE,FALSE)</formula>
    </cfRule>
    <cfRule type="expression" dxfId="709" priority="13">
      <formula>IF(AND(AL937&lt;0, RIGHT(TEXT(AL937,"0.#"),1)&lt;&gt;"."),TRUE,FALSE)</formula>
    </cfRule>
    <cfRule type="expression" dxfId="708" priority="14">
      <formula>IF(AND(AL937&lt;0, RIGHT(TEXT(AL937,"0.#"),1)="."),TRUE,FALSE)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AU797:AU798 AU795">
    <cfRule type="expression" dxfId="703" priority="1">
      <formula>IF(RIGHT(TEXT(AU795,"0.#"),1)=".",FALSE,TRUE)</formula>
    </cfRule>
    <cfRule type="expression" dxfId="702" priority="2">
      <formula>IF(RIGHT(TEXT(AU795,"0.#"),1)=".",TRUE,FALSE)</formula>
    </cfRule>
  </conditionalFormatting>
  <conditionalFormatting sqref="AU796">
    <cfRule type="expression" dxfId="701" priority="3">
      <formula>IF(RIGHT(TEXT(AU796,"0.#"),1)=".",FALSE,TRUE)</formula>
    </cfRule>
    <cfRule type="expression" dxfId="700" priority="4">
      <formula>IF(RIGHT(TEXT(AU796,"0.#"),1)=".",TRUE,FALSE)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H871:AH87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6: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3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5:F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558</v>
      </c>
      <c r="M8" s="13" t="str">
        <f t="shared" si="2"/>
        <v>中小企業対策</v>
      </c>
      <c r="N8" s="13" t="str">
        <f t="shared" si="6"/>
        <v>中小企業対策</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558</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クールジャパン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349</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1"/>
      <c r="Z2" s="420"/>
      <c r="AA2" s="421"/>
      <c r="AB2" s="1015" t="s">
        <v>11</v>
      </c>
      <c r="AC2" s="1016"/>
      <c r="AD2" s="1017"/>
      <c r="AE2" s="380" t="s">
        <v>391</v>
      </c>
      <c r="AF2" s="380"/>
      <c r="AG2" s="380"/>
      <c r="AH2" s="380"/>
      <c r="AI2" s="380" t="s">
        <v>389</v>
      </c>
      <c r="AJ2" s="380"/>
      <c r="AK2" s="380"/>
      <c r="AL2" s="380"/>
      <c r="AM2" s="380" t="s">
        <v>418</v>
      </c>
      <c r="AN2" s="380"/>
      <c r="AO2" s="380"/>
      <c r="AP2" s="373"/>
      <c r="AQ2" s="180" t="s">
        <v>235</v>
      </c>
      <c r="AR2" s="173"/>
      <c r="AS2" s="173"/>
      <c r="AT2" s="174"/>
      <c r="AU2" s="378" t="s">
        <v>134</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5" t="s">
        <v>379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349</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1"/>
      <c r="Z9" s="420"/>
      <c r="AA9" s="421"/>
      <c r="AB9" s="1015" t="s">
        <v>11</v>
      </c>
      <c r="AC9" s="1016"/>
      <c r="AD9" s="1017"/>
      <c r="AE9" s="380" t="s">
        <v>391</v>
      </c>
      <c r="AF9" s="380"/>
      <c r="AG9" s="380"/>
      <c r="AH9" s="380"/>
      <c r="AI9" s="380" t="s">
        <v>389</v>
      </c>
      <c r="AJ9" s="380"/>
      <c r="AK9" s="380"/>
      <c r="AL9" s="380"/>
      <c r="AM9" s="380" t="s">
        <v>418</v>
      </c>
      <c r="AN9" s="380"/>
      <c r="AO9" s="380"/>
      <c r="AP9" s="373"/>
      <c r="AQ9" s="180" t="s">
        <v>235</v>
      </c>
      <c r="AR9" s="173"/>
      <c r="AS9" s="173"/>
      <c r="AT9" s="174"/>
      <c r="AU9" s="378" t="s">
        <v>134</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5" t="s">
        <v>379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349</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1"/>
      <c r="Z16" s="420"/>
      <c r="AA16" s="421"/>
      <c r="AB16" s="1015" t="s">
        <v>11</v>
      </c>
      <c r="AC16" s="1016"/>
      <c r="AD16" s="1017"/>
      <c r="AE16" s="380" t="s">
        <v>391</v>
      </c>
      <c r="AF16" s="380"/>
      <c r="AG16" s="380"/>
      <c r="AH16" s="380"/>
      <c r="AI16" s="380" t="s">
        <v>389</v>
      </c>
      <c r="AJ16" s="380"/>
      <c r="AK16" s="380"/>
      <c r="AL16" s="380"/>
      <c r="AM16" s="380" t="s">
        <v>418</v>
      </c>
      <c r="AN16" s="380"/>
      <c r="AO16" s="380"/>
      <c r="AP16" s="373"/>
      <c r="AQ16" s="180" t="s">
        <v>235</v>
      </c>
      <c r="AR16" s="173"/>
      <c r="AS16" s="173"/>
      <c r="AT16" s="174"/>
      <c r="AU16" s="378" t="s">
        <v>134</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349</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1"/>
      <c r="Z23" s="420"/>
      <c r="AA23" s="421"/>
      <c r="AB23" s="1015" t="s">
        <v>11</v>
      </c>
      <c r="AC23" s="1016"/>
      <c r="AD23" s="1017"/>
      <c r="AE23" s="380" t="s">
        <v>391</v>
      </c>
      <c r="AF23" s="380"/>
      <c r="AG23" s="380"/>
      <c r="AH23" s="380"/>
      <c r="AI23" s="380" t="s">
        <v>389</v>
      </c>
      <c r="AJ23" s="380"/>
      <c r="AK23" s="380"/>
      <c r="AL23" s="380"/>
      <c r="AM23" s="380" t="s">
        <v>418</v>
      </c>
      <c r="AN23" s="380"/>
      <c r="AO23" s="380"/>
      <c r="AP23" s="373"/>
      <c r="AQ23" s="180" t="s">
        <v>235</v>
      </c>
      <c r="AR23" s="173"/>
      <c r="AS23" s="173"/>
      <c r="AT23" s="174"/>
      <c r="AU23" s="378" t="s">
        <v>134</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349</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1"/>
      <c r="Z30" s="420"/>
      <c r="AA30" s="421"/>
      <c r="AB30" s="1015" t="s">
        <v>11</v>
      </c>
      <c r="AC30" s="1016"/>
      <c r="AD30" s="1017"/>
      <c r="AE30" s="380" t="s">
        <v>391</v>
      </c>
      <c r="AF30" s="380"/>
      <c r="AG30" s="380"/>
      <c r="AH30" s="380"/>
      <c r="AI30" s="380" t="s">
        <v>389</v>
      </c>
      <c r="AJ30" s="380"/>
      <c r="AK30" s="380"/>
      <c r="AL30" s="380"/>
      <c r="AM30" s="380" t="s">
        <v>418</v>
      </c>
      <c r="AN30" s="380"/>
      <c r="AO30" s="380"/>
      <c r="AP30" s="373"/>
      <c r="AQ30" s="180" t="s">
        <v>235</v>
      </c>
      <c r="AR30" s="173"/>
      <c r="AS30" s="173"/>
      <c r="AT30" s="174"/>
      <c r="AU30" s="378" t="s">
        <v>134</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349</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1"/>
      <c r="Z37" s="420"/>
      <c r="AA37" s="421"/>
      <c r="AB37" s="1015" t="s">
        <v>11</v>
      </c>
      <c r="AC37" s="1016"/>
      <c r="AD37" s="1017"/>
      <c r="AE37" s="380" t="s">
        <v>391</v>
      </c>
      <c r="AF37" s="380"/>
      <c r="AG37" s="380"/>
      <c r="AH37" s="380"/>
      <c r="AI37" s="380" t="s">
        <v>389</v>
      </c>
      <c r="AJ37" s="380"/>
      <c r="AK37" s="380"/>
      <c r="AL37" s="380"/>
      <c r="AM37" s="380" t="s">
        <v>418</v>
      </c>
      <c r="AN37" s="380"/>
      <c r="AO37" s="380"/>
      <c r="AP37" s="373"/>
      <c r="AQ37" s="180" t="s">
        <v>235</v>
      </c>
      <c r="AR37" s="173"/>
      <c r="AS37" s="173"/>
      <c r="AT37" s="174"/>
      <c r="AU37" s="378" t="s">
        <v>134</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349</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1"/>
      <c r="Z44" s="420"/>
      <c r="AA44" s="421"/>
      <c r="AB44" s="1015" t="s">
        <v>11</v>
      </c>
      <c r="AC44" s="1016"/>
      <c r="AD44" s="1017"/>
      <c r="AE44" s="380" t="s">
        <v>391</v>
      </c>
      <c r="AF44" s="380"/>
      <c r="AG44" s="380"/>
      <c r="AH44" s="380"/>
      <c r="AI44" s="380" t="s">
        <v>389</v>
      </c>
      <c r="AJ44" s="380"/>
      <c r="AK44" s="380"/>
      <c r="AL44" s="380"/>
      <c r="AM44" s="380" t="s">
        <v>418</v>
      </c>
      <c r="AN44" s="380"/>
      <c r="AO44" s="380"/>
      <c r="AP44" s="373"/>
      <c r="AQ44" s="180" t="s">
        <v>235</v>
      </c>
      <c r="AR44" s="173"/>
      <c r="AS44" s="173"/>
      <c r="AT44" s="174"/>
      <c r="AU44" s="378" t="s">
        <v>134</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349</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1"/>
      <c r="Z51" s="420"/>
      <c r="AA51" s="421"/>
      <c r="AB51" s="373" t="s">
        <v>11</v>
      </c>
      <c r="AC51" s="1016"/>
      <c r="AD51" s="1017"/>
      <c r="AE51" s="380" t="s">
        <v>391</v>
      </c>
      <c r="AF51" s="380"/>
      <c r="AG51" s="380"/>
      <c r="AH51" s="380"/>
      <c r="AI51" s="380" t="s">
        <v>389</v>
      </c>
      <c r="AJ51" s="380"/>
      <c r="AK51" s="380"/>
      <c r="AL51" s="380"/>
      <c r="AM51" s="380" t="s">
        <v>418</v>
      </c>
      <c r="AN51" s="380"/>
      <c r="AO51" s="380"/>
      <c r="AP51" s="373"/>
      <c r="AQ51" s="180" t="s">
        <v>235</v>
      </c>
      <c r="AR51" s="173"/>
      <c r="AS51" s="173"/>
      <c r="AT51" s="174"/>
      <c r="AU51" s="378" t="s">
        <v>134</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349</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1"/>
      <c r="Z58" s="420"/>
      <c r="AA58" s="421"/>
      <c r="AB58" s="1015" t="s">
        <v>11</v>
      </c>
      <c r="AC58" s="1016"/>
      <c r="AD58" s="1017"/>
      <c r="AE58" s="380" t="s">
        <v>391</v>
      </c>
      <c r="AF58" s="380"/>
      <c r="AG58" s="380"/>
      <c r="AH58" s="380"/>
      <c r="AI58" s="380" t="s">
        <v>389</v>
      </c>
      <c r="AJ58" s="380"/>
      <c r="AK58" s="380"/>
      <c r="AL58" s="380"/>
      <c r="AM58" s="380" t="s">
        <v>418</v>
      </c>
      <c r="AN58" s="380"/>
      <c r="AO58" s="380"/>
      <c r="AP58" s="373"/>
      <c r="AQ58" s="180" t="s">
        <v>235</v>
      </c>
      <c r="AR58" s="173"/>
      <c r="AS58" s="173"/>
      <c r="AT58" s="174"/>
      <c r="AU58" s="378" t="s">
        <v>134</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349</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1"/>
      <c r="Z65" s="420"/>
      <c r="AA65" s="421"/>
      <c r="AB65" s="1015" t="s">
        <v>11</v>
      </c>
      <c r="AC65" s="1016"/>
      <c r="AD65" s="1017"/>
      <c r="AE65" s="380" t="s">
        <v>391</v>
      </c>
      <c r="AF65" s="380"/>
      <c r="AG65" s="380"/>
      <c r="AH65" s="380"/>
      <c r="AI65" s="380" t="s">
        <v>389</v>
      </c>
      <c r="AJ65" s="380"/>
      <c r="AK65" s="380"/>
      <c r="AL65" s="380"/>
      <c r="AM65" s="380" t="s">
        <v>418</v>
      </c>
      <c r="AN65" s="380"/>
      <c r="AO65" s="380"/>
      <c r="AP65" s="373"/>
      <c r="AQ65" s="180" t="s">
        <v>235</v>
      </c>
      <c r="AR65" s="173"/>
      <c r="AS65" s="173"/>
      <c r="AT65" s="174"/>
      <c r="AU65" s="378" t="s">
        <v>134</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06" zoomScaleNormal="75" zoomScaleSheetLayoutView="106"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365</v>
      </c>
      <c r="H2" s="447"/>
      <c r="I2" s="447"/>
      <c r="J2" s="447"/>
      <c r="K2" s="447"/>
      <c r="L2" s="447"/>
      <c r="M2" s="447"/>
      <c r="N2" s="447"/>
      <c r="O2" s="447"/>
      <c r="P2" s="447"/>
      <c r="Q2" s="447"/>
      <c r="R2" s="447"/>
      <c r="S2" s="447"/>
      <c r="T2" s="447"/>
      <c r="U2" s="447"/>
      <c r="V2" s="447"/>
      <c r="W2" s="447"/>
      <c r="X2" s="447"/>
      <c r="Y2" s="447"/>
      <c r="Z2" s="447"/>
      <c r="AA2" s="447"/>
      <c r="AB2" s="448"/>
      <c r="AC2" s="446"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3"/>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3"/>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3"/>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3"/>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3"/>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3"/>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3"/>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3"/>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3"/>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3"/>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3"/>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3"/>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3"/>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3"/>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3"/>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3"/>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3"/>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3"/>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3"/>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3"/>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3"/>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3"/>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3"/>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3"/>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3"/>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3"/>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3"/>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3"/>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3"/>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3"/>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3"/>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3"/>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3"/>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3"/>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3"/>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3"/>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3"/>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3"/>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3"/>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3"/>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3"/>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3"/>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3"/>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3"/>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3"/>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3"/>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3"/>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3"/>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3"/>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3"/>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3"/>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3"/>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3"/>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3"/>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3"/>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3"/>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3"/>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3"/>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3"/>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3"/>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3"/>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3"/>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3"/>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3"/>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3"/>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3"/>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3"/>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3"/>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3"/>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3"/>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3"/>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3"/>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3"/>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3"/>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3"/>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3"/>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3"/>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3"/>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3"/>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3"/>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3"/>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3"/>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3"/>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3"/>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3"/>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3"/>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3"/>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3"/>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3"/>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3"/>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3"/>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3"/>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3"/>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3"/>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3"/>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3"/>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3"/>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3"/>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3"/>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3"/>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3"/>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3"/>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3"/>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3"/>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3"/>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3"/>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3"/>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3"/>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3"/>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3"/>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3"/>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3"/>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3"/>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3"/>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3"/>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3"/>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3"/>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3"/>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3"/>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3"/>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3"/>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3"/>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3"/>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3"/>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3"/>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3"/>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3"/>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3"/>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3"/>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3"/>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3"/>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3"/>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3"/>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3"/>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3"/>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3"/>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3"/>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3"/>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3"/>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3"/>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3"/>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3"/>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3"/>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3"/>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3"/>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3"/>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3"/>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3"/>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3"/>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3"/>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3"/>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3"/>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3"/>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3"/>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3"/>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3"/>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3"/>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3"/>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3"/>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3"/>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3"/>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3"/>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3"/>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3"/>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3"/>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3"/>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3"/>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3"/>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3"/>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3"/>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3"/>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3"/>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3"/>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3"/>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3"/>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3"/>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3"/>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3"/>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3"/>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3"/>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6" zoomScaleNormal="75" zoomScaleSheetLayoutView="96"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63">
        <v>1</v>
      </c>
      <c r="B4" s="1063">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63">
        <v>1</v>
      </c>
      <c r="B37" s="1063">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63">
        <v>1</v>
      </c>
      <c r="B70" s="1063">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63">
        <v>1</v>
      </c>
      <c r="B103" s="1063">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63">
        <v>1</v>
      </c>
      <c r="B136" s="1063">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63">
        <v>1</v>
      </c>
      <c r="B169" s="1063">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63">
        <v>1</v>
      </c>
      <c r="B202" s="1063">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63">
        <v>1</v>
      </c>
      <c r="B235" s="1063">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63">
        <v>1</v>
      </c>
      <c r="B268" s="1063">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63">
        <v>1</v>
      </c>
      <c r="B301" s="1063">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63">
        <v>1</v>
      </c>
      <c r="B334" s="1063">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63">
        <v>1</v>
      </c>
      <c r="B367" s="1063">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63">
        <v>1</v>
      </c>
      <c r="B400" s="1063">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63">
        <v>1</v>
      </c>
      <c r="B433" s="1063">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63">
        <v>1</v>
      </c>
      <c r="B466" s="1063">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63">
        <v>1</v>
      </c>
      <c r="B499" s="1063">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63">
        <v>1</v>
      </c>
      <c r="B532" s="1063">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63">
        <v>1</v>
      </c>
      <c r="B565" s="1063">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63">
        <v>1</v>
      </c>
      <c r="B598" s="1063">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63">
        <v>1</v>
      </c>
      <c r="B631" s="1063">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63">
        <v>1</v>
      </c>
      <c r="B664" s="1063">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63">
        <v>1</v>
      </c>
      <c r="B697" s="1063">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63">
        <v>1</v>
      </c>
      <c r="B730" s="1063">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63">
        <v>1</v>
      </c>
      <c r="B763" s="1063">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63">
        <v>1</v>
      </c>
      <c r="B796" s="1063">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63">
        <v>1</v>
      </c>
      <c r="B829" s="1063">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63">
        <v>1</v>
      </c>
      <c r="B862" s="1063">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63">
        <v>1</v>
      </c>
      <c r="B895" s="1063">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63">
        <v>1</v>
      </c>
      <c r="B928" s="1063">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63">
        <v>1</v>
      </c>
      <c r="B961" s="1063">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63">
        <v>1</v>
      </c>
      <c r="B994" s="1063">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63">
        <v>1</v>
      </c>
      <c r="B1027" s="1063">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63">
        <v>1</v>
      </c>
      <c r="B1060" s="1063">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63">
        <v>1</v>
      </c>
      <c r="B1093" s="1063">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63">
        <v>1</v>
      </c>
      <c r="B1126" s="1063">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63">
        <v>1</v>
      </c>
      <c r="B1159" s="1063">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63">
        <v>1</v>
      </c>
      <c r="B1192" s="1063">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63">
        <v>1</v>
      </c>
      <c r="B1225" s="1063">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63">
        <v>1</v>
      </c>
      <c r="B1258" s="1063">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63">
        <v>1</v>
      </c>
      <c r="B1291" s="1063">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BCD3B39-AB64-4427-906F-A9A10A22C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ACF175-B4AD-40E8-95CE-6972DCCA81DE}">
  <ds:schemaRefs>
    <ds:schemaRef ds:uri="http://schemas.microsoft.com/sharepoint/v3/contenttype/forms"/>
  </ds:schemaRefs>
</ds:datastoreItem>
</file>

<file path=customXml/itemProps3.xml><?xml version="1.0" encoding="utf-8"?>
<ds:datastoreItem xmlns:ds="http://schemas.openxmlformats.org/officeDocument/2006/customXml" ds:itemID="{BC15A1AA-9034-4540-B69B-4DD73FFA5C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加藤 めぐみ</dc:creator>
  <cp:lastModifiedBy>ME</cp:lastModifiedBy>
  <cp:lastPrinted>2020-10-07T04:24:54Z</cp:lastPrinted>
  <dcterms:created xsi:type="dcterms:W3CDTF">2012-03-13T00:50:25Z</dcterms:created>
  <dcterms:modified xsi:type="dcterms:W3CDTF">2020-10-07T04:25:03Z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