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18885" windowHeight="6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<sst xmlns="http://schemas.openxmlformats.org/spreadsheetml/2006/main" count="2936" uniqueCount="644">
  <si>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</si>
  <si>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</si>
  <si>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</si>
  <si>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</si>
  <si>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</si>
  <si>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</si>
  <si>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</si>
  <si>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</si>
  <si>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</si>
  <si>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</si>
  <si>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</si>
  <si>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</si>
  <si>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</si>
  <si>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</si>
  <si>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</si>
  <si>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</si>
  <si>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</si>
  <si>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</si>
  <si>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</si>
  <si>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</si>
  <si>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</si>
  <si>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</si>
  <si>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</si>
  <si>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</si>
  <si>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</si>
  <si>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</si>
  <si>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</si>
  <si>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</si>
  <si>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</si>
  <si>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</si>
  <si>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</si>
  <si>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</si>
  <si>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</si>
  <si>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</si>
  <si>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</si>
  <si>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</si>
  <si>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</si>
  <si>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</si>
  <si>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</si>
  <si>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</si>
  <si>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</si>
  <si>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</si>
  <si>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</si>
  <si>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</si>
  <si>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</si>
  <si>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</si>
  <si>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</si>
  <si>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</si>
  <si>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</si>
  <si>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</si>
  <si>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</si>
  <si>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</si>
  <si>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</si>
  <si>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</si>
  <si>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</si>
  <si>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</si>
  <si>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</si>
  <si>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</si>
  <si>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</si>
  <si>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</si>
  <si>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</si>
  <si>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</si>
  <si>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</si>
  <si>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</si>
  <si>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</si>
  <si>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</si>
  <si>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</si>
  <si>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</si>
  <si>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</si>
  <si>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</si>
  <si>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</si>
  <si>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</si>
  <si>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</si>
  <si>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</si>
  <si>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</si>
  <si>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</si>
  <si>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</si>
  <si>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</si>
  <si>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</si>
  <si>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</si>
  <si>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</si>
  <si>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</si>
  <si>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</si>
  <si>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</si>
  <si>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</si>
  <si>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</si>
  <si>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</si>
  <si>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</si>
  <si>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</si>
  <si>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</si>
  <si>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</si>
  <si>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</si>
  <si>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</si>
  <si>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</si>
  <si>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</si>
  <si>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</si>
  <si>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</si>
  <si>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</si>
  <si>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</si>
  <si>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</si>
  <si>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</si>
  <si>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</si>
  <si>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</si>
  <si>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</si>
  <si>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</si>
  <si>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</si>
  <si>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</si>
  <si>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</si>
  <si>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</si>
  <si>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</si>
  <si>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</si>
  <si>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</si>
  <si>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</si>
  <si>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</si>
  <si>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</si>
  <si>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</si>
  <si>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</si>
  <si>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</si>
  <si>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</si>
  <si>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</si>
  <si>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</si>
  <si>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</si>
  <si>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</si>
  <si>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</si>
  <si>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</si>
  <si>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</si>
  <si>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</si>
  <si>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</si>
  <si>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</si>
  <si>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</si>
  <si>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</si>
  <si>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</si>
  <si>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</si>
  <si>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</si>
  <si>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</si>
  <si>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</si>
  <si>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</si>
  <si>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</si>
  <si>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</si>
  <si>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</si>
  <si>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</si>
  <si>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</si>
  <si>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</si>
  <si>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</si>
  <si>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</si>
  <si>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</si>
  <si>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</si>
  <si>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</si>
  <si>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</si>
  <si>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</si>
  <si>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</si>
  <si>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</si>
  <si>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</si>
  <si>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</si>
  <si>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</si>
  <si>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</si>
  <si>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</si>
  <si>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</si>
  <si>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</si>
  <si>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</si>
  <si>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</si>
  <si>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</si>
  <si>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</si>
  <si>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</si>
  <si>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</si>
  <si>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</si>
  <si>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</si>
  <si>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</si>
  <si>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</si>
  <si>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</si>
  <si>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</si>
  <si>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</si>
  <si>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</si>
  <si>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</si>
  <si>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</si>
  <si>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</si>
  <si>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</si>
  <si>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</si>
  <si>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</si>
  <si>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</si>
  <si>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</si>
  <si>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</si>
  <si>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</si>
  <si>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</si>
  <si>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</si>
  <si>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</si>
  <si>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</si>
  <si>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</si>
  <si>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</si>
  <si>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</si>
  <si>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</si>
  <si>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</si>
  <si>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</si>
  <si>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</si>
  <si>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</si>
  <si>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</si>
  <si>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</si>
  <si>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</si>
  <si>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</si>
  <si>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</si>
  <si>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</si>
  <si>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</si>
  <si>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</si>
  <si>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</si>
  <si>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</si>
  <si>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</si>
  <si>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</si>
  <si>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</si>
  <si>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</si>
  <si>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</si>
  <si>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</si>
  <si>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</si>
  <si>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</si>
  <si>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</si>
  <si>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</si>
  <si>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</si>
  <si>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</si>
  <si>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</si>
  <si>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</si>
  <si>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</si>
  <si>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</si>
  <si>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</si>
  <si>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</si>
  <si>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</si>
  <si>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</si>
  <si>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</si>
  <si>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</si>
  <si>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</si>
  <si>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</si>
  <si>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</si>
  <si>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</si>
  <si>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</si>
  <si>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</si>
  <si>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</si>
  <si>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</si>
  <si>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</si>
  <si>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</si>
  <si>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</si>
  <si>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</si>
  <si>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</si>
  <si>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</si>
  <si>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</si>
  <si>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</si>
  <si>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</si>
  <si>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</si>
  <si>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</si>
  <si>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</si>
  <si>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</si>
  <si>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</si>
  <si>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</si>
  <si>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</si>
  <si>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</si>
  <si>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</si>
  <si>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</si>
  <si>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</si>
  <si>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</si>
  <si>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</si>
  <si>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</si>
  <si>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</si>
  <si>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</si>
  <si>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</si>
  <si>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</si>
  <si>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</si>
  <si>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</si>
  <si>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</si>
  <si>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</si>
  <si>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</si>
  <si>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</si>
  <si>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</si>
  <si>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</si>
  <si>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</si>
  <si>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</si>
  <si>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</si>
  <si>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</si>
  <si>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</si>
  <si>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</si>
  <si>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</si>
  <si>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</si>
  <si>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</si>
  <si>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</si>
  <si>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</si>
  <si>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</si>
  <si>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</si>
  <si>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</si>
  <si>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</si>
  <si>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</si>
  <si>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</si>
  <si>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</si>
  <si>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</si>
  <si>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</si>
  <si>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</si>
  <si>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</si>
  <si>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</si>
  <si>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</si>
  <si>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</si>
  <si>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</si>
  <si>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</si>
  <si>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</si>
  <si>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</si>
  <si>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</si>
  <si>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</si>
  <si>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</si>
  <si>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</si>
  <si>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</si>
  <si>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</si>
  <si>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</si>
  <si>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</si>
  <si>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</si>
  <si>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</si>
  <si>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</si>
  <si>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</si>
  <si>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</si>
  <si>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</si>
  <si>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</si>
  <si>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</si>
  <si>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</si>
  <si>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</si>
  <si>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</si>
  <si>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</si>
  <si>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</si>
  <si>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</si>
  <si>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</si>
  <si>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</si>
  <si>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</si>
  <si>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</si>
  <si>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</si>
  <si>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</si>
  <si>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</si>
  <si>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</si>
  <si>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</si>
  <si>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</si>
  <si>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</si>
  <si>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</si>
  <si>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</si>
  <si>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</si>
  <si>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</si>
  <si>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</si>
  <si>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</si>
  <si>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</si>
  <si>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</si>
  <si>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</si>
  <si>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</si>
  <si>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</si>
  <si>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</si>
  <si>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</si>
  <si>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</si>
  <si>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</si>
  <si>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</si>
  <si>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</si>
  <si>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</si>
  <si>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</si>
  <si>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</si>
  <si>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</si>
  <si>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</si>
  <si>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</si>
  <si>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</si>
  <si>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</si>
  <si>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</si>
  <si>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</si>
  <si>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</si>
  <si>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</si>
  <si>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</si>
  <si>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</si>
  <si>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</si>
  <si>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</si>
  <si>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</si>
  <si>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</si>
  <si>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</si>
  <si>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</si>
  <si>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</si>
  <si>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</si>
  <si>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</si>
  <si>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</si>
  <si>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</si>
  <si>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</si>
  <si>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</si>
  <si>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</si>
  <si>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</si>
  <si>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</si>
  <si>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</si>
  <si>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</si>
  <si>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</si>
  <si>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</si>
  <si>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</si>
  <si>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</si>
  <si>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</si>
  <si>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</si>
  <si>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</si>
  <si>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</si>
  <si>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</si>
  <si>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</si>
  <si>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</si>
  <si>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</si>
  <si>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</si>
  <si>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</si>
  <si>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</si>
  <si>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</si>
  <si>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</si>
  <si>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</si>
  <si>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</si>
  <si>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</si>
  <si>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</si>
  <si>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</si>
  <si>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</si>
  <si>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</si>
  <si>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</si>
  <si>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</si>
  <si>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</si>
  <si>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</si>
  <si>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</si>
  <si>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</si>
  <si>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</si>
  <si>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</si>
  <si>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</si>
  <si>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</si>
  <si>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</si>
  <si>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</si>
  <si>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</si>
  <si>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</si>
  <si>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</si>
  <si>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</si>
  <si>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</si>
  <si>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</si>
  <si>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</si>
  <si>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</si>
  <si>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</si>
  <si>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</si>
  <si>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</si>
  <si>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</si>
  <si>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</si>
  <si>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</si>
  <si>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</si>
  <si>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</si>
  <si>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</si>
  <si>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</si>
  <si>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</si>
  <si>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</si>
  <si>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</si>
  <si>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</si>
  <si>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</si>
  <si>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</si>
  <si>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</si>
  <si>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</si>
  <si>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</si>
  <si>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</si>
  <si>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</si>
  <si>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</si>
  <si>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</si>
  <si>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</si>
  <si>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</si>
  <si>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</si>
  <si>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</si>
  <si>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</si>
  <si>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</si>
  <si>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</si>
  <si>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</si>
  <si>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</si>
  <si>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</si>
  <si>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</si>
  <si>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</si>
  <si>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</si>
  <si>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</si>
  <si>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</si>
  <si>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</si>
  <si>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</si>
  <si>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</si>
  <si>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</si>
  <si>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</si>
  <si>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</si>
  <si>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</si>
  <si>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</si>
  <si>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</si>
  <si>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</si>
  <si>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</si>
  <si>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</si>
  <si>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</si>
  <si>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</si>
  <si>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</si>
  <si>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</si>
  <si>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</si>
  <si>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</si>
  <si>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</si>
  <si>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</si>
  <si>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</si>
  <si>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</si>
  <si>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</si>
  <si>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</si>
  <si>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</si>
  <si>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</si>
  <si>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</si>
  <si>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</si>
  <si>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</si>
  <si>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</si>
  <si>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</si>
  <si>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</si>
  <si>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</si>
  <si>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</si>
  <si>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</si>
  <si>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</si>
  <si>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</si>
  <si>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</si>
  <si>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</si>
  <si>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</si>
  <si>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</si>
  <si>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</si>
  <si>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</si>
  <si>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</si>
  <si>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</si>
  <si>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</si>
  <si>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</si>
  <si>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</si>
  <si>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</si>
  <si>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</si>
  <si>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</si>
  <si>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</si>
  <si>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</si>
  <si>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</si>
  <si>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</si>
  <si>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</si>
  <si>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</si>
  <si>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</si>
  <si>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</si>
  <si>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</si>
  <si>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</si>
  <si>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</si>
  <si>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</si>
  <si>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</si>
  <si>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</si>
  <si>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</si>
  <si>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</si>
  <si>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</si>
  <si>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</si>
  <si>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</si>
  <si>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</si>
  <si>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</si>
  <si>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</si>
  <si>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</si>
  <si>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</si>
  <si>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</si>
  <si>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</si>
  <si>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</si>
  <si>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</si>
  <si>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</si>
  <si>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</si>
  <si>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</si>
  <si>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</si>
  <si>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</si>
  <si>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</si>
  <si>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</si>
  <si>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</si>
  <si>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</si>
  <si>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</si>
  <si>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</si>
  <si>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</si>
  <si>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</si>
  <si>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</si>
  <si>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</si>
  <si>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</si>
  <si>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</si>
  <si>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</si>
  <si>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停電復旧見通しの精緻化・情報共有システム等整備事業費</t>
    <rPh sb="25" eb="26">
      <t>ヒ</t>
    </rPh>
    <phoneticPr fontId="5"/>
  </si>
  <si>
    <t>○</t>
  </si>
  <si>
    <t xml:space="preserve">（１）停電復旧見通しの算出手法等の開発
　官民で共有するべき情報の抽出のため、衛星画像やドローン撮影画像、センサ情報、国・自治体・インフラ事業者の保有する現況情報、過去の停電復旧データやAI等、活用可能な情報や解析技術を検討した上で、これらを解析し、より精緻な停電復旧見通しを算出／情報共有・発信するための手法を開発する。
（２）早期電力復旧情報プラットフォームの構築
　停電復旧見通しに係る情報を迅速に関係者間で共有するために構築する早期電力復旧情報プラットフォームを構築する。
</t>
    <phoneticPr fontId="5"/>
  </si>
  <si>
    <t>衛星モデル等の算出モデル検討数</t>
    <rPh sb="0" eb="2">
      <t>エイセイ</t>
    </rPh>
    <rPh sb="5" eb="6">
      <t>トウ</t>
    </rPh>
    <rPh sb="7" eb="9">
      <t>サンシュツ</t>
    </rPh>
    <rPh sb="12" eb="14">
      <t>ケントウ</t>
    </rPh>
    <phoneticPr fontId="5"/>
  </si>
  <si>
    <t>件</t>
    <rPh sb="0" eb="1">
      <t>ケン</t>
    </rPh>
    <phoneticPr fontId="5"/>
  </si>
  <si>
    <t>早期電力復旧情報プラットフォームへの連携システム数</t>
    <rPh sb="18" eb="20">
      <t>レンケイ</t>
    </rPh>
    <rPh sb="24" eb="25">
      <t>スウ</t>
    </rPh>
    <phoneticPr fontId="5"/>
  </si>
  <si>
    <t>停電復旧見通しの算出手法等の開発費（X）／
モデルデータ数（Y）　　　　　　　　　　　　　</t>
    <rPh sb="16" eb="17">
      <t>ヒ</t>
    </rPh>
    <rPh sb="28" eb="29">
      <t>スウ</t>
    </rPh>
    <phoneticPr fontId="5"/>
  </si>
  <si>
    <t>早期電力復旧情報プラットフォームの構築費（X）／　
システム連携社数（Y）</t>
    <rPh sb="19" eb="20">
      <t>ヒ</t>
    </rPh>
    <rPh sb="30" eb="32">
      <t>レンケイ</t>
    </rPh>
    <rPh sb="32" eb="34">
      <t>シャスウ</t>
    </rPh>
    <phoneticPr fontId="5"/>
  </si>
  <si>
    <t>億円/件</t>
    <rPh sb="0" eb="2">
      <t>オクエン</t>
    </rPh>
    <rPh sb="3" eb="4">
      <t>ケン</t>
    </rPh>
    <phoneticPr fontId="5"/>
  </si>
  <si>
    <t>億円/社</t>
    <rPh sb="0" eb="2">
      <t>オクエン</t>
    </rPh>
    <rPh sb="3" eb="4">
      <t>シャ</t>
    </rPh>
    <phoneticPr fontId="5"/>
  </si>
  <si>
    <t>本事業は、正確な停電復旧時間の算出や復旧関係者間での情報共有の円滑化により早期復旧を図るもの。</t>
    <rPh sb="0" eb="1">
      <t>ホン</t>
    </rPh>
    <rPh sb="1" eb="3">
      <t>ジギョウ</t>
    </rPh>
    <rPh sb="5" eb="7">
      <t>セイカク</t>
    </rPh>
    <rPh sb="8" eb="10">
      <t>テイデン</t>
    </rPh>
    <rPh sb="10" eb="12">
      <t>フッキュウ</t>
    </rPh>
    <rPh sb="12" eb="14">
      <t>ジカン</t>
    </rPh>
    <rPh sb="15" eb="17">
      <t>サンシュツ</t>
    </rPh>
    <rPh sb="18" eb="20">
      <t>フッキュウ</t>
    </rPh>
    <rPh sb="20" eb="23">
      <t>カンケイシャ</t>
    </rPh>
    <rPh sb="23" eb="24">
      <t>カン</t>
    </rPh>
    <rPh sb="26" eb="28">
      <t>ジョウホウ</t>
    </rPh>
    <rPh sb="28" eb="30">
      <t>キョウユウ</t>
    </rPh>
    <rPh sb="31" eb="34">
      <t>エンカツカ</t>
    </rPh>
    <rPh sb="37" eb="39">
      <t>ソウキ</t>
    </rPh>
    <rPh sb="39" eb="41">
      <t>フッキュウ</t>
    </rPh>
    <rPh sb="42" eb="43">
      <t>ハカ</t>
    </rPh>
    <phoneticPr fontId="5"/>
  </si>
  <si>
    <t>・正確な停電復旧見込み時間の算出により、適切な物資供給、復旧体制の構築に寄与
・復旧関係社への情報共有により、円滑かつ迅速な復旧に寄与</t>
    <rPh sb="1" eb="3">
      <t>セイカク</t>
    </rPh>
    <rPh sb="4" eb="6">
      <t>テイデン</t>
    </rPh>
    <rPh sb="6" eb="8">
      <t>フッキュウ</t>
    </rPh>
    <rPh sb="8" eb="10">
      <t>ミコ</t>
    </rPh>
    <rPh sb="11" eb="13">
      <t>ジカン</t>
    </rPh>
    <rPh sb="14" eb="16">
      <t>サンシュツ</t>
    </rPh>
    <rPh sb="20" eb="22">
      <t>テキセツ</t>
    </rPh>
    <rPh sb="23" eb="25">
      <t>ブッシ</t>
    </rPh>
    <rPh sb="25" eb="27">
      <t>キョウキュウ</t>
    </rPh>
    <rPh sb="28" eb="30">
      <t>フッキュウ</t>
    </rPh>
    <rPh sb="30" eb="32">
      <t>タイセイ</t>
    </rPh>
    <rPh sb="33" eb="35">
      <t>コウチク</t>
    </rPh>
    <rPh sb="36" eb="38">
      <t>キヨ</t>
    </rPh>
    <rPh sb="40" eb="42">
      <t>フッキュウ</t>
    </rPh>
    <rPh sb="42" eb="45">
      <t>カンケイシャ</t>
    </rPh>
    <rPh sb="47" eb="49">
      <t>ジョウホウ</t>
    </rPh>
    <rPh sb="49" eb="51">
      <t>キョウユウ</t>
    </rPh>
    <rPh sb="55" eb="57">
      <t>エンカツ</t>
    </rPh>
    <rPh sb="59" eb="61">
      <t>ジンソク</t>
    </rPh>
    <rPh sb="62" eb="64">
      <t>フッキュウ</t>
    </rPh>
    <rPh sb="65" eb="67">
      <t>キヨ</t>
    </rPh>
    <phoneticPr fontId="5"/>
  </si>
  <si>
    <t>・正確な停電復旧見込み時間の算出により、適切な物資供給、復旧体制の構築に寄与
・復旧関係社への情報共有により、円滑かつ迅速な復旧に寄与</t>
    <phoneticPr fontId="5"/>
  </si>
  <si>
    <t>-</t>
    <phoneticPr fontId="5"/>
  </si>
  <si>
    <t>-</t>
    <phoneticPr fontId="5"/>
  </si>
  <si>
    <t>‐</t>
  </si>
  <si>
    <t>社</t>
    <rPh sb="0" eb="1">
      <t>シャ</t>
    </rPh>
    <phoneticPr fontId="5"/>
  </si>
  <si>
    <t>令和元年台風第15号による千葉県を中心とした大規模停電においては、多数の倒木等により現場状況の把握が困難であったことなどにより、その復旧見通しについて不正確な情報が発せられ、適切な情報が適時に関係者に届けられなかったために、多くの人の不満や不安を巻き起こすこととなった。
この課題を克服するため、より精緻な停電復旧見通しを算出／情報共有・発信するための手法を開発し、これら情報を迅速に関係者間で共有するため、早期電力復旧情報プラットフォームを構築する。</t>
    <phoneticPr fontId="5"/>
  </si>
  <si>
    <t>停電復旧算出手法及び情報共有プラットフォームシステムを各一般送配電事業者に導入し、災害時の正確な復旧見通しの算出、復旧関係社の円滑な連携に活用</t>
    <rPh sb="0" eb="2">
      <t>テイデン</t>
    </rPh>
    <rPh sb="2" eb="4">
      <t>フッキュウ</t>
    </rPh>
    <rPh sb="4" eb="6">
      <t>サンシュツ</t>
    </rPh>
    <rPh sb="6" eb="8">
      <t>シュホウ</t>
    </rPh>
    <rPh sb="8" eb="9">
      <t>オヨ</t>
    </rPh>
    <rPh sb="10" eb="12">
      <t>ジョウホウ</t>
    </rPh>
    <rPh sb="12" eb="14">
      <t>キョウユウ</t>
    </rPh>
    <rPh sb="27" eb="28">
      <t>カク</t>
    </rPh>
    <rPh sb="28" eb="30">
      <t>イッパン</t>
    </rPh>
    <rPh sb="30" eb="31">
      <t>ソウ</t>
    </rPh>
    <rPh sb="31" eb="33">
      <t>ハイデン</t>
    </rPh>
    <rPh sb="33" eb="35">
      <t>ジギョウ</t>
    </rPh>
    <rPh sb="35" eb="36">
      <t>シャ</t>
    </rPh>
    <rPh sb="37" eb="39">
      <t>ドウニュウ</t>
    </rPh>
    <rPh sb="41" eb="43">
      <t>サイガイ</t>
    </rPh>
    <rPh sb="43" eb="44">
      <t>ジ</t>
    </rPh>
    <rPh sb="45" eb="47">
      <t>セイカク</t>
    </rPh>
    <rPh sb="48" eb="50">
      <t>フッキュウ</t>
    </rPh>
    <rPh sb="50" eb="52">
      <t>ミトオ</t>
    </rPh>
    <rPh sb="54" eb="56">
      <t>サンシュツ</t>
    </rPh>
    <rPh sb="57" eb="59">
      <t>フッキュウ</t>
    </rPh>
    <rPh sb="59" eb="62">
      <t>カンケイシャ</t>
    </rPh>
    <rPh sb="63" eb="65">
      <t>エンカツ</t>
    </rPh>
    <rPh sb="66" eb="68">
      <t>レンケイ</t>
    </rPh>
    <rPh sb="69" eb="71">
      <t>カツヨウ</t>
    </rPh>
    <phoneticPr fontId="5"/>
  </si>
  <si>
    <t>システムの導入社数</t>
    <rPh sb="5" eb="7">
      <t>ドウニュウ</t>
    </rPh>
    <rPh sb="7" eb="9">
      <t>シャスウ</t>
    </rPh>
    <phoneticPr fontId="5"/>
  </si>
  <si>
    <t>有</t>
  </si>
  <si>
    <t>企画競争により受託事業者を行っており、事業者の選定に当たっては第三者委員会による評価を行っていることから、競争性や公平性は確保されている。</t>
    <rPh sb="0" eb="2">
      <t>キカク</t>
    </rPh>
    <rPh sb="2" eb="4">
      <t>キョウソウ</t>
    </rPh>
    <rPh sb="7" eb="9">
      <t>ジュタク</t>
    </rPh>
    <rPh sb="9" eb="12">
      <t>ジギョウシャ</t>
    </rPh>
    <rPh sb="13" eb="14">
      <t>オコナ</t>
    </rPh>
    <rPh sb="19" eb="22">
      <t>ジギョウシャ</t>
    </rPh>
    <rPh sb="23" eb="25">
      <t>センテイ</t>
    </rPh>
    <rPh sb="26" eb="27">
      <t>ア</t>
    </rPh>
    <rPh sb="31" eb="34">
      <t>ダイサンシャ</t>
    </rPh>
    <rPh sb="34" eb="37">
      <t>イインカイ</t>
    </rPh>
    <rPh sb="40" eb="42">
      <t>ヒョウカ</t>
    </rPh>
    <rPh sb="43" eb="44">
      <t>オコナ</t>
    </rPh>
    <rPh sb="53" eb="56">
      <t>キョウソウセイ</t>
    </rPh>
    <rPh sb="57" eb="60">
      <t>コウヘイセイ</t>
    </rPh>
    <rPh sb="61" eb="63">
      <t>カクホ</t>
    </rPh>
    <phoneticPr fontId="5"/>
  </si>
  <si>
    <t>先進的な研究開発であり、国が実施すべき事業である。</t>
    <rPh sb="0" eb="3">
      <t>センシンテキ</t>
    </rPh>
    <rPh sb="4" eb="6">
      <t>ケンキュウ</t>
    </rPh>
    <rPh sb="6" eb="8">
      <t>カイハツ</t>
    </rPh>
    <rPh sb="12" eb="13">
      <t>クニ</t>
    </rPh>
    <rPh sb="14" eb="16">
      <t>ジッシ</t>
    </rPh>
    <rPh sb="19" eb="21">
      <t>ジギョウ</t>
    </rPh>
    <phoneticPr fontId="5"/>
  </si>
  <si>
    <t>災害時の停電復旧に資するものであり、近年の災害の激甚化を受け重要性・ニーズが高いものである。</t>
    <rPh sb="0" eb="2">
      <t>サイガイ</t>
    </rPh>
    <rPh sb="2" eb="3">
      <t>ジ</t>
    </rPh>
    <rPh sb="4" eb="6">
      <t>テイデン</t>
    </rPh>
    <rPh sb="6" eb="8">
      <t>フッキュウ</t>
    </rPh>
    <rPh sb="9" eb="10">
      <t>シ</t>
    </rPh>
    <rPh sb="18" eb="20">
      <t>キンネン</t>
    </rPh>
    <rPh sb="21" eb="23">
      <t>サイガイ</t>
    </rPh>
    <rPh sb="24" eb="26">
      <t>ゲキジン</t>
    </rPh>
    <rPh sb="26" eb="27">
      <t>カ</t>
    </rPh>
    <rPh sb="28" eb="29">
      <t>ウ</t>
    </rPh>
    <rPh sb="30" eb="33">
      <t>ジュウヨウセイ</t>
    </rPh>
    <rPh sb="38" eb="39">
      <t>タカ</t>
    </rPh>
    <phoneticPr fontId="5"/>
  </si>
  <si>
    <t>共同実施・再委託機関を適切に選定し、最適な体制を構築することで、合理的かつ効果的な支出を行っている。</t>
    <phoneticPr fontId="5"/>
  </si>
  <si>
    <t>開発がリスクが高く、複数年度にかかる事業であるため、委託事業として行うことで加速する必要がある。</t>
    <phoneticPr fontId="5"/>
  </si>
  <si>
    <t>2.5億/5件</t>
    <phoneticPr fontId="5"/>
  </si>
  <si>
    <t>3.2億/2社</t>
    <phoneticPr fontId="5"/>
  </si>
  <si>
    <t>無</t>
  </si>
  <si>
    <t>「令和元年度台風第15号・19号をはじめとした一連の災害に係る検証レポート」等において、災害後原則24時間、大規模災害時でも48時間以内に被害状況を把握するための仕組みを整備する必要性が認められており、本事業はその目的に資するもの。</t>
    <rPh sb="1" eb="3">
      <t>レイワ</t>
    </rPh>
    <rPh sb="3" eb="6">
      <t>ガンネンド</t>
    </rPh>
    <rPh sb="6" eb="8">
      <t>タイフウ</t>
    </rPh>
    <rPh sb="8" eb="9">
      <t>ダイ</t>
    </rPh>
    <rPh sb="11" eb="12">
      <t>ゴウ</t>
    </rPh>
    <rPh sb="15" eb="16">
      <t>ゴウ</t>
    </rPh>
    <rPh sb="23" eb="25">
      <t>イチレン</t>
    </rPh>
    <rPh sb="26" eb="28">
      <t>サイガイ</t>
    </rPh>
    <rPh sb="29" eb="30">
      <t>カカ</t>
    </rPh>
    <rPh sb="31" eb="33">
      <t>ケンショウ</t>
    </rPh>
    <rPh sb="38" eb="39">
      <t>トウ</t>
    </rPh>
    <rPh sb="44" eb="47">
      <t>サイガイゴ</t>
    </rPh>
    <rPh sb="47" eb="49">
      <t>ゲンソク</t>
    </rPh>
    <rPh sb="51" eb="53">
      <t>ジカン</t>
    </rPh>
    <rPh sb="54" eb="57">
      <t>ダイキボ</t>
    </rPh>
    <rPh sb="57" eb="60">
      <t>サイガイジ</t>
    </rPh>
    <rPh sb="64" eb="66">
      <t>ジカン</t>
    </rPh>
    <rPh sb="66" eb="68">
      <t>イナイ</t>
    </rPh>
    <rPh sb="69" eb="71">
      <t>ヒガイ</t>
    </rPh>
    <rPh sb="71" eb="73">
      <t>ジョウキョウ</t>
    </rPh>
    <rPh sb="74" eb="76">
      <t>ハアク</t>
    </rPh>
    <rPh sb="81" eb="83">
      <t>シク</t>
    </rPh>
    <rPh sb="85" eb="87">
      <t>セイビ</t>
    </rPh>
    <rPh sb="89" eb="92">
      <t>ヒツヨウセイ</t>
    </rPh>
    <rPh sb="93" eb="94">
      <t>ミト</t>
    </rPh>
    <rPh sb="101" eb="102">
      <t>ホン</t>
    </rPh>
    <rPh sb="102" eb="104">
      <t>ジギョウ</t>
    </rPh>
    <rPh sb="107" eb="109">
      <t>モクテキ</t>
    </rPh>
    <rPh sb="110" eb="111">
      <t>シ</t>
    </rPh>
    <phoneticPr fontId="5"/>
  </si>
  <si>
    <t>復旧見通し算出手法の開発や情報共有プラットフォームシステム開発に必要なコストとして妥当である。</t>
    <rPh sb="0" eb="2">
      <t>フッキュウ</t>
    </rPh>
    <rPh sb="2" eb="4">
      <t>ミトオ</t>
    </rPh>
    <rPh sb="5" eb="7">
      <t>サンシュツ</t>
    </rPh>
    <rPh sb="7" eb="9">
      <t>シュホウ</t>
    </rPh>
    <rPh sb="10" eb="12">
      <t>カイハツ</t>
    </rPh>
    <rPh sb="13" eb="15">
      <t>ジョウホウ</t>
    </rPh>
    <rPh sb="15" eb="17">
      <t>キョウユウ</t>
    </rPh>
    <rPh sb="29" eb="31">
      <t>カイハツ</t>
    </rPh>
    <rPh sb="32" eb="34">
      <t>ヒツヨウ</t>
    </rPh>
    <rPh sb="41" eb="43">
      <t>ダトウ</t>
    </rPh>
    <phoneticPr fontId="5"/>
  </si>
  <si>
    <t>採択審査等において、必要性を精査・確認している。</t>
    <rPh sb="0" eb="2">
      <t>サイタク</t>
    </rPh>
    <rPh sb="2" eb="4">
      <t>シンサ</t>
    </rPh>
    <rPh sb="4" eb="5">
      <t>トウ</t>
    </rPh>
    <rPh sb="10" eb="13">
      <t>ヒツヨウセイ</t>
    </rPh>
    <rPh sb="14" eb="16">
      <t>セイサ</t>
    </rPh>
    <rPh sb="17" eb="19">
      <t>カクニン</t>
    </rPh>
    <phoneticPr fontId="5"/>
  </si>
  <si>
    <t>－</t>
    <phoneticPr fontId="5"/>
  </si>
  <si>
    <t>事業費</t>
    <rPh sb="0" eb="3">
      <t>ジギョウヒ</t>
    </rPh>
    <phoneticPr fontId="5"/>
  </si>
  <si>
    <t>人件費</t>
    <rPh sb="0" eb="3">
      <t>ジンケンヒ</t>
    </rPh>
    <phoneticPr fontId="5"/>
  </si>
  <si>
    <t>一般管理費</t>
    <rPh sb="0" eb="2">
      <t>イッパン</t>
    </rPh>
    <rPh sb="2" eb="5">
      <t>カンリヒ</t>
    </rPh>
    <phoneticPr fontId="5"/>
  </si>
  <si>
    <t>設備費、材料・物品費、旅費、外注作業費等</t>
    <rPh sb="14" eb="16">
      <t>ガイチュウ</t>
    </rPh>
    <rPh sb="16" eb="18">
      <t>サギョウ</t>
    </rPh>
    <rPh sb="18" eb="19">
      <t>ヒ</t>
    </rPh>
    <phoneticPr fontId="5"/>
  </si>
  <si>
    <t>事業に係る人件費</t>
    <phoneticPr fontId="5"/>
  </si>
  <si>
    <t>間接部門経費</t>
    <phoneticPr fontId="5"/>
  </si>
  <si>
    <t>C.三菱ｽﾍﾟｰｽ･ｿﾌﾄｳｪｱ㈱</t>
    <phoneticPr fontId="5"/>
  </si>
  <si>
    <t>防災情報システムの開発等</t>
    <phoneticPr fontId="5"/>
  </si>
  <si>
    <t>D.（一財）リモート・センシング技術センター</t>
    <phoneticPr fontId="5"/>
  </si>
  <si>
    <t>AI解析モデルの検討、緊急時における衛星運用
教師データ作成費等</t>
    <rPh sb="30" eb="32">
      <t>ヒトウ</t>
    </rPh>
    <phoneticPr fontId="5"/>
  </si>
  <si>
    <t>外注費</t>
    <rPh sb="0" eb="2">
      <t>ガイチュウ</t>
    </rPh>
    <rPh sb="2" eb="3">
      <t>ヒ</t>
    </rPh>
    <phoneticPr fontId="5"/>
  </si>
  <si>
    <t>システム開発費等</t>
    <rPh sb="4" eb="6">
      <t>カイハツ</t>
    </rPh>
    <rPh sb="7" eb="8">
      <t>トウ</t>
    </rPh>
    <phoneticPr fontId="5"/>
  </si>
  <si>
    <t>事務費</t>
    <rPh sb="0" eb="3">
      <t>ジムヒ</t>
    </rPh>
    <phoneticPr fontId="5"/>
  </si>
  <si>
    <t>-</t>
    <phoneticPr fontId="5"/>
  </si>
  <si>
    <t>研究開発の計画立案、実施、プロジェクト管理、成果のまとめ　等</t>
    <phoneticPr fontId="5"/>
  </si>
  <si>
    <t>一般財団法人電力中央研究所</t>
    <phoneticPr fontId="5"/>
  </si>
  <si>
    <t>株式会社パスコ</t>
    <phoneticPr fontId="5"/>
  </si>
  <si>
    <t>A.一般財団法人電力中央研究所</t>
    <phoneticPr fontId="5"/>
  </si>
  <si>
    <t>B.株式会社パスコ</t>
    <phoneticPr fontId="5"/>
  </si>
  <si>
    <t>三菱ｽﾍﾟｰｽ･ｿﾌﾄｳｪｱ㈱</t>
    <phoneticPr fontId="5"/>
  </si>
  <si>
    <t>-</t>
    <phoneticPr fontId="5"/>
  </si>
  <si>
    <t>AI解析モデルの検討、緊急時における衛星運用、教師データ作成</t>
    <phoneticPr fontId="5"/>
  </si>
  <si>
    <t>夜間光画像の解析等</t>
    <phoneticPr fontId="5"/>
  </si>
  <si>
    <t>－</t>
    <phoneticPr fontId="5"/>
  </si>
  <si>
    <t>㈱電力計算ｾﾝﾀｰ</t>
    <phoneticPr fontId="5"/>
  </si>
  <si>
    <t>（一財）リモート・センシング技術センター</t>
    <phoneticPr fontId="5"/>
  </si>
  <si>
    <t>産業保安グループ、電力・ガス事業部</t>
    <rPh sb="0" eb="2">
      <t>サンギョウ</t>
    </rPh>
    <rPh sb="2" eb="4">
      <t>ホアン</t>
    </rPh>
    <rPh sb="9" eb="11">
      <t>デンリョク</t>
    </rPh>
    <rPh sb="14" eb="17">
      <t>ジギョウブ</t>
    </rPh>
    <phoneticPr fontId="5"/>
  </si>
  <si>
    <t>電力安全課、電力基盤整備課</t>
    <rPh sb="0" eb="2">
      <t>デンリョク</t>
    </rPh>
    <rPh sb="2" eb="5">
      <t>アンゼンカ</t>
    </rPh>
    <rPh sb="6" eb="8">
      <t>デンリョク</t>
    </rPh>
    <rPh sb="8" eb="10">
      <t>キバン</t>
    </rPh>
    <rPh sb="10" eb="13">
      <t>セイビカ</t>
    </rPh>
    <phoneticPr fontId="5"/>
  </si>
  <si>
    <t>（学法）東京農業大学東京情報大学</t>
    <phoneticPr fontId="5"/>
  </si>
  <si>
    <t>３．産業セキュリティ</t>
    <phoneticPr fontId="5"/>
  </si>
  <si>
    <t>３－３　産業保安・危機管理</t>
    <phoneticPr fontId="5"/>
  </si>
  <si>
    <t>-</t>
    <phoneticPr fontId="5"/>
  </si>
  <si>
    <t>-</t>
    <phoneticPr fontId="5"/>
  </si>
  <si>
    <t>-</t>
    <phoneticPr fontId="5"/>
  </si>
  <si>
    <t>Ai解析モデル開発等</t>
    <rPh sb="7" eb="9">
      <t>カイハツ</t>
    </rPh>
    <rPh sb="9" eb="10">
      <t>トウ</t>
    </rPh>
    <phoneticPr fontId="5"/>
  </si>
  <si>
    <t>プラットフォームシステム維持・被害情報，停電情報等のデータベース整備</t>
    <phoneticPr fontId="5"/>
  </si>
  <si>
    <t>㈱気象工学研究所</t>
    <rPh sb="1" eb="3">
      <t>キショウ</t>
    </rPh>
    <rPh sb="3" eb="5">
      <t>コウガク</t>
    </rPh>
    <rPh sb="5" eb="8">
      <t>ケンキュウジョ</t>
    </rPh>
    <phoneticPr fontId="5"/>
  </si>
  <si>
    <t>気象情報システム利用・改修・維持</t>
    <phoneticPr fontId="5"/>
  </si>
  <si>
    <t>SCSK㈱</t>
    <phoneticPr fontId="5"/>
  </si>
  <si>
    <t>被害情報，停電情報等のデータベース整備</t>
    <phoneticPr fontId="5"/>
  </si>
  <si>
    <t>エッジテクノロジー㈱</t>
    <phoneticPr fontId="5"/>
  </si>
  <si>
    <t>データ分析・データクレンジング業務・システム維持・拡張作業</t>
    <phoneticPr fontId="5"/>
  </si>
  <si>
    <t>事業目的は必要性が高いものであるが、実際に激甚災害等が起こった場合、早期電力復旧情報プラットホームが十全に機能するように、テスト等を繰り返しながら効率的に事業を進めること。</t>
    <phoneticPr fontId="5"/>
  </si>
  <si>
    <t>有識者のご指摘を踏まえて、所要の対応を行うこと。</t>
    <phoneticPr fontId="5"/>
  </si>
  <si>
    <t>システム開発の検討や処理に相当程度の時間を要すること、開発にあたって電力会社等との調整が必要なこと、新型コロナウイルス感染症の拡大による影響等を鑑み、繰越額は妥当である。</t>
    <rPh sb="4" eb="6">
      <t>カイハツ</t>
    </rPh>
    <rPh sb="27" eb="29">
      <t>カイハツ</t>
    </rPh>
    <rPh sb="34" eb="36">
      <t>デンリョク</t>
    </rPh>
    <rPh sb="36" eb="38">
      <t>ガイシャ</t>
    </rPh>
    <rPh sb="38" eb="39">
      <t>トウ</t>
    </rPh>
    <rPh sb="41" eb="43">
      <t>チョウセイ</t>
    </rPh>
    <rPh sb="44" eb="46">
      <t>ヒツヨウ</t>
    </rPh>
    <rPh sb="50" eb="52">
      <t>シンガタ</t>
    </rPh>
    <rPh sb="59" eb="62">
      <t>カンセンショウ</t>
    </rPh>
    <rPh sb="63" eb="65">
      <t>カクダイ</t>
    </rPh>
    <rPh sb="68" eb="70">
      <t>エイキョウ</t>
    </rPh>
    <rPh sb="70" eb="71">
      <t>トウ</t>
    </rPh>
    <rPh sb="72" eb="73">
      <t>カンガ</t>
    </rPh>
    <rPh sb="75" eb="76">
      <t>ク</t>
    </rPh>
    <rPh sb="76" eb="77">
      <t>コ</t>
    </rPh>
    <rPh sb="77" eb="78">
      <t>ガク</t>
    </rPh>
    <rPh sb="79" eb="81">
      <t>ダトウ</t>
    </rPh>
    <phoneticPr fontId="5"/>
  </si>
  <si>
    <t>実施の際は、適宜見積もり合わせを行い、競争が適さない場合は十分な説明を求める等、コスト削減及び効率化に努める。</t>
    <rPh sb="0" eb="2">
      <t>ジッシ</t>
    </rPh>
    <rPh sb="3" eb="4">
      <t>サイ</t>
    </rPh>
    <rPh sb="6" eb="8">
      <t>テキギ</t>
    </rPh>
    <rPh sb="8" eb="10">
      <t>ミツ</t>
    </rPh>
    <rPh sb="12" eb="13">
      <t>ア</t>
    </rPh>
    <rPh sb="16" eb="17">
      <t>オコナ</t>
    </rPh>
    <rPh sb="19" eb="21">
      <t>キョウソウ</t>
    </rPh>
    <rPh sb="22" eb="23">
      <t>テキ</t>
    </rPh>
    <rPh sb="26" eb="28">
      <t>バアイ</t>
    </rPh>
    <rPh sb="29" eb="31">
      <t>ジュウブン</t>
    </rPh>
    <rPh sb="32" eb="34">
      <t>セツメイ</t>
    </rPh>
    <rPh sb="35" eb="36">
      <t>モト</t>
    </rPh>
    <rPh sb="38" eb="39">
      <t>トウ</t>
    </rPh>
    <rPh sb="43" eb="45">
      <t>サクゲン</t>
    </rPh>
    <rPh sb="45" eb="46">
      <t>オヨ</t>
    </rPh>
    <rPh sb="47" eb="50">
      <t>コウリツカ</t>
    </rPh>
    <rPh sb="51" eb="52">
      <t>ツト</t>
    </rPh>
    <phoneticPr fontId="5"/>
  </si>
  <si>
    <t>田上　博道、小川　要</t>
    <rPh sb="0" eb="2">
      <t>タノウエ</t>
    </rPh>
    <rPh sb="3" eb="5">
      <t>ヒロミチ</t>
    </rPh>
    <rPh sb="6" eb="8">
      <t>オガワ</t>
    </rPh>
    <rPh sb="9" eb="10">
      <t>ヨウ</t>
    </rPh>
    <phoneticPr fontId="5"/>
  </si>
  <si>
    <t>有識者の御指摘を踏まえ、実際に激甚災害等が起こった場合、早期電力復旧情報プラットホームが期待される機能を発揮することができるよう、テスト等を実施項目に入れ、概算要求を行っている。</t>
    <rPh sb="4" eb="7">
      <t>ゴシテキ</t>
    </rPh>
    <rPh sb="8" eb="9">
      <t>フ</t>
    </rPh>
    <rPh sb="28" eb="30">
      <t>ソウキ</t>
    </rPh>
    <rPh sb="30" eb="32">
      <t>デンリョク</t>
    </rPh>
    <rPh sb="32" eb="34">
      <t>フッキュウ</t>
    </rPh>
    <rPh sb="34" eb="36">
      <t>ジョウホウ</t>
    </rPh>
    <rPh sb="44" eb="46">
      <t>キタイ</t>
    </rPh>
    <rPh sb="49" eb="51">
      <t>キノウ</t>
    </rPh>
    <rPh sb="52" eb="54">
      <t>ハッキ</t>
    </rPh>
    <rPh sb="68" eb="69">
      <t>トウ</t>
    </rPh>
    <rPh sb="70" eb="72">
      <t>ジッシ</t>
    </rPh>
    <rPh sb="72" eb="74">
      <t>コウモク</t>
    </rPh>
    <rPh sb="75" eb="76">
      <t>イ</t>
    </rPh>
    <rPh sb="78" eb="80">
      <t>ガイサン</t>
    </rPh>
    <rPh sb="80" eb="82">
      <t>ヨウキュウ</t>
    </rPh>
    <rPh sb="83" eb="84">
      <t>オコナ</t>
    </rPh>
    <phoneticPr fontId="5"/>
  </si>
  <si>
    <t>高圧ガス等技術基準策定研究開発委託費</t>
    <phoneticPr fontId="5"/>
  </si>
  <si>
    <t>-</t>
  </si>
  <si>
    <t>新規要求のため。
「新型コロナウイルス対策関連要望額」400</t>
    <rPh sb="0" eb="1">
      <t>シンキ</t>
    </rPh>
    <rPh sb="1" eb="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</si>
</sst>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32</xdr:col>
      <xdr:colOff>141291</xdr:colOff>
      <xdr:row>744</xdr:row>
      <xdr:rowOff>34495</xdr:rowOff>
    </xdr:to>
    <xdr:sp macro="" textlink="">
      <xdr:nvSpPr>
        <xdr:cNvPr id="2" name="正方形/長方形 1"/>
        <xdr:cNvSpPr/>
      </xdr:nvSpPr>
      <xdr:spPr>
        <a:xfrm>
          <a:off x="4000500" y="46234350"/>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400</a:t>
          </a:r>
          <a:r>
            <a:rPr kumimoji="1" lang="ja-JP" altLang="en-US" sz="1200"/>
            <a:t>百万円</a:t>
          </a:r>
        </a:p>
      </xdr:txBody>
    </xdr:sp>
    <xdr:clientData/>
  </xdr:twoCellAnchor>
  <xdr:twoCellAnchor>
    <xdr:from>
      <xdr:col>35</xdr:col>
      <xdr:colOff>180975</xdr:colOff>
      <xdr:row>746</xdr:row>
      <xdr:rowOff>333375</xdr:rowOff>
    </xdr:from>
    <xdr:to>
      <xdr:col>35</xdr:col>
      <xdr:colOff>190500</xdr:colOff>
      <xdr:row>748</xdr:row>
      <xdr:rowOff>46146</xdr:rowOff>
    </xdr:to>
    <xdr:cxnSp macro="">
      <xdr:nvCxnSpPr>
        <xdr:cNvPr id="3" name="直線矢印コネクタ 2"/>
        <xdr:cNvCxnSpPr/>
      </xdr:nvCxnSpPr>
      <xdr:spPr>
        <a:xfrm flipH="1">
          <a:off x="7181850" y="38747700"/>
          <a:ext cx="9525" cy="4176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76200</xdr:colOff>
      <xdr:row>748</xdr:row>
      <xdr:rowOff>38100</xdr:rowOff>
    </xdr:from>
    <xdr:to>
      <xdr:col>42</xdr:col>
      <xdr:colOff>17466</xdr:colOff>
      <xdr:row>750</xdr:row>
      <xdr:rowOff>72595</xdr:rowOff>
    </xdr:to>
    <xdr:sp macro="" textlink="">
      <xdr:nvSpPr>
        <xdr:cNvPr id="4" name="正方形/長方形 3"/>
        <xdr:cNvSpPr/>
      </xdr:nvSpPr>
      <xdr:spPr>
        <a:xfrm>
          <a:off x="5876925" y="39157275"/>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200" b="0" i="0" u="none" strike="noStrike" baseline="0" smtClean="0">
              <a:solidFill>
                <a:schemeClr val="dk1"/>
              </a:solidFill>
              <a:latin typeface="+mn-lt"/>
              <a:ea typeface="+mn-ea"/>
              <a:cs typeface="+mn-cs"/>
            </a:rPr>
            <a:t>B.</a:t>
          </a:r>
          <a:r>
            <a:rPr lang="ja-JP" altLang="en-US" sz="1200" b="0" i="0" u="none" strike="noStrike" baseline="0" smtClean="0">
              <a:solidFill>
                <a:schemeClr val="dk1"/>
              </a:solidFill>
              <a:latin typeface="+mn-lt"/>
              <a:ea typeface="+mn-ea"/>
              <a:cs typeface="+mn-cs"/>
            </a:rPr>
            <a:t>株式会社パスコ</a:t>
          </a:r>
          <a:endParaRPr lang="en-US" altLang="ja-JP" sz="1200" b="0" i="0" u="none" strike="noStrike" baseline="0" smtClean="0">
            <a:solidFill>
              <a:schemeClr val="dk1"/>
            </a:solidFill>
            <a:latin typeface="+mn-lt"/>
            <a:ea typeface="+mn-ea"/>
            <a:cs typeface="+mn-cs"/>
          </a:endParaRPr>
        </a:p>
      </xdr:txBody>
    </xdr:sp>
    <xdr:clientData/>
  </xdr:twoCellAnchor>
  <xdr:twoCellAnchor>
    <xdr:from>
      <xdr:col>11</xdr:col>
      <xdr:colOff>85725</xdr:colOff>
      <xdr:row>748</xdr:row>
      <xdr:rowOff>28575</xdr:rowOff>
    </xdr:from>
    <xdr:to>
      <xdr:col>24</xdr:col>
      <xdr:colOff>26991</xdr:colOff>
      <xdr:row>750</xdr:row>
      <xdr:rowOff>63070</xdr:rowOff>
    </xdr:to>
    <xdr:sp macro="" textlink="">
      <xdr:nvSpPr>
        <xdr:cNvPr id="5" name="正方形/長方形 4"/>
        <xdr:cNvSpPr/>
      </xdr:nvSpPr>
      <xdr:spPr>
        <a:xfrm>
          <a:off x="2286000" y="39147750"/>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一般財団法人電力中央研究所</a:t>
          </a:r>
        </a:p>
      </xdr:txBody>
    </xdr:sp>
    <xdr:clientData/>
  </xdr:twoCellAnchor>
  <xdr:twoCellAnchor>
    <xdr:from>
      <xdr:col>17</xdr:col>
      <xdr:colOff>142875</xdr:colOff>
      <xdr:row>746</xdr:row>
      <xdr:rowOff>323850</xdr:rowOff>
    </xdr:from>
    <xdr:to>
      <xdr:col>17</xdr:col>
      <xdr:colOff>142876</xdr:colOff>
      <xdr:row>748</xdr:row>
      <xdr:rowOff>17571</xdr:rowOff>
    </xdr:to>
    <xdr:cxnSp macro="">
      <xdr:nvCxnSpPr>
        <xdr:cNvPr id="7" name="直線矢印コネクタ 6"/>
        <xdr:cNvCxnSpPr/>
      </xdr:nvCxnSpPr>
      <xdr:spPr>
        <a:xfrm>
          <a:off x="3543300" y="38738175"/>
          <a:ext cx="1" cy="3985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161925</xdr:colOff>
      <xdr:row>745</xdr:row>
      <xdr:rowOff>266700</xdr:rowOff>
    </xdr:from>
    <xdr:ext cx="1881187" cy="275717"/>
    <xdr:sp macro="" textlink="">
      <xdr:nvSpPr>
        <xdr:cNvPr id="9" name="テキスト ボックス 8"/>
        <xdr:cNvSpPr txBox="1"/>
      </xdr:nvSpPr>
      <xdr:spPr>
        <a:xfrm>
          <a:off x="5362575" y="38328600"/>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123825</xdr:colOff>
      <xdr:row>746</xdr:row>
      <xdr:rowOff>333375</xdr:rowOff>
    </xdr:from>
    <xdr:to>
      <xdr:col>35</xdr:col>
      <xdr:colOff>180975</xdr:colOff>
      <xdr:row>746</xdr:row>
      <xdr:rowOff>342900</xdr:rowOff>
    </xdr:to>
    <xdr:cxnSp macro="">
      <xdr:nvCxnSpPr>
        <xdr:cNvPr id="10" name="直線コネクタ 9"/>
        <xdr:cNvCxnSpPr/>
      </xdr:nvCxnSpPr>
      <xdr:spPr>
        <a:xfrm>
          <a:off x="3524250" y="38747700"/>
          <a:ext cx="3657600"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70646</xdr:colOff>
      <xdr:row>745</xdr:row>
      <xdr:rowOff>282145</xdr:rowOff>
    </xdr:from>
    <xdr:to>
      <xdr:col>26</xdr:col>
      <xdr:colOff>76200</xdr:colOff>
      <xdr:row>746</xdr:row>
      <xdr:rowOff>342900</xdr:rowOff>
    </xdr:to>
    <xdr:cxnSp macro="">
      <xdr:nvCxnSpPr>
        <xdr:cNvPr id="13" name="直線コネクタ 12"/>
        <xdr:cNvCxnSpPr/>
      </xdr:nvCxnSpPr>
      <xdr:spPr>
        <a:xfrm>
          <a:off x="5271296" y="38344045"/>
          <a:ext cx="5554" cy="41318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142875</xdr:colOff>
      <xdr:row>752</xdr:row>
      <xdr:rowOff>333375</xdr:rowOff>
    </xdr:from>
    <xdr:ext cx="1881187" cy="275717"/>
    <xdr:sp macro="" textlink="">
      <xdr:nvSpPr>
        <xdr:cNvPr id="15" name="テキスト ボックス 14"/>
        <xdr:cNvSpPr txBox="1"/>
      </xdr:nvSpPr>
      <xdr:spPr>
        <a:xfrm>
          <a:off x="2143125" y="40862250"/>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17</xdr:col>
      <xdr:colOff>161925</xdr:colOff>
      <xdr:row>752</xdr:row>
      <xdr:rowOff>257175</xdr:rowOff>
    </xdr:from>
    <xdr:to>
      <xdr:col>17</xdr:col>
      <xdr:colOff>161925</xdr:colOff>
      <xdr:row>754</xdr:row>
      <xdr:rowOff>171450</xdr:rowOff>
    </xdr:to>
    <xdr:cxnSp macro="">
      <xdr:nvCxnSpPr>
        <xdr:cNvPr id="17" name="直線矢印コネクタ 16"/>
        <xdr:cNvCxnSpPr/>
      </xdr:nvCxnSpPr>
      <xdr:spPr>
        <a:xfrm>
          <a:off x="3562350" y="40786050"/>
          <a:ext cx="0" cy="61912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752</xdr:row>
      <xdr:rowOff>257175</xdr:rowOff>
    </xdr:from>
    <xdr:to>
      <xdr:col>36</xdr:col>
      <xdr:colOff>0</xdr:colOff>
      <xdr:row>754</xdr:row>
      <xdr:rowOff>114300</xdr:rowOff>
    </xdr:to>
    <xdr:cxnSp macro="">
      <xdr:nvCxnSpPr>
        <xdr:cNvPr id="18" name="直線矢印コネクタ 17"/>
        <xdr:cNvCxnSpPr/>
      </xdr:nvCxnSpPr>
      <xdr:spPr>
        <a:xfrm>
          <a:off x="7200900" y="40786050"/>
          <a:ext cx="0" cy="56197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754</xdr:row>
      <xdr:rowOff>228600</xdr:rowOff>
    </xdr:from>
    <xdr:to>
      <xdr:col>24</xdr:col>
      <xdr:colOff>55566</xdr:colOff>
      <xdr:row>756</xdr:row>
      <xdr:rowOff>263095</xdr:rowOff>
    </xdr:to>
    <xdr:sp macro="" textlink="">
      <xdr:nvSpPr>
        <xdr:cNvPr id="21" name="正方形/長方形 20"/>
        <xdr:cNvSpPr/>
      </xdr:nvSpPr>
      <xdr:spPr>
        <a:xfrm>
          <a:off x="2314575" y="41462325"/>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r>
            <a:rPr kumimoji="1" lang="en-US" altLang="ja-JP" sz="1200"/>
            <a:t>5</a:t>
          </a:r>
          <a:r>
            <a:rPr kumimoji="1" lang="ja-JP" altLang="en-US" sz="1200"/>
            <a:t>社）</a:t>
          </a:r>
        </a:p>
      </xdr:txBody>
    </xdr:sp>
    <xdr:clientData/>
  </xdr:twoCellAnchor>
  <xdr:twoCellAnchor>
    <xdr:from>
      <xdr:col>29</xdr:col>
      <xdr:colOff>85725</xdr:colOff>
      <xdr:row>754</xdr:row>
      <xdr:rowOff>190500</xdr:rowOff>
    </xdr:from>
    <xdr:to>
      <xdr:col>42</xdr:col>
      <xdr:colOff>26991</xdr:colOff>
      <xdr:row>756</xdr:row>
      <xdr:rowOff>224995</xdr:rowOff>
    </xdr:to>
    <xdr:sp macro="" textlink="">
      <xdr:nvSpPr>
        <xdr:cNvPr id="23" name="正方形/長方形 22"/>
        <xdr:cNvSpPr/>
      </xdr:nvSpPr>
      <xdr:spPr>
        <a:xfrm>
          <a:off x="5886450" y="41424225"/>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r>
            <a:rPr kumimoji="1" lang="en-US" altLang="ja-JP" sz="1200"/>
            <a:t>2</a:t>
          </a:r>
          <a:r>
            <a:rPr kumimoji="1" lang="ja-JP" altLang="en-US" sz="1200"/>
            <a:t>社）</a:t>
          </a:r>
        </a:p>
      </xdr:txBody>
    </xdr:sp>
    <xdr:clientData/>
  </xdr:twoCellAnchor>
  <xdr:oneCellAnchor>
    <xdr:from>
      <xdr:col>29</xdr:col>
      <xdr:colOff>0</xdr:colOff>
      <xdr:row>752</xdr:row>
      <xdr:rowOff>323850</xdr:rowOff>
    </xdr:from>
    <xdr:ext cx="1881187" cy="275717"/>
    <xdr:sp macro="" textlink="">
      <xdr:nvSpPr>
        <xdr:cNvPr id="24" name="テキスト ボックス 23"/>
        <xdr:cNvSpPr txBox="1"/>
      </xdr:nvSpPr>
      <xdr:spPr>
        <a:xfrm>
          <a:off x="5800725" y="40852725"/>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随意契約（その他）</a:t>
          </a:r>
          <a:r>
            <a:rPr kumimoji="1" lang="en-US" altLang="ja-JP" sz="1100"/>
            <a:t>】</a:t>
          </a:r>
          <a:endParaRPr kumimoji="1" lang="ja-JP" altLang="en-US" sz="1100"/>
        </a:p>
      </xdr:txBody>
    </xdr:sp>
    <xdr:clientData/>
  </xdr:oneCellAnchor>
  <xdr:twoCellAnchor>
    <xdr:from>
      <xdr:col>19</xdr:col>
      <xdr:colOff>180975</xdr:colOff>
      <xdr:row>744</xdr:row>
      <xdr:rowOff>142875</xdr:rowOff>
    </xdr:from>
    <xdr:to>
      <xdr:col>32</xdr:col>
      <xdr:colOff>194550</xdr:colOff>
      <xdr:row>745</xdr:row>
      <xdr:rowOff>179886</xdr:rowOff>
    </xdr:to>
    <xdr:sp macro="" textlink="">
      <xdr:nvSpPr>
        <xdr:cNvPr id="25" name="大かっこ 24"/>
        <xdr:cNvSpPr/>
      </xdr:nvSpPr>
      <xdr:spPr>
        <a:xfrm>
          <a:off x="3981450" y="37852350"/>
          <a:ext cx="2613900" cy="389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事業・施策の企画、入札、実施</a:t>
          </a:r>
        </a:p>
      </xdr:txBody>
    </xdr:sp>
    <xdr:clientData/>
  </xdr:twoCellAnchor>
  <xdr:twoCellAnchor>
    <xdr:from>
      <xdr:col>11</xdr:col>
      <xdr:colOff>28575</xdr:colOff>
      <xdr:row>750</xdr:row>
      <xdr:rowOff>209549</xdr:rowOff>
    </xdr:from>
    <xdr:to>
      <xdr:col>24</xdr:col>
      <xdr:colOff>42150</xdr:colOff>
      <xdr:row>752</xdr:row>
      <xdr:rowOff>142874</xdr:rowOff>
    </xdr:to>
    <xdr:sp macro="" textlink="">
      <xdr:nvSpPr>
        <xdr:cNvPr id="26" name="大かっこ 25"/>
        <xdr:cNvSpPr/>
      </xdr:nvSpPr>
      <xdr:spPr>
        <a:xfrm>
          <a:off x="2228850" y="40033574"/>
          <a:ext cx="261390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研究開発の計画立案、実施、プロジェクト管理、成果のまとめ　等</a:t>
          </a:r>
        </a:p>
      </xdr:txBody>
    </xdr:sp>
    <xdr:clientData/>
  </xdr:twoCellAnchor>
  <xdr:twoCellAnchor>
    <xdr:from>
      <xdr:col>29</xdr:col>
      <xdr:colOff>57150</xdr:colOff>
      <xdr:row>750</xdr:row>
      <xdr:rowOff>161924</xdr:rowOff>
    </xdr:from>
    <xdr:to>
      <xdr:col>42</xdr:col>
      <xdr:colOff>70725</xdr:colOff>
      <xdr:row>752</xdr:row>
      <xdr:rowOff>152399</xdr:rowOff>
    </xdr:to>
    <xdr:sp macro="" textlink="">
      <xdr:nvSpPr>
        <xdr:cNvPr id="27" name="大かっこ 26"/>
        <xdr:cNvSpPr/>
      </xdr:nvSpPr>
      <xdr:spPr>
        <a:xfrm>
          <a:off x="5857875" y="39985949"/>
          <a:ext cx="2613900" cy="695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研究開発の計画立案、実施、</a:t>
          </a:r>
          <a:r>
            <a:rPr lang="ja-JP" altLang="en-US" sz="1100">
              <a:solidFill>
                <a:schemeClr val="tx1"/>
              </a:solidFill>
              <a:effectLst/>
              <a:latin typeface="+mn-lt"/>
              <a:ea typeface="+mn-ea"/>
              <a:cs typeface="+mn-cs"/>
            </a:rPr>
            <a:t>プロジェクト管理、</a:t>
          </a:r>
          <a:r>
            <a:rPr lang="ja-JP" altLang="ja-JP" sz="1100">
              <a:solidFill>
                <a:schemeClr val="tx1"/>
              </a:solidFill>
              <a:effectLst/>
              <a:latin typeface="+mn-lt"/>
              <a:ea typeface="+mn-ea"/>
              <a:cs typeface="+mn-cs"/>
            </a:rPr>
            <a:t>成果のまとめ　等</a:t>
          </a:r>
          <a:endParaRPr lang="ja-JP" altLang="ja-JP">
            <a:effectLst/>
          </a:endParaRPr>
        </a:p>
      </xdr:txBody>
    </xdr:sp>
    <xdr:clientData/>
  </xdr:twoCellAnchor>
  <xdr:twoCellAnchor>
    <xdr:from>
      <xdr:col>9</xdr:col>
      <xdr:colOff>104774</xdr:colOff>
      <xdr:row>756</xdr:row>
      <xdr:rowOff>304800</xdr:rowOff>
    </xdr:from>
    <xdr:to>
      <xdr:col>25</xdr:col>
      <xdr:colOff>114299</xdr:colOff>
      <xdr:row>758</xdr:row>
      <xdr:rowOff>495300</xdr:rowOff>
    </xdr:to>
    <xdr:sp macro="" textlink="">
      <xdr:nvSpPr>
        <xdr:cNvPr id="28" name="大かっこ 27"/>
        <xdr:cNvSpPr/>
      </xdr:nvSpPr>
      <xdr:spPr>
        <a:xfrm>
          <a:off x="1904999" y="42243375"/>
          <a:ext cx="3209925" cy="1209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a:t>防災情報システムの開発等</a:t>
          </a:r>
          <a:endParaRPr lang="en-US" altLang="ja-JP"/>
        </a:p>
        <a:p>
          <a:pPr algn="l"/>
          <a:r>
            <a:rPr lang="ja-JP" altLang="en-US"/>
            <a:t>電力設備・被害情報のデータベースおよびそのシステム構築等	</a:t>
          </a:r>
        </a:p>
        <a:p>
          <a:pPr algn="l"/>
          <a:r>
            <a:rPr lang="ja-JP" altLang="en-US"/>
            <a:t>気象情報のリアルタイム収集・配信等</a:t>
          </a:r>
          <a:endParaRPr lang="en-US" altLang="ja-JP"/>
        </a:p>
        <a:p>
          <a:pPr algn="l"/>
          <a:r>
            <a:rPr lang="ja-JP" altLang="en-US"/>
            <a:t>ﾄﾞﾛｰﾝを含む最先端の被害状況把握技術調査等</a:t>
          </a:r>
        </a:p>
        <a:p>
          <a:pPr algn="l"/>
          <a:r>
            <a:rPr lang="ja-JP" altLang="en-US"/>
            <a:t>災害時の停電情報活用に関する調査等</a:t>
          </a:r>
        </a:p>
      </xdr:txBody>
    </xdr:sp>
    <xdr:clientData/>
  </xdr:twoCellAnchor>
  <xdr:twoCellAnchor>
    <xdr:from>
      <xdr:col>29</xdr:col>
      <xdr:colOff>161925</xdr:colOff>
      <xdr:row>757</xdr:row>
      <xdr:rowOff>3174</xdr:rowOff>
    </xdr:from>
    <xdr:to>
      <xdr:col>47</xdr:col>
      <xdr:colOff>31751</xdr:colOff>
      <xdr:row>758</xdr:row>
      <xdr:rowOff>444500</xdr:rowOff>
    </xdr:to>
    <xdr:sp macro="" textlink="">
      <xdr:nvSpPr>
        <xdr:cNvPr id="29" name="大かっこ 28"/>
        <xdr:cNvSpPr/>
      </xdr:nvSpPr>
      <xdr:spPr>
        <a:xfrm>
          <a:off x="5993342" y="42908007"/>
          <a:ext cx="3489326" cy="1108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a:t>AI</a:t>
          </a:r>
          <a:r>
            <a:rPr lang="ja-JP" altLang="en-US"/>
            <a:t>教師データ整備と</a:t>
          </a:r>
          <a:r>
            <a:rPr lang="en-US" altLang="ja-JP"/>
            <a:t>AI</a:t>
          </a:r>
          <a:r>
            <a:rPr lang="ja-JP" altLang="en-US"/>
            <a:t>解析モデルの改良及び高度化</a:t>
          </a:r>
        </a:p>
        <a:p>
          <a:pPr algn="l"/>
          <a:r>
            <a:rPr lang="ja-JP" altLang="en-US"/>
            <a:t>緊急災害対応（情報提供のタイムラインの短縮）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J11" sqref="BJ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344</v>
      </c>
      <c r="AP2" s="217"/>
      <c r="AQ2" s="217"/>
      <c r="AR2" s="78" t="str">
        <f>IF(OR(AO2="　", AO2=""), "", "-")</f>
        <v/>
      </c>
      <c r="AS2" s="218">
        <v>84</v>
      </c>
      <c r="AT2" s="218"/>
      <c r="AU2" s="218"/>
      <c r="AV2" s="51" t="str">
        <f>IF(AW2="", "", "-")</f>
        <v/>
      </c>
      <c r="AW2" s="401"/>
      <c r="AX2" s="401"/>
    </row>
    <row r="3" spans="1:50" ht="21" customHeight="1" thickBot="1" x14ac:dyDescent="0.2">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419</v>
      </c>
      <c r="H5" s="560"/>
      <c r="I5" s="560"/>
      <c r="J5" s="560"/>
      <c r="K5" s="560"/>
      <c r="L5" s="560"/>
      <c r="M5" s="561" t="s">
        <v>66</v>
      </c>
      <c r="N5" s="562"/>
      <c r="O5" s="562"/>
      <c r="P5" s="562"/>
      <c r="Q5" s="562"/>
      <c r="R5" s="563"/>
      <c r="S5" s="564" t="s">
        <v>534</v>
      </c>
      <c r="T5" s="560"/>
      <c r="U5" s="560"/>
      <c r="V5" s="560"/>
      <c r="W5" s="560"/>
      <c r="X5" s="565"/>
      <c r="Y5" s="721" t="s">
        <v>3</v>
      </c>
      <c r="Z5" s="722"/>
      <c r="AA5" s="722"/>
      <c r="AB5" s="722"/>
      <c r="AC5" s="722"/>
      <c r="AD5" s="723"/>
      <c r="AE5" s="724" t="s">
        <v>620</v>
      </c>
      <c r="AF5" s="724"/>
      <c r="AG5" s="724"/>
      <c r="AH5" s="724"/>
      <c r="AI5" s="724"/>
      <c r="AJ5" s="724"/>
      <c r="AK5" s="724"/>
      <c r="AL5" s="724"/>
      <c r="AM5" s="724"/>
      <c r="AN5" s="724"/>
      <c r="AO5" s="724"/>
      <c r="AP5" s="725"/>
      <c r="AQ5" s="726" t="s">
        <v>639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642</v>
      </c>
      <c r="H7" s="840"/>
      <c r="I7" s="840"/>
      <c r="J7" s="840"/>
      <c r="K7" s="840"/>
      <c r="L7" s="840"/>
      <c r="M7" s="840"/>
      <c r="N7" s="840"/>
      <c r="O7" s="840"/>
      <c r="P7" s="840"/>
      <c r="Q7" s="840"/>
      <c r="R7" s="840"/>
      <c r="S7" s="840"/>
      <c r="T7" s="840"/>
      <c r="U7" s="840"/>
      <c r="V7" s="840"/>
      <c r="W7" s="840"/>
      <c r="X7" s="841"/>
      <c r="Y7" s="399" t="s">
        <v>391</v>
      </c>
      <c r="Z7" s="300"/>
      <c r="AA7" s="300"/>
      <c r="AB7" s="300"/>
      <c r="AC7" s="300"/>
      <c r="AD7" s="400"/>
      <c r="AE7" s="387" t="s">
        <v>642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259</v>
      </c>
      <c r="B8" s="837"/>
      <c r="C8" s="837"/>
      <c r="D8" s="837"/>
      <c r="E8" s="837"/>
      <c r="F8" s="838"/>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6" t="s">
        <v>30</v>
      </c>
      <c r="B10" s="747"/>
      <c r="C10" s="747"/>
      <c r="D10" s="747"/>
      <c r="E10" s="747"/>
      <c r="F10" s="747"/>
      <c r="G10" s="678" t="s">
        <v>562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4"/>
      <c r="H12" s="685"/>
      <c r="I12" s="685"/>
      <c r="J12" s="685"/>
      <c r="K12" s="685"/>
      <c r="L12" s="685"/>
      <c r="M12" s="685"/>
      <c r="N12" s="685"/>
      <c r="O12" s="68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8"/>
    </row>
    <row r="13" spans="1:50" ht="21" customHeight="1" x14ac:dyDescent="0.15">
      <c r="A13" s="146"/>
      <c r="B13" s="147"/>
      <c r="C13" s="147"/>
      <c r="D13" s="147"/>
      <c r="E13" s="147"/>
      <c r="F13" s="148"/>
      <c r="G13" s="749" t="s">
        <v>6</v>
      </c>
      <c r="H13" s="750"/>
      <c r="I13" s="641" t="s">
        <v>7</v>
      </c>
      <c r="J13" s="642"/>
      <c r="K13" s="642"/>
      <c r="L13" s="642"/>
      <c r="M13" s="642"/>
      <c r="N13" s="642"/>
      <c r="O13" s="643"/>
      <c r="P13" s="116" t="s">
        <v>624</v>
      </c>
      <c r="Q13" s="117"/>
      <c r="R13" s="117"/>
      <c r="S13" s="117"/>
      <c r="T13" s="117"/>
      <c r="U13" s="117"/>
      <c r="V13" s="118"/>
      <c r="W13" s="116" t="s">
        <v>624</v>
      </c>
      <c r="X13" s="117"/>
      <c r="Y13" s="117"/>
      <c r="Z13" s="117"/>
      <c r="AA13" s="117"/>
      <c r="AB13" s="117"/>
      <c r="AC13" s="118"/>
      <c r="AD13" s="116" t="s">
        <v>624</v>
      </c>
      <c r="AE13" s="117"/>
      <c r="AF13" s="117"/>
      <c r="AG13" s="117"/>
      <c r="AH13" s="117"/>
      <c r="AI13" s="117"/>
      <c r="AJ13" s="118"/>
      <c r="AK13" s="116" t="s">
        <v>624</v>
      </c>
      <c r="AL13" s="117"/>
      <c r="AM13" s="117"/>
      <c r="AN13" s="117"/>
      <c r="AO13" s="117"/>
      <c r="AP13" s="117"/>
      <c r="AQ13" s="118"/>
      <c r="AR13" s="113">
        <v>400</v>
      </c>
      <c r="AS13" s="114"/>
      <c r="AT13" s="114"/>
      <c r="AU13" s="114"/>
      <c r="AV13" s="114"/>
      <c r="AW13" s="114"/>
      <c r="AX13" s="398"/>
    </row>
    <row r="14" spans="1:50" ht="21" customHeight="1" x14ac:dyDescent="0.15">
      <c r="A14" s="146"/>
      <c r="B14" s="147"/>
      <c r="C14" s="147"/>
      <c r="D14" s="147"/>
      <c r="E14" s="147"/>
      <c r="F14" s="148"/>
      <c r="G14" s="751"/>
      <c r="H14" s="752"/>
      <c r="I14" s="576" t="s">
        <v>8</v>
      </c>
      <c r="J14" s="632"/>
      <c r="K14" s="632"/>
      <c r="L14" s="632"/>
      <c r="M14" s="632"/>
      <c r="N14" s="632"/>
      <c r="O14" s="633"/>
      <c r="P14" s="116" t="s">
        <v>624</v>
      </c>
      <c r="Q14" s="117"/>
      <c r="R14" s="117"/>
      <c r="S14" s="117"/>
      <c r="T14" s="117"/>
      <c r="U14" s="117"/>
      <c r="V14" s="118"/>
      <c r="W14" s="116" t="s">
        <v>624</v>
      </c>
      <c r="X14" s="117"/>
      <c r="Y14" s="117"/>
      <c r="Z14" s="117"/>
      <c r="AA14" s="117"/>
      <c r="AB14" s="117"/>
      <c r="AC14" s="118"/>
      <c r="AD14" s="116">
        <v>591</v>
      </c>
      <c r="AE14" s="117"/>
      <c r="AF14" s="117"/>
      <c r="AG14" s="117"/>
      <c r="AH14" s="117"/>
      <c r="AI14" s="117"/>
      <c r="AJ14" s="118"/>
      <c r="AK14" s="116" t="s">
        <v>624</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1"/>
      <c r="H15" s="752"/>
      <c r="I15" s="576" t="s">
        <v>51</v>
      </c>
      <c r="J15" s="577"/>
      <c r="K15" s="577"/>
      <c r="L15" s="577"/>
      <c r="M15" s="577"/>
      <c r="N15" s="577"/>
      <c r="O15" s="578"/>
      <c r="P15" s="116" t="s">
        <v>624</v>
      </c>
      <c r="Q15" s="117"/>
      <c r="R15" s="117"/>
      <c r="S15" s="117"/>
      <c r="T15" s="117"/>
      <c r="U15" s="117"/>
      <c r="V15" s="118"/>
      <c r="W15" s="116" t="s">
        <v>624</v>
      </c>
      <c r="X15" s="117"/>
      <c r="Y15" s="117"/>
      <c r="Z15" s="117"/>
      <c r="AA15" s="117"/>
      <c r="AB15" s="117"/>
      <c r="AC15" s="118"/>
      <c r="AD15" s="116" t="s">
        <v>624</v>
      </c>
      <c r="AE15" s="117"/>
      <c r="AF15" s="117"/>
      <c r="AG15" s="117"/>
      <c r="AH15" s="117"/>
      <c r="AI15" s="117"/>
      <c r="AJ15" s="118"/>
      <c r="AK15" s="116">
        <v>591</v>
      </c>
      <c r="AL15" s="117"/>
      <c r="AM15" s="117"/>
      <c r="AN15" s="117"/>
      <c r="AO15" s="117"/>
      <c r="AP15" s="117"/>
      <c r="AQ15" s="118"/>
      <c r="AR15" s="116" t="s">
        <v>626</v>
      </c>
      <c r="AS15" s="117"/>
      <c r="AT15" s="117"/>
      <c r="AU15" s="117"/>
      <c r="AV15" s="117"/>
      <c r="AW15" s="117"/>
      <c r="AX15" s="631"/>
    </row>
    <row r="16" spans="1:50" ht="21" customHeight="1" x14ac:dyDescent="0.15">
      <c r="A16" s="146"/>
      <c r="B16" s="147"/>
      <c r="C16" s="147"/>
      <c r="D16" s="147"/>
      <c r="E16" s="147"/>
      <c r="F16" s="148"/>
      <c r="G16" s="751"/>
      <c r="H16" s="752"/>
      <c r="I16" s="576" t="s">
        <v>52</v>
      </c>
      <c r="J16" s="577"/>
      <c r="K16" s="577"/>
      <c r="L16" s="577"/>
      <c r="M16" s="577"/>
      <c r="N16" s="577"/>
      <c r="O16" s="578"/>
      <c r="P16" s="116" t="s">
        <v>624</v>
      </c>
      <c r="Q16" s="117"/>
      <c r="R16" s="117"/>
      <c r="S16" s="117"/>
      <c r="T16" s="117"/>
      <c r="U16" s="117"/>
      <c r="V16" s="118"/>
      <c r="W16" s="116" t="s">
        <v>624</v>
      </c>
      <c r="X16" s="117"/>
      <c r="Y16" s="117"/>
      <c r="Z16" s="117"/>
      <c r="AA16" s="117"/>
      <c r="AB16" s="117"/>
      <c r="AC16" s="118"/>
      <c r="AD16" s="116">
        <v>-591</v>
      </c>
      <c r="AE16" s="117"/>
      <c r="AF16" s="117"/>
      <c r="AG16" s="117"/>
      <c r="AH16" s="117"/>
      <c r="AI16" s="117"/>
      <c r="AJ16" s="118"/>
      <c r="AK16" s="116" t="s">
        <v>624</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1"/>
      <c r="H17" s="752"/>
      <c r="I17" s="576" t="s">
        <v>50</v>
      </c>
      <c r="J17" s="632"/>
      <c r="K17" s="632"/>
      <c r="L17" s="632"/>
      <c r="M17" s="632"/>
      <c r="N17" s="632"/>
      <c r="O17" s="633"/>
      <c r="P17" s="116" t="s">
        <v>624</v>
      </c>
      <c r="Q17" s="117"/>
      <c r="R17" s="117"/>
      <c r="S17" s="117"/>
      <c r="T17" s="117"/>
      <c r="U17" s="117"/>
      <c r="V17" s="118"/>
      <c r="W17" s="116" t="s">
        <v>624</v>
      </c>
      <c r="X17" s="117"/>
      <c r="Y17" s="117"/>
      <c r="Z17" s="117"/>
      <c r="AA17" s="117"/>
      <c r="AB17" s="117"/>
      <c r="AC17" s="118"/>
      <c r="AD17" s="116" t="s">
        <v>624</v>
      </c>
      <c r="AE17" s="117"/>
      <c r="AF17" s="117"/>
      <c r="AG17" s="117"/>
      <c r="AH17" s="117"/>
      <c r="AI17" s="117"/>
      <c r="AJ17" s="118"/>
      <c r="AK17" s="116" t="s">
        <v>624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591</v>
      </c>
      <c r="AL18" s="123"/>
      <c r="AM18" s="123"/>
      <c r="AN18" s="123"/>
      <c r="AO18" s="123"/>
      <c r="AP18" s="123"/>
      <c r="AQ18" s="124"/>
      <c r="AR18" s="122">
        <f>SUM(AR13:AX17)</f>
        <v>400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7" t="s">
        <v>356</v>
      </c>
      <c r="H21" s="938"/>
      <c r="I21" s="938"/>
      <c r="J21" s="938"/>
      <c r="K21" s="938"/>
      <c r="L21" s="938"/>
      <c r="M21" s="938"/>
      <c r="N21" s="938"/>
      <c r="O21" s="93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2" customHeight="1" x14ac:dyDescent="0.15">
      <c r="A23" s="199"/>
      <c r="B23" s="200"/>
      <c r="C23" s="200"/>
      <c r="D23" s="200"/>
      <c r="E23" s="200"/>
      <c r="F23" s="201"/>
      <c r="G23" s="190" t="s">
        <v>641</v>
      </c>
      <c r="H23" s="191"/>
      <c r="I23" s="191"/>
      <c r="J23" s="191"/>
      <c r="K23" s="191"/>
      <c r="L23" s="191"/>
      <c r="M23" s="191"/>
      <c r="N23" s="191"/>
      <c r="O23" s="192"/>
      <c r="P23" s="116" t="s">
        <v>410</v>
      </c>
      <c r="Q23" s="117"/>
      <c r="R23" s="117"/>
      <c r="S23" s="117"/>
      <c r="T23" s="117"/>
      <c r="U23" s="117"/>
      <c r="V23" s="118"/>
      <c r="W23" s="113">
        <v>400</v>
      </c>
      <c r="X23" s="114"/>
      <c r="Y23" s="114"/>
      <c r="Z23" s="114"/>
      <c r="AA23" s="114"/>
      <c r="AB23" s="114"/>
      <c r="AC23" s="115"/>
      <c r="AD23" s="207" t="s">
        <v>643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219" t="str">
        <f>AK13</f>
        <v>-</v>
      </c>
      <c r="Q29" s="220"/>
      <c r="R29" s="220"/>
      <c r="S29" s="220"/>
      <c r="T29" s="220"/>
      <c r="U29" s="220"/>
      <c r="V29" s="221"/>
      <c r="W29" s="219">
        <f>AR13</f>
        <v>400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53"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4" t="s">
        <v>235</v>
      </c>
      <c r="AR30" s="645"/>
      <c r="AS30" s="645"/>
      <c r="AT30" s="646"/>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v>5</v>
      </c>
      <c r="AV31" s="275"/>
      <c r="AW31" s="383" t="s">
        <v>181</v>
      </c>
      <c r="AX31" s="384"/>
    </row>
    <row r="32" spans="1:50" ht="29.25" customHeight="1" x14ac:dyDescent="0.15">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576</v>
      </c>
      <c r="AC32" s="552"/>
      <c r="AD32" s="552"/>
      <c r="AE32" s="368" t="s">
        <v>625</v>
      </c>
      <c r="AF32" s="369"/>
      <c r="AG32" s="369"/>
      <c r="AH32" s="369"/>
      <c r="AI32" s="368" t="s">
        <v>625</v>
      </c>
      <c r="AJ32" s="369"/>
      <c r="AK32" s="369"/>
      <c r="AL32" s="369"/>
      <c r="AM32" s="368" t="s">
        <v>625</v>
      </c>
      <c r="AN32" s="369"/>
      <c r="AO32" s="369"/>
      <c r="AP32" s="369"/>
      <c r="AQ32" s="119" t="s">
        <v>625</v>
      </c>
      <c r="AR32" s="120"/>
      <c r="AS32" s="120"/>
      <c r="AT32" s="121"/>
      <c r="AU32" s="369" t="s">
        <v>625</v>
      </c>
      <c r="AV32" s="369"/>
      <c r="AW32" s="369"/>
      <c r="AX32" s="371"/>
    </row>
    <row r="33" spans="1:50" ht="29.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t="s">
        <v>625</v>
      </c>
      <c r="AF33" s="369"/>
      <c r="AG33" s="369"/>
      <c r="AH33" s="369"/>
      <c r="AI33" s="368" t="s">
        <v>625</v>
      </c>
      <c r="AJ33" s="369"/>
      <c r="AK33" s="369"/>
      <c r="AL33" s="369"/>
      <c r="AM33" s="368">
        <v>0</v>
      </c>
      <c r="AN33" s="369"/>
      <c r="AO33" s="369"/>
      <c r="AP33" s="369"/>
      <c r="AQ33" s="119">
        <v>8</v>
      </c>
      <c r="AR33" s="120"/>
      <c r="AS33" s="120"/>
      <c r="AT33" s="121"/>
      <c r="AU33" s="369">
        <v>10</v>
      </c>
      <c r="AV33" s="369"/>
      <c r="AW33" s="369"/>
      <c r="AX33" s="371"/>
    </row>
    <row r="34" spans="1:50" ht="39.6" customHeight="1" thickBo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625</v>
      </c>
      <c r="AF34" s="369"/>
      <c r="AG34" s="369"/>
      <c r="AH34" s="369"/>
      <c r="AI34" s="368" t="s">
        <v>625</v>
      </c>
      <c r="AJ34" s="369"/>
      <c r="AK34" s="369"/>
      <c r="AL34" s="369"/>
      <c r="AM34" s="368" t="s">
        <v>625</v>
      </c>
      <c r="AN34" s="369"/>
      <c r="AO34" s="369"/>
      <c r="AP34" s="369"/>
      <c r="AQ34" s="119" t="s">
        <v>625</v>
      </c>
      <c r="AR34" s="120"/>
      <c r="AS34" s="120"/>
      <c r="AT34" s="121"/>
      <c r="AU34" s="369" t="s">
        <v>625</v>
      </c>
      <c r="AV34" s="369"/>
      <c r="AW34" s="369"/>
      <c r="AX34" s="371"/>
    </row>
    <row r="35" spans="1:50" ht="23.25" hidden="1" customHeight="1" x14ac:dyDescent="0.15">
      <c r="A35" s="907" t="s">
        <v>382</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7" t="s">
        <v>351</v>
      </c>
      <c r="B37" s="648"/>
      <c r="C37" s="648"/>
      <c r="D37" s="648"/>
      <c r="E37" s="648"/>
      <c r="F37" s="649"/>
      <c r="G37" s="566" t="s">
        <v>146</v>
      </c>
      <c r="H37" s="385"/>
      <c r="I37" s="385"/>
      <c r="J37" s="385"/>
      <c r="K37" s="385"/>
      <c r="L37" s="385"/>
      <c r="M37" s="385"/>
      <c r="N37" s="385"/>
      <c r="O37" s="567"/>
      <c r="P37" s="634" t="s">
        <v>59</v>
      </c>
      <c r="Q37" s="385"/>
      <c r="R37" s="385"/>
      <c r="S37" s="385"/>
      <c r="T37" s="385"/>
      <c r="U37" s="385"/>
      <c r="V37" s="385"/>
      <c r="W37" s="385"/>
      <c r="X37" s="567"/>
      <c r="Y37" s="635"/>
      <c r="Z37" s="636"/>
      <c r="AA37" s="637"/>
      <c r="AB37" s="638" t="s">
        <v>11</v>
      </c>
      <c r="AC37" s="639"/>
      <c r="AD37" s="640"/>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7" t="s">
        <v>382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7" t="s">
        <v>351</v>
      </c>
      <c r="B44" s="648"/>
      <c r="C44" s="648"/>
      <c r="D44" s="648"/>
      <c r="E44" s="648"/>
      <c r="F44" s="649"/>
      <c r="G44" s="566" t="s">
        <v>146</v>
      </c>
      <c r="H44" s="385"/>
      <c r="I44" s="385"/>
      <c r="J44" s="385"/>
      <c r="K44" s="385"/>
      <c r="L44" s="385"/>
      <c r="M44" s="385"/>
      <c r="N44" s="385"/>
      <c r="O44" s="567"/>
      <c r="P44" s="634" t="s">
        <v>59</v>
      </c>
      <c r="Q44" s="385"/>
      <c r="R44" s="385"/>
      <c r="S44" s="385"/>
      <c r="T44" s="385"/>
      <c r="U44" s="385"/>
      <c r="V44" s="385"/>
      <c r="W44" s="385"/>
      <c r="X44" s="567"/>
      <c r="Y44" s="635"/>
      <c r="Z44" s="636"/>
      <c r="AA44" s="637"/>
      <c r="AB44" s="638" t="s">
        <v>11</v>
      </c>
      <c r="AC44" s="639"/>
      <c r="AD44" s="640"/>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7" t="s">
        <v>382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3" t="s">
        <v>351</v>
      </c>
      <c r="B51" s="514"/>
      <c r="C51" s="514"/>
      <c r="D51" s="514"/>
      <c r="E51" s="514"/>
      <c r="F51" s="515"/>
      <c r="G51" s="566" t="s">
        <v>146</v>
      </c>
      <c r="H51" s="385"/>
      <c r="I51" s="385"/>
      <c r="J51" s="385"/>
      <c r="K51" s="385"/>
      <c r="L51" s="385"/>
      <c r="M51" s="385"/>
      <c r="N51" s="385"/>
      <c r="O51" s="567"/>
      <c r="P51" s="634" t="s">
        <v>59</v>
      </c>
      <c r="Q51" s="385"/>
      <c r="R51" s="385"/>
      <c r="S51" s="385"/>
      <c r="T51" s="385"/>
      <c r="U51" s="385"/>
      <c r="V51" s="385"/>
      <c r="W51" s="385"/>
      <c r="X51" s="567"/>
      <c r="Y51" s="635"/>
      <c r="Z51" s="636"/>
      <c r="AA51" s="637"/>
      <c r="AB51" s="638" t="s">
        <v>11</v>
      </c>
      <c r="AC51" s="639"/>
      <c r="AD51" s="640"/>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7" t="s">
        <v>382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3" t="s">
        <v>351</v>
      </c>
      <c r="B58" s="514"/>
      <c r="C58" s="514"/>
      <c r="D58" s="514"/>
      <c r="E58" s="514"/>
      <c r="F58" s="515"/>
      <c r="G58" s="566" t="s">
        <v>146</v>
      </c>
      <c r="H58" s="385"/>
      <c r="I58" s="385"/>
      <c r="J58" s="385"/>
      <c r="K58" s="385"/>
      <c r="L58" s="385"/>
      <c r="M58" s="385"/>
      <c r="N58" s="385"/>
      <c r="O58" s="567"/>
      <c r="P58" s="634" t="s">
        <v>59</v>
      </c>
      <c r="Q58" s="385"/>
      <c r="R58" s="385"/>
      <c r="S58" s="385"/>
      <c r="T58" s="385"/>
      <c r="U58" s="385"/>
      <c r="V58" s="385"/>
      <c r="W58" s="385"/>
      <c r="X58" s="567"/>
      <c r="Y58" s="635"/>
      <c r="Z58" s="636"/>
      <c r="AA58" s="637"/>
      <c r="AB58" s="638" t="s">
        <v>11</v>
      </c>
      <c r="AC58" s="639"/>
      <c r="AD58" s="640"/>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7" t="s">
        <v>382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352</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347</v>
      </c>
      <c r="X65" s="880"/>
      <c r="Y65" s="883"/>
      <c r="Z65" s="883"/>
      <c r="AA65" s="884"/>
      <c r="AB65" s="877" t="s">
        <v>11</v>
      </c>
      <c r="AC65" s="873"/>
      <c r="AD65" s="874"/>
      <c r="AE65" s="372" t="s">
        <v>394</v>
      </c>
      <c r="AF65" s="373"/>
      <c r="AG65" s="373"/>
      <c r="AH65" s="374"/>
      <c r="AI65" s="372" t="s">
        <v>392</v>
      </c>
      <c r="AJ65" s="373"/>
      <c r="AK65" s="373"/>
      <c r="AL65" s="374"/>
      <c r="AM65" s="379" t="s">
        <v>421</v>
      </c>
      <c r="AN65" s="379"/>
      <c r="AO65" s="379"/>
      <c r="AP65" s="379"/>
      <c r="AQ65" s="877" t="s">
        <v>235</v>
      </c>
      <c r="AR65" s="873"/>
      <c r="AS65" s="873"/>
      <c r="AT65" s="874"/>
      <c r="AU65" s="987" t="s">
        <v>134</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350</v>
      </c>
      <c r="AX66" s="989"/>
    </row>
    <row r="67" spans="1:50" ht="23.25" hidden="1" customHeight="1" x14ac:dyDescent="0.15">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372</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372</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373</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357</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371</v>
      </c>
      <c r="X70" s="955"/>
      <c r="Y70" s="960" t="s">
        <v>12</v>
      </c>
      <c r="Z70" s="960"/>
      <c r="AA70" s="961"/>
      <c r="AB70" s="962" t="s">
        <v>372</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372</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373</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352</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0"/>
      <c r="B75" s="851"/>
      <c r="C75" s="851"/>
      <c r="D75" s="851"/>
      <c r="E75" s="851"/>
      <c r="F75" s="852"/>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0"/>
      <c r="B76" s="851"/>
      <c r="C76" s="851"/>
      <c r="D76" s="851"/>
      <c r="E76" s="851"/>
      <c r="F76" s="852"/>
      <c r="G76" s="78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0"/>
      <c r="B77" s="851"/>
      <c r="C77" s="851"/>
      <c r="D77" s="851"/>
      <c r="E77" s="851"/>
      <c r="F77" s="852"/>
      <c r="G77" s="79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2" t="s">
        <v>385</v>
      </c>
      <c r="B78" s="923"/>
      <c r="C78" s="923"/>
      <c r="D78" s="923"/>
      <c r="E78" s="920" t="s">
        <v>330</v>
      </c>
      <c r="F78" s="921"/>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346</v>
      </c>
      <c r="AP79" s="153"/>
      <c r="AQ79" s="153"/>
      <c r="AR79" s="80" t="s">
        <v>344</v>
      </c>
      <c r="AS79" s="152"/>
      <c r="AT79" s="153"/>
      <c r="AU79" s="153"/>
      <c r="AV79" s="153"/>
      <c r="AW79" s="153"/>
      <c r="AX79" s="154"/>
    </row>
    <row r="80" spans="1:50" ht="18.75" hidden="1" customHeight="1" x14ac:dyDescent="0.15">
      <c r="A80" s="520" t="s">
        <v>147</v>
      </c>
      <c r="B80" s="856" t="s">
        <v>343</v>
      </c>
      <c r="C80" s="857"/>
      <c r="D80" s="857"/>
      <c r="E80" s="857"/>
      <c r="F80" s="858"/>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1"/>
      <c r="B81" s="859"/>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9"/>
      <c r="R87" s="809"/>
      <c r="S87" s="809"/>
      <c r="T87" s="809"/>
      <c r="U87" s="809"/>
      <c r="V87" s="809"/>
      <c r="W87" s="809"/>
      <c r="X87" s="810"/>
      <c r="Y87" s="762" t="s">
        <v>62</v>
      </c>
      <c r="Z87" s="763"/>
      <c r="AA87" s="764"/>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11"/>
      <c r="Q88" s="811"/>
      <c r="R88" s="811"/>
      <c r="S88" s="811"/>
      <c r="T88" s="811"/>
      <c r="U88" s="811"/>
      <c r="V88" s="811"/>
      <c r="W88" s="811"/>
      <c r="X88" s="812"/>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3"/>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9"/>
      <c r="R92" s="809"/>
      <c r="S92" s="809"/>
      <c r="T92" s="809"/>
      <c r="U92" s="809"/>
      <c r="V92" s="809"/>
      <c r="W92" s="809"/>
      <c r="X92" s="810"/>
      <c r="Y92" s="762" t="s">
        <v>62</v>
      </c>
      <c r="Z92" s="763"/>
      <c r="AA92" s="764"/>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11"/>
      <c r="Q93" s="811"/>
      <c r="R93" s="811"/>
      <c r="S93" s="811"/>
      <c r="T93" s="811"/>
      <c r="U93" s="811"/>
      <c r="V93" s="811"/>
      <c r="W93" s="811"/>
      <c r="X93" s="812"/>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3"/>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9"/>
      <c r="R97" s="809"/>
      <c r="S97" s="809"/>
      <c r="T97" s="809"/>
      <c r="U97" s="809"/>
      <c r="V97" s="809"/>
      <c r="W97" s="809"/>
      <c r="X97" s="810"/>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11"/>
      <c r="Q98" s="811"/>
      <c r="R98" s="811"/>
      <c r="S98" s="811"/>
      <c r="T98" s="811"/>
      <c r="U98" s="811"/>
      <c r="V98" s="811"/>
      <c r="W98" s="811"/>
      <c r="X98" s="812"/>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2.1" customHeight="1" x14ac:dyDescent="0.15">
      <c r="A100" s="842" t="s">
        <v>353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394</v>
      </c>
      <c r="AF100" s="834"/>
      <c r="AG100" s="834"/>
      <c r="AH100" s="835"/>
      <c r="AI100" s="833" t="s">
        <v>414</v>
      </c>
      <c r="AJ100" s="834"/>
      <c r="AK100" s="834"/>
      <c r="AL100" s="835"/>
      <c r="AM100" s="833" t="s">
        <v>421</v>
      </c>
      <c r="AN100" s="834"/>
      <c r="AO100" s="834"/>
      <c r="AP100" s="835"/>
      <c r="AQ100" s="939" t="s">
        <v>434</v>
      </c>
      <c r="AR100" s="940"/>
      <c r="AS100" s="940"/>
      <c r="AT100" s="941"/>
      <c r="AU100" s="939" t="s">
        <v>435</v>
      </c>
      <c r="AV100" s="940"/>
      <c r="AW100" s="940"/>
      <c r="AX100" s="942"/>
    </row>
    <row r="101" spans="1:60" ht="23.25" customHeight="1" x14ac:dyDescent="0.15">
      <c r="A101" s="492"/>
      <c r="B101" s="493"/>
      <c r="C101" s="493"/>
      <c r="D101" s="493"/>
      <c r="E101" s="493"/>
      <c r="F101" s="494"/>
      <c r="G101" s="165" t="s">
        <v>563</v>
      </c>
      <c r="H101" s="165"/>
      <c r="I101" s="165"/>
      <c r="J101" s="165"/>
      <c r="K101" s="165"/>
      <c r="L101" s="165"/>
      <c r="M101" s="165"/>
      <c r="N101" s="165"/>
      <c r="O101" s="165"/>
      <c r="P101" s="165"/>
      <c r="Q101" s="165"/>
      <c r="R101" s="165"/>
      <c r="S101" s="165"/>
      <c r="T101" s="165"/>
      <c r="U101" s="165"/>
      <c r="V101" s="165"/>
      <c r="W101" s="165"/>
      <c r="X101" s="236"/>
      <c r="Y101" s="823" t="s">
        <v>55</v>
      </c>
      <c r="Z101" s="722"/>
      <c r="AA101" s="723"/>
      <c r="AB101" s="552" t="s">
        <v>564</v>
      </c>
      <c r="AC101" s="552"/>
      <c r="AD101" s="552"/>
      <c r="AE101" s="368" t="s">
        <v>625</v>
      </c>
      <c r="AF101" s="369"/>
      <c r="AG101" s="369"/>
      <c r="AH101" s="370"/>
      <c r="AI101" s="368" t="s">
        <v>625</v>
      </c>
      <c r="AJ101" s="369"/>
      <c r="AK101" s="369"/>
      <c r="AL101" s="370"/>
      <c r="AM101" s="368" t="s">
        <v>625</v>
      </c>
      <c r="AN101" s="369"/>
      <c r="AO101" s="369"/>
      <c r="AP101" s="370"/>
      <c r="AQ101" s="368" t="s">
        <v>625</v>
      </c>
      <c r="AR101" s="369"/>
      <c r="AS101" s="369"/>
      <c r="AT101" s="370"/>
      <c r="AU101" s="368" t="s">
        <v>625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564</v>
      </c>
      <c r="AC102" s="552"/>
      <c r="AD102" s="552"/>
      <c r="AE102" s="362" t="s">
        <v>625</v>
      </c>
      <c r="AF102" s="362"/>
      <c r="AG102" s="362"/>
      <c r="AH102" s="362"/>
      <c r="AI102" s="362" t="s">
        <v>625</v>
      </c>
      <c r="AJ102" s="362"/>
      <c r="AK102" s="362"/>
      <c r="AL102" s="362"/>
      <c r="AM102" s="362" t="s">
        <v>625</v>
      </c>
      <c r="AN102" s="362"/>
      <c r="AO102" s="362"/>
      <c r="AP102" s="362"/>
      <c r="AQ102" s="824">
        <v>3</v>
      </c>
      <c r="AR102" s="825"/>
      <c r="AS102" s="825"/>
      <c r="AT102" s="826"/>
      <c r="AU102" s="824">
        <v>4</v>
      </c>
      <c r="AV102" s="825"/>
      <c r="AW102" s="825"/>
      <c r="AX102" s="826"/>
    </row>
    <row r="103" spans="1:60" ht="31.5" customHeight="1" x14ac:dyDescent="0.15">
      <c r="A103" s="489" t="s">
        <v>353</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customHeight="1" x14ac:dyDescent="0.15">
      <c r="A104" s="492"/>
      <c r="B104" s="493"/>
      <c r="C104" s="493"/>
      <c r="D104" s="493"/>
      <c r="E104" s="493"/>
      <c r="F104" s="494"/>
      <c r="G104" s="165" t="s">
        <v>565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564</v>
      </c>
      <c r="AC104" s="473"/>
      <c r="AD104" s="474"/>
      <c r="AE104" s="368" t="s">
        <v>625</v>
      </c>
      <c r="AF104" s="369"/>
      <c r="AG104" s="369"/>
      <c r="AH104" s="370"/>
      <c r="AI104" s="368" t="s">
        <v>625</v>
      </c>
      <c r="AJ104" s="369"/>
      <c r="AK104" s="369"/>
      <c r="AL104" s="370"/>
      <c r="AM104" s="368" t="s">
        <v>625</v>
      </c>
      <c r="AN104" s="369"/>
      <c r="AO104" s="369"/>
      <c r="AP104" s="370"/>
      <c r="AQ104" s="368" t="s">
        <v>625</v>
      </c>
      <c r="AR104" s="369"/>
      <c r="AS104" s="369"/>
      <c r="AT104" s="370"/>
      <c r="AU104" s="368" t="s">
        <v>625</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564</v>
      </c>
      <c r="AC105" s="411"/>
      <c r="AD105" s="412"/>
      <c r="AE105" s="362" t="s">
        <v>625</v>
      </c>
      <c r="AF105" s="362"/>
      <c r="AG105" s="362"/>
      <c r="AH105" s="362"/>
      <c r="AI105" s="362" t="s">
        <v>625</v>
      </c>
      <c r="AJ105" s="362"/>
      <c r="AK105" s="362"/>
      <c r="AL105" s="362"/>
      <c r="AM105" s="362" t="s">
        <v>625</v>
      </c>
      <c r="AN105" s="362"/>
      <c r="AO105" s="362"/>
      <c r="AP105" s="362"/>
      <c r="AQ105" s="368">
        <v>5</v>
      </c>
      <c r="AR105" s="369"/>
      <c r="AS105" s="369"/>
      <c r="AT105" s="370"/>
      <c r="AU105" s="824">
        <v>7</v>
      </c>
      <c r="AV105" s="825"/>
      <c r="AW105" s="825"/>
      <c r="AX105" s="826"/>
    </row>
    <row r="106" spans="1:60" ht="31.5" hidden="1" customHeight="1" x14ac:dyDescent="0.15">
      <c r="A106" s="489" t="s">
        <v>353</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89" t="s">
        <v>353</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89" t="s">
        <v>353</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566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568</v>
      </c>
      <c r="AC116" s="305"/>
      <c r="AD116" s="306"/>
      <c r="AE116" s="362" t="s">
        <v>625</v>
      </c>
      <c r="AF116" s="362"/>
      <c r="AG116" s="362"/>
      <c r="AH116" s="362"/>
      <c r="AI116" s="362" t="s">
        <v>625</v>
      </c>
      <c r="AJ116" s="362"/>
      <c r="AK116" s="362"/>
      <c r="AL116" s="362"/>
      <c r="AM116" s="362" t="s">
        <v>625</v>
      </c>
      <c r="AN116" s="362"/>
      <c r="AO116" s="362"/>
      <c r="AP116" s="362"/>
      <c r="AQ116" s="368">
        <v>0.5</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360</v>
      </c>
      <c r="AC117" s="346"/>
      <c r="AD117" s="347"/>
      <c r="AE117" s="310" t="s">
        <v>625</v>
      </c>
      <c r="AF117" s="310"/>
      <c r="AG117" s="310"/>
      <c r="AH117" s="310"/>
      <c r="AI117" s="310" t="s">
        <v>625</v>
      </c>
      <c r="AJ117" s="310"/>
      <c r="AK117" s="310"/>
      <c r="AL117" s="310"/>
      <c r="AM117" s="310" t="s">
        <v>625</v>
      </c>
      <c r="AN117" s="310"/>
      <c r="AO117" s="310"/>
      <c r="AP117" s="310"/>
      <c r="AQ117" s="802" t="s">
        <v>586</v>
      </c>
      <c r="AR117" s="803"/>
      <c r="AS117" s="803"/>
      <c r="AT117" s="803"/>
      <c r="AU117" s="803"/>
      <c r="AV117" s="803"/>
      <c r="AW117" s="803"/>
      <c r="AX117" s="804"/>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customHeight="1" x14ac:dyDescent="0.15">
      <c r="A119" s="296"/>
      <c r="B119" s="297"/>
      <c r="C119" s="297"/>
      <c r="D119" s="297"/>
      <c r="E119" s="297"/>
      <c r="F119" s="298"/>
      <c r="G119" s="355" t="s">
        <v>567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569</v>
      </c>
      <c r="AC119" s="305"/>
      <c r="AD119" s="306"/>
      <c r="AE119" s="362" t="s">
        <v>625</v>
      </c>
      <c r="AF119" s="362"/>
      <c r="AG119" s="362"/>
      <c r="AH119" s="362"/>
      <c r="AI119" s="362" t="s">
        <v>625</v>
      </c>
      <c r="AJ119" s="362"/>
      <c r="AK119" s="362"/>
      <c r="AL119" s="362"/>
      <c r="AM119" s="362" t="s">
        <v>625</v>
      </c>
      <c r="AN119" s="362"/>
      <c r="AO119" s="362"/>
      <c r="AP119" s="362"/>
      <c r="AQ119" s="362">
        <v>1.5</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t="s">
        <v>625</v>
      </c>
      <c r="AF120" s="310"/>
      <c r="AG120" s="310"/>
      <c r="AH120" s="310"/>
      <c r="AI120" s="310" t="s">
        <v>625</v>
      </c>
      <c r="AJ120" s="310"/>
      <c r="AK120" s="310"/>
      <c r="AL120" s="310"/>
      <c r="AM120" s="310" t="s">
        <v>625</v>
      </c>
      <c r="AN120" s="310"/>
      <c r="AO120" s="310"/>
      <c r="AP120" s="310"/>
      <c r="AQ120" s="310" t="s">
        <v>587</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409</v>
      </c>
      <c r="B130" s="1002"/>
      <c r="C130" s="1001" t="s">
        <v>239</v>
      </c>
      <c r="D130" s="1002"/>
      <c r="E130" s="312" t="s">
        <v>268</v>
      </c>
      <c r="F130" s="313"/>
      <c r="G130" s="314" t="s">
        <v>622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267</v>
      </c>
      <c r="F131" s="243"/>
      <c r="G131" s="240" t="s">
        <v>623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625</v>
      </c>
      <c r="AR133" s="275"/>
      <c r="AS133" s="141" t="s">
        <v>236</v>
      </c>
      <c r="AT133" s="176"/>
      <c r="AU133" s="140" t="s">
        <v>625</v>
      </c>
      <c r="AV133" s="140"/>
      <c r="AW133" s="141" t="s">
        <v>181</v>
      </c>
      <c r="AX133" s="142"/>
    </row>
    <row r="134" spans="1:50" ht="39.75" customHeight="1" x14ac:dyDescent="0.15">
      <c r="A134" s="1005"/>
      <c r="B134" s="256"/>
      <c r="C134" s="255"/>
      <c r="D134" s="256"/>
      <c r="E134" s="255"/>
      <c r="F134" s="318"/>
      <c r="G134" s="235" t="s">
        <v>625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625</v>
      </c>
      <c r="AC134" s="228"/>
      <c r="AD134" s="228"/>
      <c r="AE134" s="270" t="s">
        <v>625</v>
      </c>
      <c r="AF134" s="120"/>
      <c r="AG134" s="120"/>
      <c r="AH134" s="120"/>
      <c r="AI134" s="270" t="s">
        <v>625</v>
      </c>
      <c r="AJ134" s="120"/>
      <c r="AK134" s="120"/>
      <c r="AL134" s="120"/>
      <c r="AM134" s="270" t="s">
        <v>625</v>
      </c>
      <c r="AN134" s="120"/>
      <c r="AO134" s="120"/>
      <c r="AP134" s="120"/>
      <c r="AQ134" s="270" t="s">
        <v>625</v>
      </c>
      <c r="AR134" s="120"/>
      <c r="AS134" s="120"/>
      <c r="AT134" s="120"/>
      <c r="AU134" s="270" t="s">
        <v>625</v>
      </c>
      <c r="AV134" s="120"/>
      <c r="AW134" s="120"/>
      <c r="AX134" s="222"/>
    </row>
    <row r="135" spans="1:50" ht="39.7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625</v>
      </c>
      <c r="AC135" s="137"/>
      <c r="AD135" s="137"/>
      <c r="AE135" s="270" t="s">
        <v>625</v>
      </c>
      <c r="AF135" s="120"/>
      <c r="AG135" s="120"/>
      <c r="AH135" s="120"/>
      <c r="AI135" s="270" t="s">
        <v>625</v>
      </c>
      <c r="AJ135" s="120"/>
      <c r="AK135" s="120"/>
      <c r="AL135" s="120"/>
      <c r="AM135" s="270" t="s">
        <v>625</v>
      </c>
      <c r="AN135" s="120"/>
      <c r="AO135" s="120"/>
      <c r="AP135" s="120"/>
      <c r="AQ135" s="270" t="s">
        <v>625</v>
      </c>
      <c r="AR135" s="120"/>
      <c r="AS135" s="120"/>
      <c r="AT135" s="120"/>
      <c r="AU135" s="270" t="s">
        <v>625</v>
      </c>
      <c r="AV135" s="120"/>
      <c r="AW135" s="120"/>
      <c r="AX135" s="222"/>
    </row>
    <row r="136" spans="1:50" ht="18.75" hidden="1" customHeight="1" x14ac:dyDescent="0.15">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customHeight="1" x14ac:dyDescent="0.15">
      <c r="A152" s="1005"/>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5"/>
      <c r="B154" s="256"/>
      <c r="C154" s="255"/>
      <c r="D154" s="256"/>
      <c r="E154" s="255"/>
      <c r="F154" s="318"/>
      <c r="G154" s="235" t="s">
        <v>571</v>
      </c>
      <c r="H154" s="165"/>
      <c r="I154" s="165"/>
      <c r="J154" s="165"/>
      <c r="K154" s="165"/>
      <c r="L154" s="165"/>
      <c r="M154" s="165"/>
      <c r="N154" s="165"/>
      <c r="O154" s="165"/>
      <c r="P154" s="236"/>
      <c r="Q154" s="164" t="s">
        <v>572</v>
      </c>
      <c r="R154" s="165"/>
      <c r="S154" s="165"/>
      <c r="T154" s="165"/>
      <c r="U154" s="165"/>
      <c r="V154" s="165"/>
      <c r="W154" s="165"/>
      <c r="X154" s="165"/>
      <c r="Y154" s="165"/>
      <c r="Z154" s="165"/>
      <c r="AA154" s="934"/>
      <c r="AB154" s="259" t="s">
        <v>573</v>
      </c>
      <c r="AC154" s="260"/>
      <c r="AD154" s="260"/>
      <c r="AE154" s="265" t="s">
        <v>574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5"/>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5"/>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5"/>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5"/>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6"/>
      <c r="C188" s="255"/>
      <c r="D188" s="256"/>
      <c r="E188" s="164" t="s">
        <v>570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05"/>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05"/>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05"/>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05"/>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5"/>
      <c r="B430" s="256"/>
      <c r="C430" s="253" t="s">
        <v>424</v>
      </c>
      <c r="D430" s="254"/>
      <c r="E430" s="242" t="s">
        <v>402</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5"/>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05"/>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5"/>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5"/>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5"/>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5"/>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75" customHeight="1" x14ac:dyDescent="0.15">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561</v>
      </c>
      <c r="AE702" s="906"/>
      <c r="AF702" s="906"/>
      <c r="AG702" s="895" t="s">
        <v>583</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561</v>
      </c>
      <c r="AE703" s="159"/>
      <c r="AF703" s="159"/>
      <c r="AG703" s="670" t="s">
        <v>582</v>
      </c>
      <c r="AH703" s="671"/>
      <c r="AI703" s="671"/>
      <c r="AJ703" s="671"/>
      <c r="AK703" s="671"/>
      <c r="AL703" s="671"/>
      <c r="AM703" s="671"/>
      <c r="AN703" s="671"/>
      <c r="AO703" s="671"/>
      <c r="AP703" s="671"/>
      <c r="AQ703" s="671"/>
      <c r="AR703" s="671"/>
      <c r="AS703" s="671"/>
      <c r="AT703" s="671"/>
      <c r="AU703" s="671"/>
      <c r="AV703" s="671"/>
      <c r="AW703" s="671"/>
      <c r="AX703" s="672"/>
    </row>
    <row r="704" spans="1:50" ht="7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561</v>
      </c>
      <c r="AE704" s="587"/>
      <c r="AF704" s="587"/>
      <c r="AG704" s="432" t="s">
        <v>589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561</v>
      </c>
      <c r="AE705" s="740"/>
      <c r="AF705" s="740"/>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7"/>
      <c r="C706" s="615"/>
      <c r="D706" s="616"/>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1"/>
      <c r="B707" s="777"/>
      <c r="C707" s="617"/>
      <c r="D707" s="618"/>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580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0.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561</v>
      </c>
      <c r="AE708" s="674"/>
      <c r="AF708" s="674"/>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30"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561</v>
      </c>
      <c r="AE709" s="159"/>
      <c r="AF709" s="159"/>
      <c r="AG709" s="670" t="s">
        <v>590</v>
      </c>
      <c r="AH709" s="671"/>
      <c r="AI709" s="671"/>
      <c r="AJ709" s="671"/>
      <c r="AK709" s="671"/>
      <c r="AL709" s="671"/>
      <c r="AM709" s="671"/>
      <c r="AN709" s="671"/>
      <c r="AO709" s="671"/>
      <c r="AP709" s="671"/>
      <c r="AQ709" s="671"/>
      <c r="AR709" s="671"/>
      <c r="AS709" s="671"/>
      <c r="AT709" s="671"/>
      <c r="AU709" s="671"/>
      <c r="AV709" s="671"/>
      <c r="AW709" s="671"/>
      <c r="AX709" s="672"/>
    </row>
    <row r="710" spans="1:50" ht="36.7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561</v>
      </c>
      <c r="AE710" s="159"/>
      <c r="AF710" s="159"/>
      <c r="AG710" s="670" t="s">
        <v>584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561</v>
      </c>
      <c r="AE711" s="159"/>
      <c r="AF711" s="159"/>
      <c r="AG711" s="670" t="s">
        <v>591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575</v>
      </c>
      <c r="AE712" s="587"/>
      <c r="AF712" s="587"/>
      <c r="AG712" s="595" t="s">
        <v>625</v>
      </c>
      <c r="AH712" s="596"/>
      <c r="AI712" s="596"/>
      <c r="AJ712" s="596"/>
      <c r="AK712" s="596"/>
      <c r="AL712" s="596"/>
      <c r="AM712" s="596"/>
      <c r="AN712" s="596"/>
      <c r="AO712" s="596"/>
      <c r="AP712" s="596"/>
      <c r="AQ712" s="596"/>
      <c r="AR712" s="596"/>
      <c r="AS712" s="596"/>
      <c r="AT712" s="596"/>
      <c r="AU712" s="596"/>
      <c r="AV712" s="596"/>
      <c r="AW712" s="596"/>
      <c r="AX712" s="597"/>
    </row>
    <row r="713" spans="1:50" ht="64.5" customHeight="1" x14ac:dyDescent="0.15">
      <c r="A713" s="661"/>
      <c r="B713" s="662"/>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561</v>
      </c>
      <c r="AE713" s="159"/>
      <c r="AF713" s="160"/>
      <c r="AG713" s="670" t="s">
        <v>637</v>
      </c>
      <c r="AH713" s="671"/>
      <c r="AI713" s="671"/>
      <c r="AJ713" s="671"/>
      <c r="AK713" s="671"/>
      <c r="AL713" s="671"/>
      <c r="AM713" s="671"/>
      <c r="AN713" s="671"/>
      <c r="AO713" s="671"/>
      <c r="AP713" s="671"/>
      <c r="AQ713" s="671"/>
      <c r="AR713" s="671"/>
      <c r="AS713" s="671"/>
      <c r="AT713" s="671"/>
      <c r="AU713" s="671"/>
      <c r="AV713" s="671"/>
      <c r="AW713" s="671"/>
      <c r="AX713" s="672"/>
    </row>
    <row r="714" spans="1:50" ht="57.75" customHeight="1" x14ac:dyDescent="0.15">
      <c r="A714" s="663"/>
      <c r="B714" s="664"/>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561</v>
      </c>
      <c r="AE714" s="593"/>
      <c r="AF714" s="594"/>
      <c r="AG714" s="695" t="s">
        <v>638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2" t="s">
        <v>40</v>
      </c>
      <c r="B715" s="660"/>
      <c r="C715" s="665" t="s">
        <v>327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575</v>
      </c>
      <c r="AE715" s="674"/>
      <c r="AF715" s="784"/>
      <c r="AG715" s="698" t="s">
        <v>625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575</v>
      </c>
      <c r="AE716" s="766"/>
      <c r="AF716" s="766"/>
      <c r="AG716" s="670" t="s">
        <v>625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575</v>
      </c>
      <c r="AE717" s="159"/>
      <c r="AF717" s="159"/>
      <c r="AG717" s="670" t="s">
        <v>625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575</v>
      </c>
      <c r="AE718" s="159"/>
      <c r="AF718" s="159"/>
      <c r="AG718" s="167" t="s">
        <v>625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3" t="s">
        <v>575</v>
      </c>
      <c r="AE719" s="674"/>
      <c r="AF719" s="674"/>
      <c r="AG719" s="164" t="s">
        <v>625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6"/>
      <c r="B720" s="657"/>
      <c r="C720" s="946" t="s">
        <v>341</v>
      </c>
      <c r="D720" s="944"/>
      <c r="E720" s="944"/>
      <c r="F720" s="947"/>
      <c r="G720" s="943" t="s">
        <v>342</v>
      </c>
      <c r="H720" s="944"/>
      <c r="I720" s="944"/>
      <c r="J720" s="944"/>
      <c r="K720" s="944"/>
      <c r="L720" s="944"/>
      <c r="M720" s="944"/>
      <c r="N720" s="943" t="s">
        <v>345</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6"/>
      <c r="B721" s="657"/>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6"/>
      <c r="B722" s="657"/>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6"/>
      <c r="B723" s="657"/>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6"/>
      <c r="B724" s="657"/>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8"/>
      <c r="B725" s="659"/>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7" t="s">
        <v>592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95" customHeight="1" thickBot="1" x14ac:dyDescent="0.2">
      <c r="A727" s="624"/>
      <c r="B727" s="625"/>
      <c r="C727" s="702" t="s">
        <v>57</v>
      </c>
      <c r="D727" s="703"/>
      <c r="E727" s="703"/>
      <c r="F727" s="704"/>
      <c r="G727" s="805" t="s">
        <v>592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
      <c r="A729" s="772" t="s">
        <v>635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450000000000003" customHeight="1" thickBot="1" x14ac:dyDescent="0.2">
      <c r="A731" s="619" t="s">
        <v>137</v>
      </c>
      <c r="B731" s="620"/>
      <c r="C731" s="620"/>
      <c r="D731" s="620"/>
      <c r="E731" s="621"/>
      <c r="F731" s="686" t="s">
        <v>636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2">
      <c r="A733" s="756" t="s">
        <v>138</v>
      </c>
      <c r="B733" s="757"/>
      <c r="C733" s="757"/>
      <c r="D733" s="757"/>
      <c r="E733" s="758"/>
      <c r="F733" s="773" t="s">
        <v>640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2" t="s">
        <v>625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405</v>
      </c>
      <c r="B737" s="101"/>
      <c r="C737" s="101"/>
      <c r="D737" s="102"/>
      <c r="E737" s="103" t="s">
        <v>625</v>
      </c>
      <c r="F737" s="103"/>
      <c r="G737" s="103"/>
      <c r="H737" s="103"/>
      <c r="I737" s="103"/>
      <c r="J737" s="103"/>
      <c r="K737" s="103"/>
      <c r="L737" s="103"/>
      <c r="M737" s="103"/>
      <c r="N737" s="109" t="s">
        <v>400</v>
      </c>
      <c r="O737" s="109"/>
      <c r="P737" s="109"/>
      <c r="Q737" s="109"/>
      <c r="R737" s="103" t="s">
        <v>625</v>
      </c>
      <c r="S737" s="103"/>
      <c r="T737" s="103"/>
      <c r="U737" s="103"/>
      <c r="V737" s="103"/>
      <c r="W737" s="103"/>
      <c r="X737" s="103"/>
      <c r="Y737" s="103"/>
      <c r="Z737" s="103"/>
      <c r="AA737" s="109" t="s">
        <v>399</v>
      </c>
      <c r="AB737" s="109"/>
      <c r="AC737" s="109"/>
      <c r="AD737" s="109"/>
      <c r="AE737" s="103" t="s">
        <v>625</v>
      </c>
      <c r="AF737" s="103"/>
      <c r="AG737" s="103"/>
      <c r="AH737" s="103"/>
      <c r="AI737" s="103"/>
      <c r="AJ737" s="103"/>
      <c r="AK737" s="103"/>
      <c r="AL737" s="103"/>
      <c r="AM737" s="103"/>
      <c r="AN737" s="109" t="s">
        <v>398</v>
      </c>
      <c r="AO737" s="109"/>
      <c r="AP737" s="109"/>
      <c r="AQ737" s="109"/>
      <c r="AR737" s="110" t="s">
        <v>625</v>
      </c>
      <c r="AS737" s="111"/>
      <c r="AT737" s="111"/>
      <c r="AU737" s="111"/>
      <c r="AV737" s="111"/>
      <c r="AW737" s="111"/>
      <c r="AX737" s="112"/>
      <c r="AY737" s="88"/>
      <c r="AZ737" s="88"/>
    </row>
    <row r="738" spans="1:52" ht="24.75" customHeight="1" x14ac:dyDescent="0.15">
      <c r="A738" s="100" t="s">
        <v>397</v>
      </c>
      <c r="B738" s="101"/>
      <c r="C738" s="101"/>
      <c r="D738" s="102"/>
      <c r="E738" s="103" t="s">
        <v>625</v>
      </c>
      <c r="F738" s="103"/>
      <c r="G738" s="103"/>
      <c r="H738" s="103"/>
      <c r="I738" s="103"/>
      <c r="J738" s="103"/>
      <c r="K738" s="103"/>
      <c r="L738" s="103"/>
      <c r="M738" s="103"/>
      <c r="N738" s="109" t="s">
        <v>396</v>
      </c>
      <c r="O738" s="109"/>
      <c r="P738" s="109"/>
      <c r="Q738" s="109"/>
      <c r="R738" s="103" t="s">
        <v>625</v>
      </c>
      <c r="S738" s="103"/>
      <c r="T738" s="103"/>
      <c r="U738" s="103"/>
      <c r="V738" s="103"/>
      <c r="W738" s="103"/>
      <c r="X738" s="103"/>
      <c r="Y738" s="103"/>
      <c r="Z738" s="103"/>
      <c r="AA738" s="109" t="s">
        <v>395</v>
      </c>
      <c r="AB738" s="109"/>
      <c r="AC738" s="109"/>
      <c r="AD738" s="109"/>
      <c r="AE738" s="103" t="s">
        <v>625</v>
      </c>
      <c r="AF738" s="103"/>
      <c r="AG738" s="103"/>
      <c r="AH738" s="103"/>
      <c r="AI738" s="103"/>
      <c r="AJ738" s="103"/>
      <c r="AK738" s="103"/>
      <c r="AL738" s="103"/>
      <c r="AM738" s="103"/>
      <c r="AN738" s="109" t="s">
        <v>394</v>
      </c>
      <c r="AO738" s="109"/>
      <c r="AP738" s="109"/>
      <c r="AQ738" s="109"/>
      <c r="AR738" s="110" t="s">
        <v>625</v>
      </c>
      <c r="AS738" s="111"/>
      <c r="AT738" s="111"/>
      <c r="AU738" s="111"/>
      <c r="AV738" s="111"/>
      <c r="AW738" s="111"/>
      <c r="AX738" s="112"/>
    </row>
    <row r="739" spans="1:52" ht="24.75" customHeight="1" x14ac:dyDescent="0.15">
      <c r="A739" s="100" t="s">
        <v>393</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388</v>
      </c>
      <c r="B780" s="768"/>
      <c r="C780" s="768"/>
      <c r="D780" s="768"/>
      <c r="E780" s="768"/>
      <c r="F780" s="769"/>
      <c r="G780" s="443" t="s">
        <v>610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0"/>
      <c r="C782" s="770"/>
      <c r="D782" s="770"/>
      <c r="E782" s="770"/>
      <c r="F782" s="771"/>
      <c r="G782" s="453" t="s">
        <v>593</v>
      </c>
      <c r="H782" s="454"/>
      <c r="I782" s="454"/>
      <c r="J782" s="454"/>
      <c r="K782" s="455"/>
      <c r="L782" s="405" t="s">
        <v>596</v>
      </c>
      <c r="M782" s="353"/>
      <c r="N782" s="353"/>
      <c r="O782" s="353"/>
      <c r="P782" s="353"/>
      <c r="Q782" s="353"/>
      <c r="R782" s="353"/>
      <c r="S782" s="353"/>
      <c r="T782" s="353"/>
      <c r="U782" s="353"/>
      <c r="V782" s="353"/>
      <c r="W782" s="353"/>
      <c r="X782" s="354"/>
      <c r="Y782" s="459">
        <v>68</v>
      </c>
      <c r="Z782" s="460"/>
      <c r="AA782" s="460"/>
      <c r="AB782" s="558"/>
      <c r="AC782" s="453" t="s">
        <v>593</v>
      </c>
      <c r="AD782" s="454"/>
      <c r="AE782" s="454"/>
      <c r="AF782" s="454"/>
      <c r="AG782" s="455"/>
      <c r="AH782" s="405" t="s">
        <v>596</v>
      </c>
      <c r="AI782" s="353"/>
      <c r="AJ782" s="353"/>
      <c r="AK782" s="353"/>
      <c r="AL782" s="353"/>
      <c r="AM782" s="353"/>
      <c r="AN782" s="353"/>
      <c r="AO782" s="353"/>
      <c r="AP782" s="353"/>
      <c r="AQ782" s="353"/>
      <c r="AR782" s="353"/>
      <c r="AS782" s="353"/>
      <c r="AT782" s="354"/>
      <c r="AU782" s="459">
        <v>41</v>
      </c>
      <c r="AV782" s="460"/>
      <c r="AW782" s="460"/>
      <c r="AX782" s="461"/>
    </row>
    <row r="783" spans="1:50" ht="24.75" customHeight="1" x14ac:dyDescent="0.15">
      <c r="A783" s="557"/>
      <c r="B783" s="770"/>
      <c r="C783" s="770"/>
      <c r="D783" s="770"/>
      <c r="E783" s="770"/>
      <c r="F783" s="771"/>
      <c r="G783" s="352" t="s">
        <v>594</v>
      </c>
      <c r="H783" s="353"/>
      <c r="I783" s="353"/>
      <c r="J783" s="353"/>
      <c r="K783" s="354"/>
      <c r="L783" s="405" t="s">
        <v>597</v>
      </c>
      <c r="M783" s="626"/>
      <c r="N783" s="626"/>
      <c r="O783" s="626"/>
      <c r="P783" s="626"/>
      <c r="Q783" s="626"/>
      <c r="R783" s="626"/>
      <c r="S783" s="626"/>
      <c r="T783" s="626"/>
      <c r="U783" s="626"/>
      <c r="V783" s="626"/>
      <c r="W783" s="626"/>
      <c r="X783" s="627"/>
      <c r="Y783" s="402">
        <v>7</v>
      </c>
      <c r="Z783" s="403"/>
      <c r="AA783" s="403"/>
      <c r="AB783" s="409"/>
      <c r="AC783" s="352" t="s">
        <v>594</v>
      </c>
      <c r="AD783" s="353"/>
      <c r="AE783" s="353"/>
      <c r="AF783" s="353"/>
      <c r="AG783" s="354"/>
      <c r="AH783" s="405" t="s">
        <v>597</v>
      </c>
      <c r="AI783" s="626"/>
      <c r="AJ783" s="626"/>
      <c r="AK783" s="626"/>
      <c r="AL783" s="626"/>
      <c r="AM783" s="626"/>
      <c r="AN783" s="626"/>
      <c r="AO783" s="626"/>
      <c r="AP783" s="626"/>
      <c r="AQ783" s="626"/>
      <c r="AR783" s="626"/>
      <c r="AS783" s="626"/>
      <c r="AT783" s="627"/>
      <c r="AU783" s="402">
        <v>83</v>
      </c>
      <c r="AV783" s="403"/>
      <c r="AW783" s="403"/>
      <c r="AX783" s="404"/>
    </row>
    <row r="784" spans="1:50" ht="24.75" customHeight="1" x14ac:dyDescent="0.15">
      <c r="A784" s="557"/>
      <c r="B784" s="770"/>
      <c r="C784" s="770"/>
      <c r="D784" s="770"/>
      <c r="E784" s="770"/>
      <c r="F784" s="771"/>
      <c r="G784" s="352" t="s">
        <v>603</v>
      </c>
      <c r="H784" s="353"/>
      <c r="I784" s="353"/>
      <c r="J784" s="353"/>
      <c r="K784" s="354"/>
      <c r="L784" s="405" t="s">
        <v>604</v>
      </c>
      <c r="M784" s="353"/>
      <c r="N784" s="353"/>
      <c r="O784" s="353"/>
      <c r="P784" s="353"/>
      <c r="Q784" s="353"/>
      <c r="R784" s="353"/>
      <c r="S784" s="353"/>
      <c r="T784" s="353"/>
      <c r="U784" s="353"/>
      <c r="V784" s="353"/>
      <c r="W784" s="353"/>
      <c r="X784" s="354"/>
      <c r="Y784" s="402">
        <v>128</v>
      </c>
      <c r="Z784" s="403"/>
      <c r="AA784" s="403"/>
      <c r="AB784" s="409"/>
      <c r="AC784" s="352" t="s">
        <v>603</v>
      </c>
      <c r="AD784" s="353"/>
      <c r="AE784" s="353"/>
      <c r="AF784" s="353"/>
      <c r="AG784" s="354"/>
      <c r="AH784" s="405" t="s">
        <v>627</v>
      </c>
      <c r="AI784" s="353"/>
      <c r="AJ784" s="353"/>
      <c r="AK784" s="353"/>
      <c r="AL784" s="353"/>
      <c r="AM784" s="353"/>
      <c r="AN784" s="353"/>
      <c r="AO784" s="353"/>
      <c r="AP784" s="353"/>
      <c r="AQ784" s="353"/>
      <c r="AR784" s="353"/>
      <c r="AS784" s="353"/>
      <c r="AT784" s="354"/>
      <c r="AU784" s="402">
        <v>55</v>
      </c>
      <c r="AV784" s="403"/>
      <c r="AW784" s="403"/>
      <c r="AX784" s="404"/>
    </row>
    <row r="785" spans="1:50" ht="24.75" customHeight="1" x14ac:dyDescent="0.15">
      <c r="A785" s="557"/>
      <c r="B785" s="770"/>
      <c r="C785" s="770"/>
      <c r="D785" s="770"/>
      <c r="E785" s="770"/>
      <c r="F785" s="771"/>
      <c r="G785" s="352"/>
      <c r="H785" s="353"/>
      <c r="I785" s="353"/>
      <c r="J785" s="353"/>
      <c r="K785" s="354"/>
      <c r="L785" s="405"/>
      <c r="M785" s="353"/>
      <c r="N785" s="353"/>
      <c r="O785" s="353"/>
      <c r="P785" s="353"/>
      <c r="Q785" s="353"/>
      <c r="R785" s="353"/>
      <c r="S785" s="353"/>
      <c r="T785" s="353"/>
      <c r="U785" s="353"/>
      <c r="V785" s="353"/>
      <c r="W785" s="353"/>
      <c r="X785" s="354"/>
      <c r="Y785" s="402"/>
      <c r="Z785" s="403"/>
      <c r="AA785" s="403"/>
      <c r="AB785" s="409"/>
      <c r="AC785" s="352" t="s">
        <v>595</v>
      </c>
      <c r="AD785" s="353"/>
      <c r="AE785" s="353"/>
      <c r="AF785" s="353"/>
      <c r="AG785" s="354"/>
      <c r="AH785" s="405" t="s">
        <v>598</v>
      </c>
      <c r="AI785" s="353"/>
      <c r="AJ785" s="353"/>
      <c r="AK785" s="353"/>
      <c r="AL785" s="353"/>
      <c r="AM785" s="353"/>
      <c r="AN785" s="353"/>
      <c r="AO785" s="353"/>
      <c r="AP785" s="353"/>
      <c r="AQ785" s="353"/>
      <c r="AR785" s="353"/>
      <c r="AS785" s="353"/>
      <c r="AT785" s="354"/>
      <c r="AU785" s="402">
        <v>18</v>
      </c>
      <c r="AV785" s="403"/>
      <c r="AW785" s="403"/>
      <c r="AX785" s="404"/>
    </row>
    <row r="786" spans="1:50" ht="24.75" hidden="1" customHeight="1" x14ac:dyDescent="0.15">
      <c r="A786" s="557"/>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203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197</v>
      </c>
      <c r="AV792" s="419"/>
      <c r="AW792" s="419"/>
      <c r="AX792" s="421"/>
    </row>
    <row r="793" spans="1:50" ht="24.75" customHeight="1" x14ac:dyDescent="0.15">
      <c r="A793" s="557"/>
      <c r="B793" s="770"/>
      <c r="C793" s="770"/>
      <c r="D793" s="770"/>
      <c r="E793" s="770"/>
      <c r="F793" s="771"/>
      <c r="G793" s="443" t="s">
        <v>599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601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70"/>
      <c r="C795" s="770"/>
      <c r="D795" s="770"/>
      <c r="E795" s="770"/>
      <c r="F795" s="771"/>
      <c r="G795" s="453" t="s">
        <v>605</v>
      </c>
      <c r="H795" s="454"/>
      <c r="I795" s="454"/>
      <c r="J795" s="454"/>
      <c r="K795" s="455"/>
      <c r="L795" s="456" t="s">
        <v>600</v>
      </c>
      <c r="M795" s="457"/>
      <c r="N795" s="457"/>
      <c r="O795" s="457"/>
      <c r="P795" s="457"/>
      <c r="Q795" s="457"/>
      <c r="R795" s="457"/>
      <c r="S795" s="457"/>
      <c r="T795" s="457"/>
      <c r="U795" s="457"/>
      <c r="V795" s="457"/>
      <c r="W795" s="457"/>
      <c r="X795" s="458"/>
      <c r="Y795" s="459">
        <v>94</v>
      </c>
      <c r="Z795" s="460"/>
      <c r="AA795" s="460"/>
      <c r="AB795" s="558"/>
      <c r="AC795" s="453" t="s">
        <v>605</v>
      </c>
      <c r="AD795" s="454"/>
      <c r="AE795" s="454"/>
      <c r="AF795" s="454"/>
      <c r="AG795" s="455"/>
      <c r="AH795" s="456" t="s">
        <v>602</v>
      </c>
      <c r="AI795" s="457"/>
      <c r="AJ795" s="457"/>
      <c r="AK795" s="457"/>
      <c r="AL795" s="457"/>
      <c r="AM795" s="457"/>
      <c r="AN795" s="457"/>
      <c r="AO795" s="457"/>
      <c r="AP795" s="457"/>
      <c r="AQ795" s="457"/>
      <c r="AR795" s="457"/>
      <c r="AS795" s="457"/>
      <c r="AT795" s="458"/>
      <c r="AU795" s="459">
        <v>50</v>
      </c>
      <c r="AV795" s="460"/>
      <c r="AW795" s="460"/>
      <c r="AX795" s="461"/>
    </row>
    <row r="796" spans="1:50" ht="24.75" hidden="1" customHeight="1" x14ac:dyDescent="0.15">
      <c r="A796" s="557"/>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94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50</v>
      </c>
      <c r="AV805" s="419"/>
      <c r="AW805" s="419"/>
      <c r="AX805" s="421"/>
    </row>
    <row r="806" spans="1:50" ht="24.75" hidden="1" customHeight="1" x14ac:dyDescent="0.15">
      <c r="A806" s="557"/>
      <c r="B806" s="770"/>
      <c r="C806" s="770"/>
      <c r="D806" s="770"/>
      <c r="E806" s="770"/>
      <c r="F806" s="771"/>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346</v>
      </c>
      <c r="AM832" s="967"/>
      <c r="AN832" s="967"/>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41.25" hidden="1" customHeight="1" x14ac:dyDescent="0.15">
      <c r="A838" s="408">
        <v>1</v>
      </c>
      <c r="B838" s="408">
        <v>1</v>
      </c>
      <c r="C838" s="428" t="s">
        <v>608</v>
      </c>
      <c r="D838" s="422"/>
      <c r="E838" s="422"/>
      <c r="F838" s="422"/>
      <c r="G838" s="422"/>
      <c r="H838" s="422"/>
      <c r="I838" s="422"/>
      <c r="J838" s="423">
        <v>4010005018545</v>
      </c>
      <c r="K838" s="424"/>
      <c r="L838" s="424"/>
      <c r="M838" s="424"/>
      <c r="N838" s="424"/>
      <c r="O838" s="424"/>
      <c r="P838" s="429" t="s">
        <v>607</v>
      </c>
      <c r="Q838" s="321"/>
      <c r="R838" s="321"/>
      <c r="S838" s="321"/>
      <c r="T838" s="321"/>
      <c r="U838" s="321"/>
      <c r="V838" s="321"/>
      <c r="W838" s="321"/>
      <c r="X838" s="321"/>
      <c r="Y838" s="322">
        <v>203</v>
      </c>
      <c r="Z838" s="323"/>
      <c r="AA838" s="323"/>
      <c r="AB838" s="324"/>
      <c r="AC838" s="332" t="s">
        <v>378</v>
      </c>
      <c r="AD838" s="427"/>
      <c r="AE838" s="427"/>
      <c r="AF838" s="427"/>
      <c r="AG838" s="427"/>
      <c r="AH838" s="425">
        <v>1</v>
      </c>
      <c r="AI838" s="426"/>
      <c r="AJ838" s="426"/>
      <c r="AK838" s="426"/>
      <c r="AL838" s="329" t="s">
        <v>606</v>
      </c>
      <c r="AM838" s="330"/>
      <c r="AN838" s="330"/>
      <c r="AO838" s="331"/>
      <c r="AP838" s="325" t="s">
        <v>592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41.25" hidden="1" customHeight="1" x14ac:dyDescent="0.15">
      <c r="A871" s="408">
        <v>1</v>
      </c>
      <c r="B871" s="408">
        <v>1</v>
      </c>
      <c r="C871" s="428" t="s">
        <v>609</v>
      </c>
      <c r="D871" s="422"/>
      <c r="E871" s="422"/>
      <c r="F871" s="422"/>
      <c r="G871" s="422"/>
      <c r="H871" s="422"/>
      <c r="I871" s="422"/>
      <c r="J871" s="423">
        <v>5013201004656</v>
      </c>
      <c r="K871" s="424"/>
      <c r="L871" s="424"/>
      <c r="M871" s="424"/>
      <c r="N871" s="424"/>
      <c r="O871" s="424"/>
      <c r="P871" s="429" t="s">
        <v>607</v>
      </c>
      <c r="Q871" s="321"/>
      <c r="R871" s="321"/>
      <c r="S871" s="321"/>
      <c r="T871" s="321"/>
      <c r="U871" s="321"/>
      <c r="V871" s="321"/>
      <c r="W871" s="321"/>
      <c r="X871" s="321"/>
      <c r="Y871" s="322">
        <v>197</v>
      </c>
      <c r="Z871" s="323"/>
      <c r="AA871" s="323"/>
      <c r="AB871" s="324"/>
      <c r="AC871" s="332" t="s">
        <v>378</v>
      </c>
      <c r="AD871" s="427"/>
      <c r="AE871" s="427"/>
      <c r="AF871" s="427"/>
      <c r="AG871" s="427"/>
      <c r="AH871" s="425">
        <v>1</v>
      </c>
      <c r="AI871" s="426"/>
      <c r="AJ871" s="426"/>
      <c r="AK871" s="426"/>
      <c r="AL871" s="329" t="s">
        <v>606</v>
      </c>
      <c r="AM871" s="330"/>
      <c r="AN871" s="330"/>
      <c r="AO871" s="331"/>
      <c r="AP871" s="325" t="s">
        <v>592</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41.25" hidden="1" customHeight="1" x14ac:dyDescent="0.15">
      <c r="A904" s="408">
        <v>1</v>
      </c>
      <c r="B904" s="408">
        <v>1</v>
      </c>
      <c r="C904" s="428" t="s">
        <v>612</v>
      </c>
      <c r="D904" s="422"/>
      <c r="E904" s="422"/>
      <c r="F904" s="422"/>
      <c r="G904" s="422"/>
      <c r="H904" s="422"/>
      <c r="I904" s="422"/>
      <c r="J904" s="423">
        <v>9010401028746</v>
      </c>
      <c r="K904" s="424"/>
      <c r="L904" s="424"/>
      <c r="M904" s="424"/>
      <c r="N904" s="424"/>
      <c r="O904" s="424"/>
      <c r="P904" s="429" t="s">
        <v>600</v>
      </c>
      <c r="Q904" s="321"/>
      <c r="R904" s="321"/>
      <c r="S904" s="321"/>
      <c r="T904" s="321"/>
      <c r="U904" s="321"/>
      <c r="V904" s="321"/>
      <c r="W904" s="321"/>
      <c r="X904" s="321"/>
      <c r="Y904" s="322">
        <v>94</v>
      </c>
      <c r="Z904" s="323"/>
      <c r="AA904" s="323"/>
      <c r="AB904" s="324"/>
      <c r="AC904" s="332" t="s">
        <v>381</v>
      </c>
      <c r="AD904" s="427"/>
      <c r="AE904" s="427"/>
      <c r="AF904" s="427"/>
      <c r="AG904" s="427"/>
      <c r="AH904" s="425">
        <v>1</v>
      </c>
      <c r="AI904" s="426"/>
      <c r="AJ904" s="426"/>
      <c r="AK904" s="426"/>
      <c r="AL904" s="329" t="s">
        <v>606</v>
      </c>
      <c r="AM904" s="330"/>
      <c r="AN904" s="330"/>
      <c r="AO904" s="331"/>
      <c r="AP904" s="325" t="s">
        <v>592</v>
      </c>
      <c r="AQ904" s="325"/>
      <c r="AR904" s="325"/>
      <c r="AS904" s="325"/>
      <c r="AT904" s="325"/>
      <c r="AU904" s="325"/>
      <c r="AV904" s="325"/>
      <c r="AW904" s="325"/>
      <c r="AX904" s="325"/>
    </row>
    <row r="905" spans="1:50" ht="41.25" hidden="1" customHeight="1" x14ac:dyDescent="0.15">
      <c r="A905" s="408">
        <v>2</v>
      </c>
      <c r="B905" s="408">
        <v>1</v>
      </c>
      <c r="C905" s="428" t="s">
        <v>617</v>
      </c>
      <c r="D905" s="422"/>
      <c r="E905" s="422"/>
      <c r="F905" s="422"/>
      <c r="G905" s="422"/>
      <c r="H905" s="422"/>
      <c r="I905" s="422"/>
      <c r="J905" s="423">
        <v>9010001023222</v>
      </c>
      <c r="K905" s="424"/>
      <c r="L905" s="424"/>
      <c r="M905" s="424"/>
      <c r="N905" s="424"/>
      <c r="O905" s="424"/>
      <c r="P905" s="429" t="s">
        <v>628</v>
      </c>
      <c r="Q905" s="321"/>
      <c r="R905" s="321"/>
      <c r="S905" s="321"/>
      <c r="T905" s="321"/>
      <c r="U905" s="321"/>
      <c r="V905" s="321"/>
      <c r="W905" s="321"/>
      <c r="X905" s="321"/>
      <c r="Y905" s="322">
        <v>21</v>
      </c>
      <c r="Z905" s="323"/>
      <c r="AA905" s="323"/>
      <c r="AB905" s="324"/>
      <c r="AC905" s="332" t="s">
        <v>381</v>
      </c>
      <c r="AD905" s="427"/>
      <c r="AE905" s="427"/>
      <c r="AF905" s="427"/>
      <c r="AG905" s="427"/>
      <c r="AH905" s="425">
        <v>1</v>
      </c>
      <c r="AI905" s="426"/>
      <c r="AJ905" s="426"/>
      <c r="AK905" s="426"/>
      <c r="AL905" s="329" t="s">
        <v>606</v>
      </c>
      <c r="AM905" s="330"/>
      <c r="AN905" s="330"/>
      <c r="AO905" s="331"/>
      <c r="AP905" s="325" t="s">
        <v>592</v>
      </c>
      <c r="AQ905" s="325"/>
      <c r="AR905" s="325"/>
      <c r="AS905" s="325"/>
      <c r="AT905" s="325"/>
      <c r="AU905" s="325"/>
      <c r="AV905" s="325"/>
      <c r="AW905" s="325"/>
      <c r="AX905" s="325"/>
    </row>
    <row r="906" spans="1:50" ht="41.25" hidden="1" customHeight="1" x14ac:dyDescent="0.15">
      <c r="A906" s="408">
        <v>3</v>
      </c>
      <c r="B906" s="408">
        <v>1</v>
      </c>
      <c r="C906" s="428" t="s">
        <v>629</v>
      </c>
      <c r="D906" s="422"/>
      <c r="E906" s="422"/>
      <c r="F906" s="422"/>
      <c r="G906" s="422"/>
      <c r="H906" s="422"/>
      <c r="I906" s="422"/>
      <c r="J906" s="423">
        <v>4120001108792</v>
      </c>
      <c r="K906" s="424"/>
      <c r="L906" s="424"/>
      <c r="M906" s="424"/>
      <c r="N906" s="424"/>
      <c r="O906" s="424"/>
      <c r="P906" s="429" t="s">
        <v>630</v>
      </c>
      <c r="Q906" s="321"/>
      <c r="R906" s="321"/>
      <c r="S906" s="321"/>
      <c r="T906" s="321"/>
      <c r="U906" s="321"/>
      <c r="V906" s="321"/>
      <c r="W906" s="321"/>
      <c r="X906" s="321"/>
      <c r="Y906" s="322">
        <v>17</v>
      </c>
      <c r="Z906" s="323"/>
      <c r="AA906" s="323"/>
      <c r="AB906" s="324"/>
      <c r="AC906" s="332" t="s">
        <v>381</v>
      </c>
      <c r="AD906" s="427"/>
      <c r="AE906" s="427"/>
      <c r="AF906" s="427"/>
      <c r="AG906" s="427"/>
      <c r="AH906" s="327">
        <v>1</v>
      </c>
      <c r="AI906" s="328"/>
      <c r="AJ906" s="328"/>
      <c r="AK906" s="328"/>
      <c r="AL906" s="329" t="s">
        <v>606</v>
      </c>
      <c r="AM906" s="330"/>
      <c r="AN906" s="330"/>
      <c r="AO906" s="331"/>
      <c r="AP906" s="325" t="s">
        <v>592</v>
      </c>
      <c r="AQ906" s="325"/>
      <c r="AR906" s="325"/>
      <c r="AS906" s="325"/>
      <c r="AT906" s="325"/>
      <c r="AU906" s="325"/>
      <c r="AV906" s="325"/>
      <c r="AW906" s="325"/>
      <c r="AX906" s="325"/>
    </row>
    <row r="907" spans="1:50" ht="41.25" hidden="1" customHeight="1" x14ac:dyDescent="0.15">
      <c r="A907" s="408">
        <v>4</v>
      </c>
      <c r="B907" s="408">
        <v>1</v>
      </c>
      <c r="C907" s="428" t="s">
        <v>631</v>
      </c>
      <c r="D907" s="422"/>
      <c r="E907" s="422"/>
      <c r="F907" s="422"/>
      <c r="G907" s="422"/>
      <c r="H907" s="422"/>
      <c r="I907" s="422"/>
      <c r="J907" s="423">
        <v>8010001074167</v>
      </c>
      <c r="K907" s="424"/>
      <c r="L907" s="424"/>
      <c r="M907" s="424"/>
      <c r="N907" s="424"/>
      <c r="O907" s="424"/>
      <c r="P907" s="429" t="s">
        <v>632</v>
      </c>
      <c r="Q907" s="321"/>
      <c r="R907" s="321"/>
      <c r="S907" s="321"/>
      <c r="T907" s="321"/>
      <c r="U907" s="321"/>
      <c r="V907" s="321"/>
      <c r="W907" s="321"/>
      <c r="X907" s="321"/>
      <c r="Y907" s="322">
        <v>9</v>
      </c>
      <c r="Z907" s="323"/>
      <c r="AA907" s="323"/>
      <c r="AB907" s="324"/>
      <c r="AC907" s="332" t="s">
        <v>381</v>
      </c>
      <c r="AD907" s="427"/>
      <c r="AE907" s="427"/>
      <c r="AF907" s="427"/>
      <c r="AG907" s="427"/>
      <c r="AH907" s="327">
        <v>1</v>
      </c>
      <c r="AI907" s="328"/>
      <c r="AJ907" s="328"/>
      <c r="AK907" s="328"/>
      <c r="AL907" s="329" t="s">
        <v>606</v>
      </c>
      <c r="AM907" s="330"/>
      <c r="AN907" s="330"/>
      <c r="AO907" s="331"/>
      <c r="AP907" s="325" t="s">
        <v>592</v>
      </c>
      <c r="AQ907" s="325"/>
      <c r="AR907" s="325"/>
      <c r="AS907" s="325"/>
      <c r="AT907" s="325"/>
      <c r="AU907" s="325"/>
      <c r="AV907" s="325"/>
      <c r="AW907" s="325"/>
      <c r="AX907" s="325"/>
    </row>
    <row r="908" spans="1:50" ht="41.25" hidden="1" customHeight="1" x14ac:dyDescent="0.15">
      <c r="A908" s="408">
        <v>5</v>
      </c>
      <c r="B908" s="408">
        <v>1</v>
      </c>
      <c r="C908" s="428" t="s">
        <v>633</v>
      </c>
      <c r="D908" s="422"/>
      <c r="E908" s="422"/>
      <c r="F908" s="422"/>
      <c r="G908" s="422"/>
      <c r="H908" s="422"/>
      <c r="I908" s="422"/>
      <c r="J908" s="423">
        <v>9010401111881</v>
      </c>
      <c r="K908" s="424"/>
      <c r="L908" s="424"/>
      <c r="M908" s="424"/>
      <c r="N908" s="424"/>
      <c r="O908" s="424"/>
      <c r="P908" s="429" t="s">
        <v>634</v>
      </c>
      <c r="Q908" s="321"/>
      <c r="R908" s="321"/>
      <c r="S908" s="321"/>
      <c r="T908" s="321"/>
      <c r="U908" s="321"/>
      <c r="V908" s="321"/>
      <c r="W908" s="321"/>
      <c r="X908" s="321"/>
      <c r="Y908" s="322">
        <v>8</v>
      </c>
      <c r="Z908" s="323"/>
      <c r="AA908" s="323"/>
      <c r="AB908" s="324"/>
      <c r="AC908" s="332" t="s">
        <v>381</v>
      </c>
      <c r="AD908" s="427"/>
      <c r="AE908" s="427"/>
      <c r="AF908" s="427"/>
      <c r="AG908" s="427"/>
      <c r="AH908" s="327">
        <v>1</v>
      </c>
      <c r="AI908" s="328"/>
      <c r="AJ908" s="328"/>
      <c r="AK908" s="328"/>
      <c r="AL908" s="329" t="s">
        <v>613</v>
      </c>
      <c r="AM908" s="330"/>
      <c r="AN908" s="330"/>
      <c r="AO908" s="331"/>
      <c r="AP908" s="325" t="s">
        <v>592</v>
      </c>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41.25" hidden="1" customHeight="1" x14ac:dyDescent="0.15">
      <c r="A937" s="408">
        <v>1</v>
      </c>
      <c r="B937" s="408">
        <v>1</v>
      </c>
      <c r="C937" s="428" t="s">
        <v>618</v>
      </c>
      <c r="D937" s="422"/>
      <c r="E937" s="422"/>
      <c r="F937" s="422"/>
      <c r="G937" s="422"/>
      <c r="H937" s="422"/>
      <c r="I937" s="422"/>
      <c r="J937" s="423">
        <v>8010405009768</v>
      </c>
      <c r="K937" s="424"/>
      <c r="L937" s="424"/>
      <c r="M937" s="424"/>
      <c r="N937" s="424"/>
      <c r="O937" s="424"/>
      <c r="P937" s="429" t="s">
        <v>614</v>
      </c>
      <c r="Q937" s="321"/>
      <c r="R937" s="321"/>
      <c r="S937" s="321"/>
      <c r="T937" s="321"/>
      <c r="U937" s="321"/>
      <c r="V937" s="321"/>
      <c r="W937" s="321"/>
      <c r="X937" s="321"/>
      <c r="Y937" s="322">
        <v>50</v>
      </c>
      <c r="Z937" s="323"/>
      <c r="AA937" s="323"/>
      <c r="AB937" s="324"/>
      <c r="AC937" s="332" t="s">
        <v>381</v>
      </c>
      <c r="AD937" s="427"/>
      <c r="AE937" s="427"/>
      <c r="AF937" s="427"/>
      <c r="AG937" s="427"/>
      <c r="AH937" s="425">
        <v>1</v>
      </c>
      <c r="AI937" s="426"/>
      <c r="AJ937" s="426"/>
      <c r="AK937" s="426"/>
      <c r="AL937" s="329" t="s">
        <v>606</v>
      </c>
      <c r="AM937" s="330"/>
      <c r="AN937" s="330"/>
      <c r="AO937" s="331"/>
      <c r="AP937" s="325" t="s">
        <v>616</v>
      </c>
      <c r="AQ937" s="325"/>
      <c r="AR937" s="325"/>
      <c r="AS937" s="325"/>
      <c r="AT937" s="325"/>
      <c r="AU937" s="325"/>
      <c r="AV937" s="325"/>
      <c r="AW937" s="325"/>
      <c r="AX937" s="325"/>
    </row>
    <row r="938" spans="1:50" ht="41.25" hidden="1" customHeight="1" x14ac:dyDescent="0.15">
      <c r="A938" s="408">
        <v>2</v>
      </c>
      <c r="B938" s="408">
        <v>1</v>
      </c>
      <c r="C938" s="428" t="s">
        <v>621</v>
      </c>
      <c r="D938" s="422"/>
      <c r="E938" s="422"/>
      <c r="F938" s="422"/>
      <c r="G938" s="422"/>
      <c r="H938" s="422"/>
      <c r="I938" s="422"/>
      <c r="J938" s="423"/>
      <c r="K938" s="424"/>
      <c r="L938" s="424"/>
      <c r="M938" s="424"/>
      <c r="N938" s="424"/>
      <c r="O938" s="424"/>
      <c r="P938" s="429" t="s">
        <v>615</v>
      </c>
      <c r="Q938" s="321"/>
      <c r="R938" s="321"/>
      <c r="S938" s="321"/>
      <c r="T938" s="321"/>
      <c r="U938" s="321"/>
      <c r="V938" s="321"/>
      <c r="W938" s="321"/>
      <c r="X938" s="321"/>
      <c r="Y938" s="322">
        <v>5</v>
      </c>
      <c r="Z938" s="323"/>
      <c r="AA938" s="323"/>
      <c r="AB938" s="324"/>
      <c r="AC938" s="332" t="s">
        <v>381</v>
      </c>
      <c r="AD938" s="427"/>
      <c r="AE938" s="427"/>
      <c r="AF938" s="427"/>
      <c r="AG938" s="427"/>
      <c r="AH938" s="425">
        <v>1</v>
      </c>
      <c r="AI938" s="426"/>
      <c r="AJ938" s="426"/>
      <c r="AK938" s="426"/>
      <c r="AL938" s="329" t="s">
        <v>606</v>
      </c>
      <c r="AM938" s="330"/>
      <c r="AN938" s="330"/>
      <c r="AO938" s="331"/>
      <c r="AP938" s="325" t="s">
        <v>616</v>
      </c>
      <c r="AQ938" s="325"/>
      <c r="AR938" s="325"/>
      <c r="AS938" s="325"/>
      <c r="AT938" s="325"/>
      <c r="AU938" s="325"/>
      <c r="AV938" s="325"/>
      <c r="AW938" s="325"/>
      <c r="AX938" s="325"/>
    </row>
    <row r="939" spans="1:50" ht="41.25"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427"/>
      <c r="AE939" s="427"/>
      <c r="AF939" s="427"/>
      <c r="AG939" s="427"/>
      <c r="AH939" s="425"/>
      <c r="AI939" s="426"/>
      <c r="AJ939" s="426"/>
      <c r="AK939" s="426"/>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8" t="s">
        <v>331</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346</v>
      </c>
      <c r="AM1099" s="969"/>
      <c r="AN1099" s="96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1" t="s">
        <v>332</v>
      </c>
      <c r="AQ1102" s="431"/>
      <c r="AR1102" s="431"/>
      <c r="AS1102" s="431"/>
      <c r="AT1102" s="431"/>
      <c r="AU1102" s="431"/>
      <c r="AV1102" s="431"/>
      <c r="AW1102" s="431"/>
      <c r="AX1102" s="431"/>
    </row>
    <row r="1103" spans="1:50" ht="30" hidden="1" customHeight="1" x14ac:dyDescent="0.15">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3" priority="14045">
      <formula>IF(RIGHT(TEXT(P14,"0.#"),1)=".",FALSE,TRUE)</formula>
    </cfRule>
    <cfRule type="expression" dxfId="2832" priority="14046">
      <formula>IF(RIGHT(TEXT(P14,"0.#"),1)=".",TRUE,FALSE)</formula>
    </cfRule>
  </conditionalFormatting>
  <conditionalFormatting sqref="AE32">
    <cfRule type="expression" dxfId="2831" priority="14035">
      <formula>IF(RIGHT(TEXT(AE32,"0.#"),1)=".",FALSE,TRUE)</formula>
    </cfRule>
    <cfRule type="expression" dxfId="2830" priority="14036">
      <formula>IF(RIGHT(TEXT(AE32,"0.#"),1)=".",TRUE,FALSE)</formula>
    </cfRule>
  </conditionalFormatting>
  <conditionalFormatting sqref="P18:AX18">
    <cfRule type="expression" dxfId="2829" priority="13921">
      <formula>IF(RIGHT(TEXT(P18,"0.#"),1)=".",FALSE,TRUE)</formula>
    </cfRule>
    <cfRule type="expression" dxfId="2828" priority="13922">
      <formula>IF(RIGHT(TEXT(P18,"0.#"),1)=".",TRUE,FALSE)</formula>
    </cfRule>
  </conditionalFormatting>
  <conditionalFormatting sqref="Y783">
    <cfRule type="expression" dxfId="2827" priority="13917">
      <formula>IF(RIGHT(TEXT(Y783,"0.#"),1)=".",FALSE,TRUE)</formula>
    </cfRule>
    <cfRule type="expression" dxfId="2826" priority="13918">
      <formula>IF(RIGHT(TEXT(Y783,"0.#"),1)=".",TRUE,FALSE)</formula>
    </cfRule>
  </conditionalFormatting>
  <conditionalFormatting sqref="Y792">
    <cfRule type="expression" dxfId="2825" priority="13913">
      <formula>IF(RIGHT(TEXT(Y792,"0.#"),1)=".",FALSE,TRUE)</formula>
    </cfRule>
    <cfRule type="expression" dxfId="2824" priority="13914">
      <formula>IF(RIGHT(TEXT(Y792,"0.#"),1)=".",TRUE,FALSE)</formula>
    </cfRule>
  </conditionalFormatting>
  <conditionalFormatting sqref="Y823:Y830 Y821 Y810:Y817 Y808 Y797:Y804 Y795">
    <cfRule type="expression" dxfId="2823" priority="13695">
      <formula>IF(RIGHT(TEXT(Y795,"0.#"),1)=".",FALSE,TRUE)</formula>
    </cfRule>
    <cfRule type="expression" dxfId="2822" priority="13696">
      <formula>IF(RIGHT(TEXT(Y795,"0.#"),1)=".",TRUE,FALSE)</formula>
    </cfRule>
  </conditionalFormatting>
  <conditionalFormatting sqref="P17:AQ17 P15:AX15 P13:AX13 P16:AC16 AK16:AQ16">
    <cfRule type="expression" dxfId="2821" priority="13743">
      <formula>IF(RIGHT(TEXT(P13,"0.#"),1)=".",FALSE,TRUE)</formula>
    </cfRule>
    <cfRule type="expression" dxfId="2820" priority="13744">
      <formula>IF(RIGHT(TEXT(P13,"0.#"),1)=".",TRUE,FALSE)</formula>
    </cfRule>
  </conditionalFormatting>
  <conditionalFormatting sqref="AD19:AJ19">
    <cfRule type="expression" dxfId="2819" priority="13741">
      <formula>IF(RIGHT(TEXT(AD19,"0.#"),1)=".",FALSE,TRUE)</formula>
    </cfRule>
    <cfRule type="expression" dxfId="2818" priority="13742">
      <formula>IF(RIGHT(TEXT(AD19,"0.#"),1)=".",TRUE,FALSE)</formula>
    </cfRule>
  </conditionalFormatting>
  <conditionalFormatting sqref="AE101 AQ101">
    <cfRule type="expression" dxfId="2817" priority="13733">
      <formula>IF(RIGHT(TEXT(AE101,"0.#"),1)=".",FALSE,TRUE)</formula>
    </cfRule>
    <cfRule type="expression" dxfId="2816" priority="13734">
      <formula>IF(RIGHT(TEXT(AE101,"0.#"),1)=".",TRUE,FALSE)</formula>
    </cfRule>
  </conditionalFormatting>
  <conditionalFormatting sqref="Y784 Y782 Y786:Y791">
    <cfRule type="expression" dxfId="2815" priority="13719">
      <formula>IF(RIGHT(TEXT(Y782,"0.#"),1)=".",FALSE,TRUE)</formula>
    </cfRule>
    <cfRule type="expression" dxfId="2814" priority="13720">
      <formula>IF(RIGHT(TEXT(Y782,"0.#"),1)=".",TRUE,FALSE)</formula>
    </cfRule>
  </conditionalFormatting>
  <conditionalFormatting sqref="AU783">
    <cfRule type="expression" dxfId="2813" priority="13717">
      <formula>IF(RIGHT(TEXT(AU783,"0.#"),1)=".",FALSE,TRUE)</formula>
    </cfRule>
    <cfRule type="expression" dxfId="2812" priority="13718">
      <formula>IF(RIGHT(TEXT(AU783,"0.#"),1)=".",TRUE,FALSE)</formula>
    </cfRule>
  </conditionalFormatting>
  <conditionalFormatting sqref="AU792">
    <cfRule type="expression" dxfId="2811" priority="13715">
      <formula>IF(RIGHT(TEXT(AU792,"0.#"),1)=".",FALSE,TRUE)</formula>
    </cfRule>
    <cfRule type="expression" dxfId="2810" priority="13716">
      <formula>IF(RIGHT(TEXT(AU792,"0.#"),1)=".",TRUE,FALSE)</formula>
    </cfRule>
  </conditionalFormatting>
  <conditionalFormatting sqref="AU784 AU782 AU786:AU791">
    <cfRule type="expression" dxfId="2809" priority="13713">
      <formula>IF(RIGHT(TEXT(AU782,"0.#"),1)=".",FALSE,TRUE)</formula>
    </cfRule>
    <cfRule type="expression" dxfId="2808" priority="13714">
      <formula>IF(RIGHT(TEXT(AU782,"0.#"),1)=".",TRUE,FALSE)</formula>
    </cfRule>
  </conditionalFormatting>
  <conditionalFormatting sqref="Y822 Y809 Y796">
    <cfRule type="expression" dxfId="2807" priority="13699">
      <formula>IF(RIGHT(TEXT(Y796,"0.#"),1)=".",FALSE,TRUE)</formula>
    </cfRule>
    <cfRule type="expression" dxfId="2806" priority="13700">
      <formula>IF(RIGHT(TEXT(Y796,"0.#"),1)=".",TRUE,FALSE)</formula>
    </cfRule>
  </conditionalFormatting>
  <conditionalFormatting sqref="Y831 Y818 Y805">
    <cfRule type="expression" dxfId="2805" priority="13697">
      <formula>IF(RIGHT(TEXT(Y805,"0.#"),1)=".",FALSE,TRUE)</formula>
    </cfRule>
    <cfRule type="expression" dxfId="2804" priority="13698">
      <formula>IF(RIGHT(TEXT(Y805,"0.#"),1)=".",TRUE,FALSE)</formula>
    </cfRule>
  </conditionalFormatting>
  <conditionalFormatting sqref="AU822 AU809 AU796">
    <cfRule type="expression" dxfId="2803" priority="13693">
      <formula>IF(RIGHT(TEXT(AU796,"0.#"),1)=".",FALSE,TRUE)</formula>
    </cfRule>
    <cfRule type="expression" dxfId="2802" priority="13694">
      <formula>IF(RIGHT(TEXT(AU796,"0.#"),1)=".",TRUE,FALSE)</formula>
    </cfRule>
  </conditionalFormatting>
  <conditionalFormatting sqref="AU831 AU818 AU805">
    <cfRule type="expression" dxfId="2801" priority="13691">
      <formula>IF(RIGHT(TEXT(AU805,"0.#"),1)=".",FALSE,TRUE)</formula>
    </cfRule>
    <cfRule type="expression" dxfId="2800" priority="13692">
      <formula>IF(RIGHT(TEXT(AU805,"0.#"),1)=".",TRUE,FALSE)</formula>
    </cfRule>
  </conditionalFormatting>
  <conditionalFormatting sqref="AU823:AU830 AU821 AU810:AU817 AU808 AU797:AU804 AU795">
    <cfRule type="expression" dxfId="2799" priority="13689">
      <formula>IF(RIGHT(TEXT(AU795,"0.#"),1)=".",FALSE,TRUE)</formula>
    </cfRule>
    <cfRule type="expression" dxfId="2798" priority="13690">
      <formula>IF(RIGHT(TEXT(AU795,"0.#"),1)=".",TRUE,FALSE)</formula>
    </cfRule>
  </conditionalFormatting>
  <conditionalFormatting sqref="AM87">
    <cfRule type="expression" dxfId="2797" priority="13343">
      <formula>IF(RIGHT(TEXT(AM87,"0.#"),1)=".",FALSE,TRUE)</formula>
    </cfRule>
    <cfRule type="expression" dxfId="2796" priority="13344">
      <formula>IF(RIGHT(TEXT(AM87,"0.#"),1)=".",TRUE,FALSE)</formula>
    </cfRule>
  </conditionalFormatting>
  <conditionalFormatting sqref="AE55">
    <cfRule type="expression" dxfId="2795" priority="13411">
      <formula>IF(RIGHT(TEXT(AE55,"0.#"),1)=".",FALSE,TRUE)</formula>
    </cfRule>
    <cfRule type="expression" dxfId="2794" priority="13412">
      <formula>IF(RIGHT(TEXT(AE55,"0.#"),1)=".",TRUE,FALSE)</formula>
    </cfRule>
  </conditionalFormatting>
  <conditionalFormatting sqref="AI55">
    <cfRule type="expression" dxfId="2793" priority="13409">
      <formula>IF(RIGHT(TEXT(AI55,"0.#"),1)=".",FALSE,TRUE)</formula>
    </cfRule>
    <cfRule type="expression" dxfId="2792" priority="13410">
      <formula>IF(RIGHT(TEXT(AI55,"0.#"),1)=".",TRUE,FALSE)</formula>
    </cfRule>
  </conditionalFormatting>
  <conditionalFormatting sqref="AM34">
    <cfRule type="expression" dxfId="2791" priority="13489">
      <formula>IF(RIGHT(TEXT(AM34,"0.#"),1)=".",FALSE,TRUE)</formula>
    </cfRule>
    <cfRule type="expression" dxfId="2790" priority="13490">
      <formula>IF(RIGHT(TEXT(AM34,"0.#"),1)=".",TRUE,FALSE)</formula>
    </cfRule>
  </conditionalFormatting>
  <conditionalFormatting sqref="AE33">
    <cfRule type="expression" dxfId="2789" priority="13503">
      <formula>IF(RIGHT(TEXT(AE33,"0.#"),1)=".",FALSE,TRUE)</formula>
    </cfRule>
    <cfRule type="expression" dxfId="2788" priority="13504">
      <formula>IF(RIGHT(TEXT(AE33,"0.#"),1)=".",TRUE,FALSE)</formula>
    </cfRule>
  </conditionalFormatting>
  <conditionalFormatting sqref="AE34">
    <cfRule type="expression" dxfId="2787" priority="13501">
      <formula>IF(RIGHT(TEXT(AE34,"0.#"),1)=".",FALSE,TRUE)</formula>
    </cfRule>
    <cfRule type="expression" dxfId="2786" priority="13502">
      <formula>IF(RIGHT(TEXT(AE34,"0.#"),1)=".",TRUE,FALSE)</formula>
    </cfRule>
  </conditionalFormatting>
  <conditionalFormatting sqref="AI34">
    <cfRule type="expression" dxfId="2785" priority="13499">
      <formula>IF(RIGHT(TEXT(AI34,"0.#"),1)=".",FALSE,TRUE)</formula>
    </cfRule>
    <cfRule type="expression" dxfId="2784" priority="13500">
      <formula>IF(RIGHT(TEXT(AI34,"0.#"),1)=".",TRUE,FALSE)</formula>
    </cfRule>
  </conditionalFormatting>
  <conditionalFormatting sqref="AI33">
    <cfRule type="expression" dxfId="2783" priority="13497">
      <formula>IF(RIGHT(TEXT(AI33,"0.#"),1)=".",FALSE,TRUE)</formula>
    </cfRule>
    <cfRule type="expression" dxfId="2782" priority="13498">
      <formula>IF(RIGHT(TEXT(AI33,"0.#"),1)=".",TRUE,FALSE)</formula>
    </cfRule>
  </conditionalFormatting>
  <conditionalFormatting sqref="AI32">
    <cfRule type="expression" dxfId="2781" priority="13495">
      <formula>IF(RIGHT(TEXT(AI32,"0.#"),1)=".",FALSE,TRUE)</formula>
    </cfRule>
    <cfRule type="expression" dxfId="2780" priority="13496">
      <formula>IF(RIGHT(TEXT(AI32,"0.#"),1)=".",TRUE,FALSE)</formula>
    </cfRule>
  </conditionalFormatting>
  <conditionalFormatting sqref="AM32">
    <cfRule type="expression" dxfId="2779" priority="13493">
      <formula>IF(RIGHT(TEXT(AM32,"0.#"),1)=".",FALSE,TRUE)</formula>
    </cfRule>
    <cfRule type="expression" dxfId="2778" priority="13494">
      <formula>IF(RIGHT(TEXT(AM32,"0.#"),1)=".",TRUE,FALSE)</formula>
    </cfRule>
  </conditionalFormatting>
  <conditionalFormatting sqref="AM33">
    <cfRule type="expression" dxfId="2777" priority="13491">
      <formula>IF(RIGHT(TEXT(AM33,"0.#"),1)=".",FALSE,TRUE)</formula>
    </cfRule>
    <cfRule type="expression" dxfId="2776" priority="13492">
      <formula>IF(RIGHT(TEXT(AM33,"0.#"),1)=".",TRUE,FALSE)</formula>
    </cfRule>
  </conditionalFormatting>
  <conditionalFormatting sqref="AQ32:AQ34">
    <cfRule type="expression" dxfId="2775" priority="13483">
      <formula>IF(RIGHT(TEXT(AQ32,"0.#"),1)=".",FALSE,TRUE)</formula>
    </cfRule>
    <cfRule type="expression" dxfId="2774" priority="13484">
      <formula>IF(RIGHT(TEXT(AQ32,"0.#"),1)=".",TRUE,FALSE)</formula>
    </cfRule>
  </conditionalFormatting>
  <conditionalFormatting sqref="AU32:AU34">
    <cfRule type="expression" dxfId="2773" priority="13481">
      <formula>IF(RIGHT(TEXT(AU32,"0.#"),1)=".",FALSE,TRUE)</formula>
    </cfRule>
    <cfRule type="expression" dxfId="2772" priority="13482">
      <formula>IF(RIGHT(TEXT(AU32,"0.#"),1)=".",TRUE,FALSE)</formula>
    </cfRule>
  </conditionalFormatting>
  <conditionalFormatting sqref="AE53">
    <cfRule type="expression" dxfId="2771" priority="13415">
      <formula>IF(RIGHT(TEXT(AE53,"0.#"),1)=".",FALSE,TRUE)</formula>
    </cfRule>
    <cfRule type="expression" dxfId="2770" priority="13416">
      <formula>IF(RIGHT(TEXT(AE53,"0.#"),1)=".",TRUE,FALSE)</formula>
    </cfRule>
  </conditionalFormatting>
  <conditionalFormatting sqref="AE54">
    <cfRule type="expression" dxfId="2769" priority="13413">
      <formula>IF(RIGHT(TEXT(AE54,"0.#"),1)=".",FALSE,TRUE)</formula>
    </cfRule>
    <cfRule type="expression" dxfId="2768" priority="13414">
      <formula>IF(RIGHT(TEXT(AE54,"0.#"),1)=".",TRUE,FALSE)</formula>
    </cfRule>
  </conditionalFormatting>
  <conditionalFormatting sqref="AI54">
    <cfRule type="expression" dxfId="2767" priority="13407">
      <formula>IF(RIGHT(TEXT(AI54,"0.#"),1)=".",FALSE,TRUE)</formula>
    </cfRule>
    <cfRule type="expression" dxfId="2766" priority="13408">
      <formula>IF(RIGHT(TEXT(AI54,"0.#"),1)=".",TRUE,FALSE)</formula>
    </cfRule>
  </conditionalFormatting>
  <conditionalFormatting sqref="AI53">
    <cfRule type="expression" dxfId="2765" priority="13405">
      <formula>IF(RIGHT(TEXT(AI53,"0.#"),1)=".",FALSE,TRUE)</formula>
    </cfRule>
    <cfRule type="expression" dxfId="2764" priority="13406">
      <formula>IF(RIGHT(TEXT(AI53,"0.#"),1)=".",TRUE,FALSE)</formula>
    </cfRule>
  </conditionalFormatting>
  <conditionalFormatting sqref="AM53">
    <cfRule type="expression" dxfId="2763" priority="13403">
      <formula>IF(RIGHT(TEXT(AM53,"0.#"),1)=".",FALSE,TRUE)</formula>
    </cfRule>
    <cfRule type="expression" dxfId="2762" priority="13404">
      <formula>IF(RIGHT(TEXT(AM53,"0.#"),1)=".",TRUE,FALSE)</formula>
    </cfRule>
  </conditionalFormatting>
  <conditionalFormatting sqref="AM54">
    <cfRule type="expression" dxfId="2761" priority="13401">
      <formula>IF(RIGHT(TEXT(AM54,"0.#"),1)=".",FALSE,TRUE)</formula>
    </cfRule>
    <cfRule type="expression" dxfId="2760" priority="13402">
      <formula>IF(RIGHT(TEXT(AM54,"0.#"),1)=".",TRUE,FALSE)</formula>
    </cfRule>
  </conditionalFormatting>
  <conditionalFormatting sqref="AM55">
    <cfRule type="expression" dxfId="2759" priority="13399">
      <formula>IF(RIGHT(TEXT(AM55,"0.#"),1)=".",FALSE,TRUE)</formula>
    </cfRule>
    <cfRule type="expression" dxfId="2758" priority="13400">
      <formula>IF(RIGHT(TEXT(AM55,"0.#"),1)=".",TRUE,FALSE)</formula>
    </cfRule>
  </conditionalFormatting>
  <conditionalFormatting sqref="AE60">
    <cfRule type="expression" dxfId="2757" priority="13385">
      <formula>IF(RIGHT(TEXT(AE60,"0.#"),1)=".",FALSE,TRUE)</formula>
    </cfRule>
    <cfRule type="expression" dxfId="2756" priority="13386">
      <formula>IF(RIGHT(TEXT(AE60,"0.#"),1)=".",TRUE,FALSE)</formula>
    </cfRule>
  </conditionalFormatting>
  <conditionalFormatting sqref="AE61">
    <cfRule type="expression" dxfId="2755" priority="13383">
      <formula>IF(RIGHT(TEXT(AE61,"0.#"),1)=".",FALSE,TRUE)</formula>
    </cfRule>
    <cfRule type="expression" dxfId="2754" priority="13384">
      <formula>IF(RIGHT(TEXT(AE61,"0.#"),1)=".",TRUE,FALSE)</formula>
    </cfRule>
  </conditionalFormatting>
  <conditionalFormatting sqref="AE62">
    <cfRule type="expression" dxfId="2753" priority="13381">
      <formula>IF(RIGHT(TEXT(AE62,"0.#"),1)=".",FALSE,TRUE)</formula>
    </cfRule>
    <cfRule type="expression" dxfId="2752" priority="13382">
      <formula>IF(RIGHT(TEXT(AE62,"0.#"),1)=".",TRUE,FALSE)</formula>
    </cfRule>
  </conditionalFormatting>
  <conditionalFormatting sqref="AI62">
    <cfRule type="expression" dxfId="2751" priority="13379">
      <formula>IF(RIGHT(TEXT(AI62,"0.#"),1)=".",FALSE,TRUE)</formula>
    </cfRule>
    <cfRule type="expression" dxfId="2750" priority="13380">
      <formula>IF(RIGHT(TEXT(AI62,"0.#"),1)=".",TRUE,FALSE)</formula>
    </cfRule>
  </conditionalFormatting>
  <conditionalFormatting sqref="AI61">
    <cfRule type="expression" dxfId="2749" priority="13377">
      <formula>IF(RIGHT(TEXT(AI61,"0.#"),1)=".",FALSE,TRUE)</formula>
    </cfRule>
    <cfRule type="expression" dxfId="2748" priority="13378">
      <formula>IF(RIGHT(TEXT(AI61,"0.#"),1)=".",TRUE,FALSE)</formula>
    </cfRule>
  </conditionalFormatting>
  <conditionalFormatting sqref="AI60">
    <cfRule type="expression" dxfId="2747" priority="13375">
      <formula>IF(RIGHT(TEXT(AI60,"0.#"),1)=".",FALSE,TRUE)</formula>
    </cfRule>
    <cfRule type="expression" dxfId="2746" priority="13376">
      <formula>IF(RIGHT(TEXT(AI60,"0.#"),1)=".",TRUE,FALSE)</formula>
    </cfRule>
  </conditionalFormatting>
  <conditionalFormatting sqref="AM60">
    <cfRule type="expression" dxfId="2745" priority="13373">
      <formula>IF(RIGHT(TEXT(AM60,"0.#"),1)=".",FALSE,TRUE)</formula>
    </cfRule>
    <cfRule type="expression" dxfId="2744" priority="13374">
      <formula>IF(RIGHT(TEXT(AM60,"0.#"),1)=".",TRUE,FALSE)</formula>
    </cfRule>
  </conditionalFormatting>
  <conditionalFormatting sqref="AM61">
    <cfRule type="expression" dxfId="2743" priority="13371">
      <formula>IF(RIGHT(TEXT(AM61,"0.#"),1)=".",FALSE,TRUE)</formula>
    </cfRule>
    <cfRule type="expression" dxfId="2742" priority="13372">
      <formula>IF(RIGHT(TEXT(AM61,"0.#"),1)=".",TRUE,FALSE)</formula>
    </cfRule>
  </conditionalFormatting>
  <conditionalFormatting sqref="AM62">
    <cfRule type="expression" dxfId="2741" priority="13369">
      <formula>IF(RIGHT(TEXT(AM62,"0.#"),1)=".",FALSE,TRUE)</formula>
    </cfRule>
    <cfRule type="expression" dxfId="2740" priority="13370">
      <formula>IF(RIGHT(TEXT(AM62,"0.#"),1)=".",TRUE,FALSE)</formula>
    </cfRule>
  </conditionalFormatting>
  <conditionalFormatting sqref="AE87">
    <cfRule type="expression" dxfId="2739" priority="13355">
      <formula>IF(RIGHT(TEXT(AE87,"0.#"),1)=".",FALSE,TRUE)</formula>
    </cfRule>
    <cfRule type="expression" dxfId="2738" priority="13356">
      <formula>IF(RIGHT(TEXT(AE87,"0.#"),1)=".",TRUE,FALSE)</formula>
    </cfRule>
  </conditionalFormatting>
  <conditionalFormatting sqref="AE88">
    <cfRule type="expression" dxfId="2737" priority="13353">
      <formula>IF(RIGHT(TEXT(AE88,"0.#"),1)=".",FALSE,TRUE)</formula>
    </cfRule>
    <cfRule type="expression" dxfId="2736" priority="13354">
      <formula>IF(RIGHT(TEXT(AE88,"0.#"),1)=".",TRUE,FALSE)</formula>
    </cfRule>
  </conditionalFormatting>
  <conditionalFormatting sqref="AE89">
    <cfRule type="expression" dxfId="2735" priority="13351">
      <formula>IF(RIGHT(TEXT(AE89,"0.#"),1)=".",FALSE,TRUE)</formula>
    </cfRule>
    <cfRule type="expression" dxfId="2734" priority="13352">
      <formula>IF(RIGHT(TEXT(AE89,"0.#"),1)=".",TRUE,FALSE)</formula>
    </cfRule>
  </conditionalFormatting>
  <conditionalFormatting sqref="AI89">
    <cfRule type="expression" dxfId="2733" priority="13349">
      <formula>IF(RIGHT(TEXT(AI89,"0.#"),1)=".",FALSE,TRUE)</formula>
    </cfRule>
    <cfRule type="expression" dxfId="2732" priority="13350">
      <formula>IF(RIGHT(TEXT(AI89,"0.#"),1)=".",TRUE,FALSE)</formula>
    </cfRule>
  </conditionalFormatting>
  <conditionalFormatting sqref="AI88">
    <cfRule type="expression" dxfId="2731" priority="13347">
      <formula>IF(RIGHT(TEXT(AI88,"0.#"),1)=".",FALSE,TRUE)</formula>
    </cfRule>
    <cfRule type="expression" dxfId="2730" priority="13348">
      <formula>IF(RIGHT(TEXT(AI88,"0.#"),1)=".",TRUE,FALSE)</formula>
    </cfRule>
  </conditionalFormatting>
  <conditionalFormatting sqref="AI87">
    <cfRule type="expression" dxfId="2729" priority="13345">
      <formula>IF(RIGHT(TEXT(AI87,"0.#"),1)=".",FALSE,TRUE)</formula>
    </cfRule>
    <cfRule type="expression" dxfId="2728" priority="13346">
      <formula>IF(RIGHT(TEXT(AI87,"0.#"),1)=".",TRUE,FALSE)</formula>
    </cfRule>
  </conditionalFormatting>
  <conditionalFormatting sqref="AM88">
    <cfRule type="expression" dxfId="2727" priority="13341">
      <formula>IF(RIGHT(TEXT(AM88,"0.#"),1)=".",FALSE,TRUE)</formula>
    </cfRule>
    <cfRule type="expression" dxfId="2726" priority="13342">
      <formula>IF(RIGHT(TEXT(AM88,"0.#"),1)=".",TRUE,FALSE)</formula>
    </cfRule>
  </conditionalFormatting>
  <conditionalFormatting sqref="AM89">
    <cfRule type="expression" dxfId="2725" priority="13339">
      <formula>IF(RIGHT(TEXT(AM89,"0.#"),1)=".",FALSE,TRUE)</formula>
    </cfRule>
    <cfRule type="expression" dxfId="2724" priority="13340">
      <formula>IF(RIGHT(TEXT(AM89,"0.#"),1)=".",TRUE,FALSE)</formula>
    </cfRule>
  </conditionalFormatting>
  <conditionalFormatting sqref="AE92">
    <cfRule type="expression" dxfId="2723" priority="13325">
      <formula>IF(RIGHT(TEXT(AE92,"0.#"),1)=".",FALSE,TRUE)</formula>
    </cfRule>
    <cfRule type="expression" dxfId="2722" priority="13326">
      <formula>IF(RIGHT(TEXT(AE92,"0.#"),1)=".",TRUE,FALSE)</formula>
    </cfRule>
  </conditionalFormatting>
  <conditionalFormatting sqref="AE93">
    <cfRule type="expression" dxfId="2721" priority="13323">
      <formula>IF(RIGHT(TEXT(AE93,"0.#"),1)=".",FALSE,TRUE)</formula>
    </cfRule>
    <cfRule type="expression" dxfId="2720" priority="13324">
      <formula>IF(RIGHT(TEXT(AE93,"0.#"),1)=".",TRUE,FALSE)</formula>
    </cfRule>
  </conditionalFormatting>
  <conditionalFormatting sqref="AE94">
    <cfRule type="expression" dxfId="2719" priority="13321">
      <formula>IF(RIGHT(TEXT(AE94,"0.#"),1)=".",FALSE,TRUE)</formula>
    </cfRule>
    <cfRule type="expression" dxfId="2718" priority="13322">
      <formula>IF(RIGHT(TEXT(AE94,"0.#"),1)=".",TRUE,FALSE)</formula>
    </cfRule>
  </conditionalFormatting>
  <conditionalFormatting sqref="AI94">
    <cfRule type="expression" dxfId="2717" priority="13319">
      <formula>IF(RIGHT(TEXT(AI94,"0.#"),1)=".",FALSE,TRUE)</formula>
    </cfRule>
    <cfRule type="expression" dxfId="2716" priority="13320">
      <formula>IF(RIGHT(TEXT(AI94,"0.#"),1)=".",TRUE,FALSE)</formula>
    </cfRule>
  </conditionalFormatting>
  <conditionalFormatting sqref="AI93">
    <cfRule type="expression" dxfId="2715" priority="13317">
      <formula>IF(RIGHT(TEXT(AI93,"0.#"),1)=".",FALSE,TRUE)</formula>
    </cfRule>
    <cfRule type="expression" dxfId="2714" priority="13318">
      <formula>IF(RIGHT(TEXT(AI93,"0.#"),1)=".",TRUE,FALSE)</formula>
    </cfRule>
  </conditionalFormatting>
  <conditionalFormatting sqref="AI92">
    <cfRule type="expression" dxfId="2713" priority="13315">
      <formula>IF(RIGHT(TEXT(AI92,"0.#"),1)=".",FALSE,TRUE)</formula>
    </cfRule>
    <cfRule type="expression" dxfId="2712" priority="13316">
      <formula>IF(RIGHT(TEXT(AI92,"0.#"),1)=".",TRUE,FALSE)</formula>
    </cfRule>
  </conditionalFormatting>
  <conditionalFormatting sqref="AM92">
    <cfRule type="expression" dxfId="2711" priority="13313">
      <formula>IF(RIGHT(TEXT(AM92,"0.#"),1)=".",FALSE,TRUE)</formula>
    </cfRule>
    <cfRule type="expression" dxfId="2710" priority="13314">
      <formula>IF(RIGHT(TEXT(AM92,"0.#"),1)=".",TRUE,FALSE)</formula>
    </cfRule>
  </conditionalFormatting>
  <conditionalFormatting sqref="AM93">
    <cfRule type="expression" dxfId="2709" priority="13311">
      <formula>IF(RIGHT(TEXT(AM93,"0.#"),1)=".",FALSE,TRUE)</formula>
    </cfRule>
    <cfRule type="expression" dxfId="2708" priority="13312">
      <formula>IF(RIGHT(TEXT(AM93,"0.#"),1)=".",TRUE,FALSE)</formula>
    </cfRule>
  </conditionalFormatting>
  <conditionalFormatting sqref="AM94">
    <cfRule type="expression" dxfId="2707" priority="13309">
      <formula>IF(RIGHT(TEXT(AM94,"0.#"),1)=".",FALSE,TRUE)</formula>
    </cfRule>
    <cfRule type="expression" dxfId="2706" priority="13310">
      <formula>IF(RIGHT(TEXT(AM94,"0.#"),1)=".",TRUE,FALSE)</formula>
    </cfRule>
  </conditionalFormatting>
  <conditionalFormatting sqref="AE97">
    <cfRule type="expression" dxfId="2705" priority="13295">
      <formula>IF(RIGHT(TEXT(AE97,"0.#"),1)=".",FALSE,TRUE)</formula>
    </cfRule>
    <cfRule type="expression" dxfId="2704" priority="13296">
      <formula>IF(RIGHT(TEXT(AE97,"0.#"),1)=".",TRUE,FALSE)</formula>
    </cfRule>
  </conditionalFormatting>
  <conditionalFormatting sqref="AE98">
    <cfRule type="expression" dxfId="2703" priority="13293">
      <formula>IF(RIGHT(TEXT(AE98,"0.#"),1)=".",FALSE,TRUE)</formula>
    </cfRule>
    <cfRule type="expression" dxfId="2702" priority="13294">
      <formula>IF(RIGHT(TEXT(AE98,"0.#"),1)=".",TRUE,FALSE)</formula>
    </cfRule>
  </conditionalFormatting>
  <conditionalFormatting sqref="AE99">
    <cfRule type="expression" dxfId="2701" priority="13291">
      <formula>IF(RIGHT(TEXT(AE99,"0.#"),1)=".",FALSE,TRUE)</formula>
    </cfRule>
    <cfRule type="expression" dxfId="2700" priority="13292">
      <formula>IF(RIGHT(TEXT(AE99,"0.#"),1)=".",TRUE,FALSE)</formula>
    </cfRule>
  </conditionalFormatting>
  <conditionalFormatting sqref="AI99">
    <cfRule type="expression" dxfId="2699" priority="13289">
      <formula>IF(RIGHT(TEXT(AI99,"0.#"),1)=".",FALSE,TRUE)</formula>
    </cfRule>
    <cfRule type="expression" dxfId="2698" priority="13290">
      <formula>IF(RIGHT(TEXT(AI99,"0.#"),1)=".",TRUE,FALSE)</formula>
    </cfRule>
  </conditionalFormatting>
  <conditionalFormatting sqref="AI98">
    <cfRule type="expression" dxfId="2697" priority="13287">
      <formula>IF(RIGHT(TEXT(AI98,"0.#"),1)=".",FALSE,TRUE)</formula>
    </cfRule>
    <cfRule type="expression" dxfId="2696" priority="13288">
      <formula>IF(RIGHT(TEXT(AI98,"0.#"),1)=".",TRUE,FALSE)</formula>
    </cfRule>
  </conditionalFormatting>
  <conditionalFormatting sqref="AI97">
    <cfRule type="expression" dxfId="2695" priority="13285">
      <formula>IF(RIGHT(TEXT(AI97,"0.#"),1)=".",FALSE,TRUE)</formula>
    </cfRule>
    <cfRule type="expression" dxfId="2694" priority="13286">
      <formula>IF(RIGHT(TEXT(AI97,"0.#"),1)=".",TRUE,FALSE)</formula>
    </cfRule>
  </conditionalFormatting>
  <conditionalFormatting sqref="AM97">
    <cfRule type="expression" dxfId="2693" priority="13283">
      <formula>IF(RIGHT(TEXT(AM97,"0.#"),1)=".",FALSE,TRUE)</formula>
    </cfRule>
    <cfRule type="expression" dxfId="2692" priority="13284">
      <formula>IF(RIGHT(TEXT(AM97,"0.#"),1)=".",TRUE,FALSE)</formula>
    </cfRule>
  </conditionalFormatting>
  <conditionalFormatting sqref="AM98">
    <cfRule type="expression" dxfId="2691" priority="13281">
      <formula>IF(RIGHT(TEXT(AM98,"0.#"),1)=".",FALSE,TRUE)</formula>
    </cfRule>
    <cfRule type="expression" dxfId="2690" priority="13282">
      <formula>IF(RIGHT(TEXT(AM98,"0.#"),1)=".",TRUE,FALSE)</formula>
    </cfRule>
  </conditionalFormatting>
  <conditionalFormatting sqref="AM99">
    <cfRule type="expression" dxfId="2689" priority="13279">
      <formula>IF(RIGHT(TEXT(AM99,"0.#"),1)=".",FALSE,TRUE)</formula>
    </cfRule>
    <cfRule type="expression" dxfId="2688" priority="13280">
      <formula>IF(RIGHT(TEXT(AM99,"0.#"),1)=".",TRUE,FALSE)</formula>
    </cfRule>
  </conditionalFormatting>
  <conditionalFormatting sqref="AI101">
    <cfRule type="expression" dxfId="2687" priority="13265">
      <formula>IF(RIGHT(TEXT(AI101,"0.#"),1)=".",FALSE,TRUE)</formula>
    </cfRule>
    <cfRule type="expression" dxfId="2686" priority="13266">
      <formula>IF(RIGHT(TEXT(AI101,"0.#"),1)=".",TRUE,FALSE)</formula>
    </cfRule>
  </conditionalFormatting>
  <conditionalFormatting sqref="AM101">
    <cfRule type="expression" dxfId="2685" priority="13263">
      <formula>IF(RIGHT(TEXT(AM101,"0.#"),1)=".",FALSE,TRUE)</formula>
    </cfRule>
    <cfRule type="expression" dxfId="2684" priority="13264">
      <formula>IF(RIGHT(TEXT(AM101,"0.#"),1)=".",TRUE,FALSE)</formula>
    </cfRule>
  </conditionalFormatting>
  <conditionalFormatting sqref="AE102">
    <cfRule type="expression" dxfId="2683" priority="13261">
      <formula>IF(RIGHT(TEXT(AE102,"0.#"),1)=".",FALSE,TRUE)</formula>
    </cfRule>
    <cfRule type="expression" dxfId="2682" priority="13262">
      <formula>IF(RIGHT(TEXT(AE102,"0.#"),1)=".",TRUE,FALSE)</formula>
    </cfRule>
  </conditionalFormatting>
  <conditionalFormatting sqref="AI102">
    <cfRule type="expression" dxfId="2681" priority="13259">
      <formula>IF(RIGHT(TEXT(AI102,"0.#"),1)=".",FALSE,TRUE)</formula>
    </cfRule>
    <cfRule type="expression" dxfId="2680" priority="13260">
      <formula>IF(RIGHT(TEXT(AI102,"0.#"),1)=".",TRUE,FALSE)</formula>
    </cfRule>
  </conditionalFormatting>
  <conditionalFormatting sqref="AM102">
    <cfRule type="expression" dxfId="2679" priority="13257">
      <formula>IF(RIGHT(TEXT(AM102,"0.#"),1)=".",FALSE,TRUE)</formula>
    </cfRule>
    <cfRule type="expression" dxfId="2678" priority="13258">
      <formula>IF(RIGHT(TEXT(AM102,"0.#"),1)=".",TRUE,FALSE)</formula>
    </cfRule>
  </conditionalFormatting>
  <conditionalFormatting sqref="AQ102">
    <cfRule type="expression" dxfId="2677" priority="13255">
      <formula>IF(RIGHT(TEXT(AQ102,"0.#"),1)=".",FALSE,TRUE)</formula>
    </cfRule>
    <cfRule type="expression" dxfId="2676" priority="13256">
      <formula>IF(RIGHT(TEXT(AQ102,"0.#"),1)=".",TRUE,FALSE)</formula>
    </cfRule>
  </conditionalFormatting>
  <conditionalFormatting sqref="AE104">
    <cfRule type="expression" dxfId="2675" priority="13253">
      <formula>IF(RIGHT(TEXT(AE104,"0.#"),1)=".",FALSE,TRUE)</formula>
    </cfRule>
    <cfRule type="expression" dxfId="2674" priority="13254">
      <formula>IF(RIGHT(TEXT(AE104,"0.#"),1)=".",TRUE,FALSE)</formula>
    </cfRule>
  </conditionalFormatting>
  <conditionalFormatting sqref="AI104">
    <cfRule type="expression" dxfId="2673" priority="13251">
      <formula>IF(RIGHT(TEXT(AI104,"0.#"),1)=".",FALSE,TRUE)</formula>
    </cfRule>
    <cfRule type="expression" dxfId="2672" priority="13252">
      <formula>IF(RIGHT(TEXT(AI104,"0.#"),1)=".",TRUE,FALSE)</formula>
    </cfRule>
  </conditionalFormatting>
  <conditionalFormatting sqref="AM104">
    <cfRule type="expression" dxfId="2671" priority="13249">
      <formula>IF(RIGHT(TEXT(AM104,"0.#"),1)=".",FALSE,TRUE)</formula>
    </cfRule>
    <cfRule type="expression" dxfId="2670" priority="13250">
      <formula>IF(RIGHT(TEXT(AM104,"0.#"),1)=".",TRUE,FALSE)</formula>
    </cfRule>
  </conditionalFormatting>
  <conditionalFormatting sqref="AE105">
    <cfRule type="expression" dxfId="2669" priority="13247">
      <formula>IF(RIGHT(TEXT(AE105,"0.#"),1)=".",FALSE,TRUE)</formula>
    </cfRule>
    <cfRule type="expression" dxfId="2668" priority="13248">
      <formula>IF(RIGHT(TEXT(AE105,"0.#"),1)=".",TRUE,FALSE)</formula>
    </cfRule>
  </conditionalFormatting>
  <conditionalFormatting sqref="AI105">
    <cfRule type="expression" dxfId="2667" priority="13245">
      <formula>IF(RIGHT(TEXT(AI105,"0.#"),1)=".",FALSE,TRUE)</formula>
    </cfRule>
    <cfRule type="expression" dxfId="2666" priority="13246">
      <formula>IF(RIGHT(TEXT(AI105,"0.#"),1)=".",TRUE,FALSE)</formula>
    </cfRule>
  </conditionalFormatting>
  <conditionalFormatting sqref="AM105">
    <cfRule type="expression" dxfId="2665" priority="13243">
      <formula>IF(RIGHT(TEXT(AM105,"0.#"),1)=".",FALSE,TRUE)</formula>
    </cfRule>
    <cfRule type="expression" dxfId="2664" priority="13244">
      <formula>IF(RIGHT(TEXT(AM105,"0.#"),1)=".",TRUE,FALSE)</formula>
    </cfRule>
  </conditionalFormatting>
  <conditionalFormatting sqref="AE107">
    <cfRule type="expression" dxfId="2663" priority="13239">
      <formula>IF(RIGHT(TEXT(AE107,"0.#"),1)=".",FALSE,TRUE)</formula>
    </cfRule>
    <cfRule type="expression" dxfId="2662" priority="13240">
      <formula>IF(RIGHT(TEXT(AE107,"0.#"),1)=".",TRUE,FALSE)</formula>
    </cfRule>
  </conditionalFormatting>
  <conditionalFormatting sqref="AI107">
    <cfRule type="expression" dxfId="2661" priority="13237">
      <formula>IF(RIGHT(TEXT(AI107,"0.#"),1)=".",FALSE,TRUE)</formula>
    </cfRule>
    <cfRule type="expression" dxfId="2660" priority="13238">
      <formula>IF(RIGHT(TEXT(AI107,"0.#"),1)=".",TRUE,FALSE)</formula>
    </cfRule>
  </conditionalFormatting>
  <conditionalFormatting sqref="AM107">
    <cfRule type="expression" dxfId="2659" priority="13235">
      <formula>IF(RIGHT(TEXT(AM107,"0.#"),1)=".",FALSE,TRUE)</formula>
    </cfRule>
    <cfRule type="expression" dxfId="2658" priority="13236">
      <formula>IF(RIGHT(TEXT(AM107,"0.#"),1)=".",TRUE,FALSE)</formula>
    </cfRule>
  </conditionalFormatting>
  <conditionalFormatting sqref="AE108">
    <cfRule type="expression" dxfId="2657" priority="13233">
      <formula>IF(RIGHT(TEXT(AE108,"0.#"),1)=".",FALSE,TRUE)</formula>
    </cfRule>
    <cfRule type="expression" dxfId="2656" priority="13234">
      <formula>IF(RIGHT(TEXT(AE108,"0.#"),1)=".",TRUE,FALSE)</formula>
    </cfRule>
  </conditionalFormatting>
  <conditionalFormatting sqref="AI108">
    <cfRule type="expression" dxfId="2655" priority="13231">
      <formula>IF(RIGHT(TEXT(AI108,"0.#"),1)=".",FALSE,TRUE)</formula>
    </cfRule>
    <cfRule type="expression" dxfId="2654" priority="13232">
      <formula>IF(RIGHT(TEXT(AI108,"0.#"),1)=".",TRUE,FALSE)</formula>
    </cfRule>
  </conditionalFormatting>
  <conditionalFormatting sqref="AM108">
    <cfRule type="expression" dxfId="2653" priority="13229">
      <formula>IF(RIGHT(TEXT(AM108,"0.#"),1)=".",FALSE,TRUE)</formula>
    </cfRule>
    <cfRule type="expression" dxfId="2652" priority="13230">
      <formula>IF(RIGHT(TEXT(AM108,"0.#"),1)=".",TRUE,FALSE)</formula>
    </cfRule>
  </conditionalFormatting>
  <conditionalFormatting sqref="AE110">
    <cfRule type="expression" dxfId="2651" priority="13225">
      <formula>IF(RIGHT(TEXT(AE110,"0.#"),1)=".",FALSE,TRUE)</formula>
    </cfRule>
    <cfRule type="expression" dxfId="2650" priority="13226">
      <formula>IF(RIGHT(TEXT(AE110,"0.#"),1)=".",TRUE,FALSE)</formula>
    </cfRule>
  </conditionalFormatting>
  <conditionalFormatting sqref="AI110">
    <cfRule type="expression" dxfId="2649" priority="13223">
      <formula>IF(RIGHT(TEXT(AI110,"0.#"),1)=".",FALSE,TRUE)</formula>
    </cfRule>
    <cfRule type="expression" dxfId="2648" priority="13224">
      <formula>IF(RIGHT(TEXT(AI110,"0.#"),1)=".",TRUE,FALSE)</formula>
    </cfRule>
  </conditionalFormatting>
  <conditionalFormatting sqref="AM110">
    <cfRule type="expression" dxfId="2647" priority="13221">
      <formula>IF(RIGHT(TEXT(AM110,"0.#"),1)=".",FALSE,TRUE)</formula>
    </cfRule>
    <cfRule type="expression" dxfId="2646" priority="13222">
      <formula>IF(RIGHT(TEXT(AM110,"0.#"),1)=".",TRUE,FALSE)</formula>
    </cfRule>
  </conditionalFormatting>
  <conditionalFormatting sqref="AE111">
    <cfRule type="expression" dxfId="2645" priority="13219">
      <formula>IF(RIGHT(TEXT(AE111,"0.#"),1)=".",FALSE,TRUE)</formula>
    </cfRule>
    <cfRule type="expression" dxfId="2644" priority="13220">
      <formula>IF(RIGHT(TEXT(AE111,"0.#"),1)=".",TRUE,FALSE)</formula>
    </cfRule>
  </conditionalFormatting>
  <conditionalFormatting sqref="AI111">
    <cfRule type="expression" dxfId="2643" priority="13217">
      <formula>IF(RIGHT(TEXT(AI111,"0.#"),1)=".",FALSE,TRUE)</formula>
    </cfRule>
    <cfRule type="expression" dxfId="2642" priority="13218">
      <formula>IF(RIGHT(TEXT(AI111,"0.#"),1)=".",TRUE,FALSE)</formula>
    </cfRule>
  </conditionalFormatting>
  <conditionalFormatting sqref="AM111">
    <cfRule type="expression" dxfId="2641" priority="13215">
      <formula>IF(RIGHT(TEXT(AM111,"0.#"),1)=".",FALSE,TRUE)</formula>
    </cfRule>
    <cfRule type="expression" dxfId="2640" priority="13216">
      <formula>IF(RIGHT(TEXT(AM111,"0.#"),1)=".",TRUE,FALSE)</formula>
    </cfRule>
  </conditionalFormatting>
  <conditionalFormatting sqref="AE113">
    <cfRule type="expression" dxfId="2639" priority="13211">
      <formula>IF(RIGHT(TEXT(AE113,"0.#"),1)=".",FALSE,TRUE)</formula>
    </cfRule>
    <cfRule type="expression" dxfId="2638" priority="13212">
      <formula>IF(RIGHT(TEXT(AE113,"0.#"),1)=".",TRUE,FALSE)</formula>
    </cfRule>
  </conditionalFormatting>
  <conditionalFormatting sqref="AI113">
    <cfRule type="expression" dxfId="2637" priority="13209">
      <formula>IF(RIGHT(TEXT(AI113,"0.#"),1)=".",FALSE,TRUE)</formula>
    </cfRule>
    <cfRule type="expression" dxfId="2636" priority="13210">
      <formula>IF(RIGHT(TEXT(AI113,"0.#"),1)=".",TRUE,FALSE)</formula>
    </cfRule>
  </conditionalFormatting>
  <conditionalFormatting sqref="AM113">
    <cfRule type="expression" dxfId="2635" priority="13207">
      <formula>IF(RIGHT(TEXT(AM113,"0.#"),1)=".",FALSE,TRUE)</formula>
    </cfRule>
    <cfRule type="expression" dxfId="2634" priority="13208">
      <formula>IF(RIGHT(TEXT(AM113,"0.#"),1)=".",TRUE,FALSE)</formula>
    </cfRule>
  </conditionalFormatting>
  <conditionalFormatting sqref="AE114">
    <cfRule type="expression" dxfId="2633" priority="13205">
      <formula>IF(RIGHT(TEXT(AE114,"0.#"),1)=".",FALSE,TRUE)</formula>
    </cfRule>
    <cfRule type="expression" dxfId="2632" priority="13206">
      <formula>IF(RIGHT(TEXT(AE114,"0.#"),1)=".",TRUE,FALSE)</formula>
    </cfRule>
  </conditionalFormatting>
  <conditionalFormatting sqref="AI114">
    <cfRule type="expression" dxfId="2631" priority="13203">
      <formula>IF(RIGHT(TEXT(AI114,"0.#"),1)=".",FALSE,TRUE)</formula>
    </cfRule>
    <cfRule type="expression" dxfId="2630" priority="13204">
      <formula>IF(RIGHT(TEXT(AI114,"0.#"),1)=".",TRUE,FALSE)</formula>
    </cfRule>
  </conditionalFormatting>
  <conditionalFormatting sqref="AM114">
    <cfRule type="expression" dxfId="2629" priority="13201">
      <formula>IF(RIGHT(TEXT(AM114,"0.#"),1)=".",FALSE,TRUE)</formula>
    </cfRule>
    <cfRule type="expression" dxfId="2628" priority="13202">
      <formula>IF(RIGHT(TEXT(AM114,"0.#"),1)=".",TRUE,FALSE)</formula>
    </cfRule>
  </conditionalFormatting>
  <conditionalFormatting sqref="AE116 AQ116">
    <cfRule type="expression" dxfId="2627" priority="13197">
      <formula>IF(RIGHT(TEXT(AE116,"0.#"),1)=".",FALSE,TRUE)</formula>
    </cfRule>
    <cfRule type="expression" dxfId="2626" priority="13198">
      <formula>IF(RIGHT(TEXT(AE116,"0.#"),1)=".",TRUE,FALSE)</formula>
    </cfRule>
  </conditionalFormatting>
  <conditionalFormatting sqref="AI116">
    <cfRule type="expression" dxfId="2625" priority="13195">
      <formula>IF(RIGHT(TEXT(AI116,"0.#"),1)=".",FALSE,TRUE)</formula>
    </cfRule>
    <cfRule type="expression" dxfId="2624" priority="13196">
      <formula>IF(RIGHT(TEXT(AI116,"0.#"),1)=".",TRUE,FALSE)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E117 AM117">
    <cfRule type="expression" dxfId="2621" priority="13191">
      <formula>IF(RIGHT(TEXT(AE117,"0.#"),1)=".",FALSE,TRUE)</formula>
    </cfRule>
    <cfRule type="expression" dxfId="2620" priority="13192">
      <formula>IF(RIGHT(TEXT(AE117,"0.#"),1)=".",TRUE,FALSE)</formula>
    </cfRule>
  </conditionalFormatting>
  <conditionalFormatting sqref="AI117">
    <cfRule type="expression" dxfId="2619" priority="13189">
      <formula>IF(RIGHT(TEXT(AI117,"0.#"),1)=".",FALSE,TRUE)</formula>
    </cfRule>
    <cfRule type="expression" dxfId="2618" priority="13190">
      <formula>IF(RIGHT(TEXT(AI117,"0.#"),1)=".",TRUE,FALSE)</formula>
    </cfRule>
  </conditionalFormatting>
  <conditionalFormatting sqref="AQ117">
    <cfRule type="expression" dxfId="2617" priority="13185">
      <formula>IF(RIGHT(TEXT(AQ117,"0.#"),1)=".",FALSE,TRUE)</formula>
    </cfRule>
    <cfRule type="expression" dxfId="2616" priority="13186">
      <formula>IF(RIGHT(TEXT(AQ117,"0.#"),1)=".",TRUE,FALSE)</formula>
    </cfRule>
  </conditionalFormatting>
  <conditionalFormatting sqref="AE119 AQ119">
    <cfRule type="expression" dxfId="2615" priority="13183">
      <formula>IF(RIGHT(TEXT(AE119,"0.#"),1)=".",FALSE,TRUE)</formula>
    </cfRule>
    <cfRule type="expression" dxfId="2614" priority="13184">
      <formula>IF(RIGHT(TEXT(AE119,"0.#"),1)=".",TRUE,FALSE)</formula>
    </cfRule>
  </conditionalFormatting>
  <conditionalFormatting sqref="AI119">
    <cfRule type="expression" dxfId="2613" priority="13181">
      <formula>IF(RIGHT(TEXT(AI119,"0.#"),1)=".",FALSE,TRUE)</formula>
    </cfRule>
    <cfRule type="expression" dxfId="2612" priority="13182">
      <formula>IF(RIGHT(TEXT(AI119,"0.#"),1)=".",TRUE,FALSE)</formula>
    </cfRule>
  </conditionalFormatting>
  <conditionalFormatting sqref="AM119">
    <cfRule type="expression" dxfId="2611" priority="13179">
      <formula>IF(RIGHT(TEXT(AM119,"0.#"),1)=".",FALSE,TRUE)</formula>
    </cfRule>
    <cfRule type="expression" dxfId="2610" priority="13180">
      <formula>IF(RIGHT(TEXT(AM119,"0.#"),1)=".",TRUE,FALSE)</formula>
    </cfRule>
  </conditionalFormatting>
  <conditionalFormatting sqref="AQ120">
    <cfRule type="expression" dxfId="2609" priority="13171">
      <formula>IF(RIGHT(TEXT(AQ120,"0.#"),1)=".",FALSE,TRUE)</formula>
    </cfRule>
    <cfRule type="expression" dxfId="2608" priority="13172">
      <formula>IF(RIGHT(TEXT(AQ120,"0.#"),1)=".",TRUE,FALSE)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134:AE135 AI134:AI135 AM134:AM135 AQ134:AQ135 AU134:AU135">
    <cfRule type="expression" dxfId="2565" priority="13097">
      <formula>IF(RIGHT(TEXT(AE134,"0.#"),1)=".",FALSE,TRUE)</formula>
    </cfRule>
    <cfRule type="expression" dxfId="2564" priority="13098">
      <formula>IF(RIGHT(TEXT(AE134,"0.#"),1)=".",TRUE,FALSE)</formula>
    </cfRule>
  </conditionalFormatting>
  <conditionalFormatting sqref="AE433">
    <cfRule type="expression" dxfId="2563" priority="13067">
      <formula>IF(RIGHT(TEXT(AE433,"0.#"),1)=".",FALSE,TRUE)</formula>
    </cfRule>
    <cfRule type="expression" dxfId="2562" priority="13068">
      <formula>IF(RIGHT(TEXT(AE433,"0.#"),1)=".",TRUE,FALSE)</formula>
    </cfRule>
  </conditionalFormatting>
  <conditionalFormatting sqref="AM435">
    <cfRule type="expression" dxfId="2561" priority="13051">
      <formula>IF(RIGHT(TEXT(AM435,"0.#"),1)=".",FALSE,TRUE)</formula>
    </cfRule>
    <cfRule type="expression" dxfId="2560" priority="13052">
      <formula>IF(RIGHT(TEXT(AM435,"0.#"),1)=".",TRUE,FALSE)</formula>
    </cfRule>
  </conditionalFormatting>
  <conditionalFormatting sqref="AE434">
    <cfRule type="expression" dxfId="2559" priority="13065">
      <formula>IF(RIGHT(TEXT(AE434,"0.#"),1)=".",FALSE,TRUE)</formula>
    </cfRule>
    <cfRule type="expression" dxfId="2558" priority="13066">
      <formula>IF(RIGHT(TEXT(AE434,"0.#"),1)=".",TRUE,FALSE)</formula>
    </cfRule>
  </conditionalFormatting>
  <conditionalFormatting sqref="AE435">
    <cfRule type="expression" dxfId="2557" priority="13063">
      <formula>IF(RIGHT(TEXT(AE435,"0.#"),1)=".",FALSE,TRUE)</formula>
    </cfRule>
    <cfRule type="expression" dxfId="2556" priority="13064">
      <formula>IF(RIGHT(TEXT(AE435,"0.#"),1)=".",TRUE,FALSE)</formula>
    </cfRule>
  </conditionalFormatting>
  <conditionalFormatting sqref="AM433">
    <cfRule type="expression" dxfId="2555" priority="13055">
      <formula>IF(RIGHT(TEXT(AM433,"0.#"),1)=".",FALSE,TRUE)</formula>
    </cfRule>
    <cfRule type="expression" dxfId="2554" priority="13056">
      <formula>IF(RIGHT(TEXT(AM433,"0.#"),1)=".",TRUE,FALSE)</formula>
    </cfRule>
  </conditionalFormatting>
  <conditionalFormatting sqref="AM434">
    <cfRule type="expression" dxfId="2553" priority="13053">
      <formula>IF(RIGHT(TEXT(AM434,"0.#"),1)=".",FALSE,TRUE)</formula>
    </cfRule>
    <cfRule type="expression" dxfId="2552" priority="13054">
      <formula>IF(RIGHT(TEXT(AM434,"0.#"),1)=".",TRUE,FALSE)</formula>
    </cfRule>
  </conditionalFormatting>
  <conditionalFormatting sqref="AU433">
    <cfRule type="expression" dxfId="2551" priority="13043">
      <formula>IF(RIGHT(TEXT(AU433,"0.#"),1)=".",FALSE,TRUE)</formula>
    </cfRule>
    <cfRule type="expression" dxfId="2550" priority="13044">
      <formula>IF(RIGHT(TEXT(AU433,"0.#"),1)=".",TRUE,FALSE)</formula>
    </cfRule>
  </conditionalFormatting>
  <conditionalFormatting sqref="AU434">
    <cfRule type="expression" dxfId="2549" priority="13041">
      <formula>IF(RIGHT(TEXT(AU434,"0.#"),1)=".",FALSE,TRUE)</formula>
    </cfRule>
    <cfRule type="expression" dxfId="2548" priority="13042">
      <formula>IF(RIGHT(TEXT(AU434,"0.#"),1)=".",TRUE,FALSE)</formula>
    </cfRule>
  </conditionalFormatting>
  <conditionalFormatting sqref="AU435">
    <cfRule type="expression" dxfId="2547" priority="13039">
      <formula>IF(RIGHT(TEXT(AU435,"0.#"),1)=".",FALSE,TRUE)</formula>
    </cfRule>
    <cfRule type="expression" dxfId="2546" priority="13040">
      <formula>IF(RIGHT(TEXT(AU435,"0.#"),1)=".",TRUE,FALSE)</formula>
    </cfRule>
  </conditionalFormatting>
  <conditionalFormatting sqref="AI435">
    <cfRule type="expression" dxfId="2545" priority="12973">
      <formula>IF(RIGHT(TEXT(AI435,"0.#"),1)=".",FALSE,TRUE)</formula>
    </cfRule>
    <cfRule type="expression" dxfId="2544" priority="12974">
      <formula>IF(RIGHT(TEXT(AI435,"0.#"),1)=".",TRUE,FALSE)</formula>
    </cfRule>
  </conditionalFormatting>
  <conditionalFormatting sqref="AI433">
    <cfRule type="expression" dxfId="2543" priority="12977">
      <formula>IF(RIGHT(TEXT(AI433,"0.#"),1)=".",FALSE,TRUE)</formula>
    </cfRule>
    <cfRule type="expression" dxfId="2542" priority="12978">
      <formula>IF(RIGHT(TEXT(AI433,"0.#"),1)=".",TRUE,FALSE)</formula>
    </cfRule>
  </conditionalFormatting>
  <conditionalFormatting sqref="AI434">
    <cfRule type="expression" dxfId="2541" priority="12975">
      <formula>IF(RIGHT(TEXT(AI434,"0.#"),1)=".",FALSE,TRUE)</formula>
    </cfRule>
    <cfRule type="expression" dxfId="2540" priority="12976">
      <formula>IF(RIGHT(TEXT(AI434,"0.#"),1)=".",TRUE,FALSE)</formula>
    </cfRule>
  </conditionalFormatting>
  <conditionalFormatting sqref="AQ434">
    <cfRule type="expression" dxfId="2539" priority="12959">
      <formula>IF(RIGHT(TEXT(AQ434,"0.#"),1)=".",FALSE,TRUE)</formula>
    </cfRule>
    <cfRule type="expression" dxfId="2538" priority="12960">
      <formula>IF(RIGHT(TEXT(AQ434,"0.#"),1)=".",TRUE,FALSE)</formula>
    </cfRule>
  </conditionalFormatting>
  <conditionalFormatting sqref="AQ435">
    <cfRule type="expression" dxfId="2537" priority="12945">
      <formula>IF(RIGHT(TEXT(AQ435,"0.#"),1)=".",FALSE,TRUE)</formula>
    </cfRule>
    <cfRule type="expression" dxfId="2536" priority="12946">
      <formula>IF(RIGHT(TEXT(AQ435,"0.#"),1)=".",TRUE,FALSE)</formula>
    </cfRule>
  </conditionalFormatting>
  <conditionalFormatting sqref="AQ433">
    <cfRule type="expression" dxfId="2535" priority="12943">
      <formula>IF(RIGHT(TEXT(AQ433,"0.#"),1)=".",FALSE,TRUE)</formula>
    </cfRule>
    <cfRule type="expression" dxfId="2534" priority="12944">
      <formula>IF(RIGHT(TEXT(AQ433,"0.#"),1)=".",TRUE,FALSE)</formula>
    </cfRule>
  </conditionalFormatting>
  <conditionalFormatting sqref="AL840:AO867">
    <cfRule type="expression" dxfId="2533" priority="6667">
      <formula>IF(AND(AL840&gt;=0, RIGHT(TEXT(AL840,"0.#"),1)&lt;&gt;"."),TRUE,FALSE)</formula>
    </cfRule>
    <cfRule type="expression" dxfId="2532" priority="6668">
      <formula>IF(AND(AL840&gt;=0, RIGHT(TEXT(AL840,"0.#"),1)="."),TRUE,FALSE)</formula>
    </cfRule>
    <cfRule type="expression" dxfId="2531" priority="6669">
      <formula>IF(AND(AL840&lt;0, RIGHT(TEXT(AL840,"0.#"),1)&lt;&gt;"."),TRUE,FALSE)</formula>
    </cfRule>
    <cfRule type="expression" dxfId="2530" priority="6670">
      <formula>IF(AND(AL840&lt;0, RIGHT(TEXT(AL840,"0.#"),1)="."),TRUE,FALSE)</formula>
    </cfRule>
  </conditionalFormatting>
  <conditionalFormatting sqref="AQ53:AQ55">
    <cfRule type="expression" dxfId="2529" priority="4689">
      <formula>IF(RIGHT(TEXT(AQ53,"0.#"),1)=".",FALSE,TRUE)</formula>
    </cfRule>
    <cfRule type="expression" dxfId="2528" priority="4690">
      <formula>IF(RIGHT(TEXT(AQ53,"0.#"),1)=".",TRUE,FALSE)</formula>
    </cfRule>
  </conditionalFormatting>
  <conditionalFormatting sqref="AU53:AU55">
    <cfRule type="expression" dxfId="2527" priority="4687">
      <formula>IF(RIGHT(TEXT(AU53,"0.#"),1)=".",FALSE,TRUE)</formula>
    </cfRule>
    <cfRule type="expression" dxfId="2526" priority="4688">
      <formula>IF(RIGHT(TEXT(AU53,"0.#"),1)=".",TRUE,FALSE)</formula>
    </cfRule>
  </conditionalFormatting>
  <conditionalFormatting sqref="AQ60:AQ62">
    <cfRule type="expression" dxfId="2525" priority="4685">
      <formula>IF(RIGHT(TEXT(AQ60,"0.#"),1)=".",FALSE,TRUE)</formula>
    </cfRule>
    <cfRule type="expression" dxfId="2524" priority="4686">
      <formula>IF(RIGHT(TEXT(AQ60,"0.#"),1)=".",TRUE,FALSE)</formula>
    </cfRule>
  </conditionalFormatting>
  <conditionalFormatting sqref="AU60:AU62">
    <cfRule type="expression" dxfId="2523" priority="4683">
      <formula>IF(RIGHT(TEXT(AU60,"0.#"),1)=".",FALSE,TRUE)</formula>
    </cfRule>
    <cfRule type="expression" dxfId="2522" priority="4684">
      <formula>IF(RIGHT(TEXT(AU60,"0.#"),1)=".",TRUE,FALSE)</formula>
    </cfRule>
  </conditionalFormatting>
  <conditionalFormatting sqref="AQ75:AQ77">
    <cfRule type="expression" dxfId="2521" priority="4681">
      <formula>IF(RIGHT(TEXT(AQ75,"0.#"),1)=".",FALSE,TRUE)</formula>
    </cfRule>
    <cfRule type="expression" dxfId="2520" priority="4682">
      <formula>IF(RIGHT(TEXT(AQ75,"0.#"),1)=".",TRUE,FALSE)</formula>
    </cfRule>
  </conditionalFormatting>
  <conditionalFormatting sqref="AU75:AU77">
    <cfRule type="expression" dxfId="2519" priority="4679">
      <formula>IF(RIGHT(TEXT(AU75,"0.#"),1)=".",FALSE,TRUE)</formula>
    </cfRule>
    <cfRule type="expression" dxfId="2518" priority="4680">
      <formula>IF(RIGHT(TEXT(AU75,"0.#"),1)=".",TRUE,FALSE)</formula>
    </cfRule>
  </conditionalFormatting>
  <conditionalFormatting sqref="AQ87:AQ89">
    <cfRule type="expression" dxfId="2517" priority="4677">
      <formula>IF(RIGHT(TEXT(AQ87,"0.#"),1)=".",FALSE,TRUE)</formula>
    </cfRule>
    <cfRule type="expression" dxfId="2516" priority="4678">
      <formula>IF(RIGHT(TEXT(AQ87,"0.#"),1)=".",TRUE,FALSE)</formula>
    </cfRule>
  </conditionalFormatting>
  <conditionalFormatting sqref="AU87:AU89">
    <cfRule type="expression" dxfId="2515" priority="4675">
      <formula>IF(RIGHT(TEXT(AU87,"0.#"),1)=".",FALSE,TRUE)</formula>
    </cfRule>
    <cfRule type="expression" dxfId="2514" priority="4676">
      <formula>IF(RIGHT(TEXT(AU87,"0.#"),1)=".",TRUE,FALSE)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U92:AU94">
    <cfRule type="expression" dxfId="2511" priority="4671">
      <formula>IF(RIGHT(TEXT(AU92,"0.#"),1)=".",FALSE,TRUE)</formula>
    </cfRule>
    <cfRule type="expression" dxfId="2510" priority="4672">
      <formula>IF(RIGHT(TEXT(AU92,"0.#"),1)=".",TRUE,FALSE)</formula>
    </cfRule>
  </conditionalFormatting>
  <conditionalFormatting sqref="AQ97:AQ99">
    <cfRule type="expression" dxfId="2509" priority="4669">
      <formula>IF(RIGHT(TEXT(AQ97,"0.#"),1)=".",FALSE,TRUE)</formula>
    </cfRule>
    <cfRule type="expression" dxfId="2508" priority="4670">
      <formula>IF(RIGHT(TEXT(AQ97,"0.#"),1)=".",TRUE,FALSE)</formula>
    </cfRule>
  </conditionalFormatting>
  <conditionalFormatting sqref="AU97:AU99">
    <cfRule type="expression" dxfId="2507" priority="4667">
      <formula>IF(RIGHT(TEXT(AU97,"0.#"),1)=".",FALSE,TRUE)</formula>
    </cfRule>
    <cfRule type="expression" dxfId="2506" priority="4668">
      <formula>IF(RIGHT(TEXT(AU97,"0.#"),1)=".",TRUE,FALSE)</formula>
    </cfRule>
  </conditionalFormatting>
  <conditionalFormatting sqref="AE458">
    <cfRule type="expression" dxfId="2505" priority="4361">
      <formula>IF(RIGHT(TEXT(AE458,"0.#"),1)=".",FALSE,TRUE)</formula>
    </cfRule>
    <cfRule type="expression" dxfId="2504" priority="4362">
      <formula>IF(RIGHT(TEXT(AE458,"0.#"),1)=".",TRUE,FALSE)</formula>
    </cfRule>
  </conditionalFormatting>
  <conditionalFormatting sqref="AM460">
    <cfRule type="expression" dxfId="2503" priority="4351">
      <formula>IF(RIGHT(TEXT(AM460,"0.#"),1)=".",FALSE,TRUE)</formula>
    </cfRule>
    <cfRule type="expression" dxfId="2502" priority="4352">
      <formula>IF(RIGHT(TEXT(AM460,"0.#"),1)=".",TRUE,FALSE)</formula>
    </cfRule>
  </conditionalFormatting>
  <conditionalFormatting sqref="AE459">
    <cfRule type="expression" dxfId="2501" priority="4359">
      <formula>IF(RIGHT(TEXT(AE459,"0.#"),1)=".",FALSE,TRUE)</formula>
    </cfRule>
    <cfRule type="expression" dxfId="2500" priority="4360">
      <formula>IF(RIGHT(TEXT(AE459,"0.#"),1)=".",TRUE,FALSE)</formula>
    </cfRule>
  </conditionalFormatting>
  <conditionalFormatting sqref="AE460">
    <cfRule type="expression" dxfId="2499" priority="4357">
      <formula>IF(RIGHT(TEXT(AE460,"0.#"),1)=".",FALSE,TRUE)</formula>
    </cfRule>
    <cfRule type="expression" dxfId="2498" priority="4358">
      <formula>IF(RIGHT(TEXT(AE460,"0.#"),1)=".",TRUE,FALSE)</formula>
    </cfRule>
  </conditionalFormatting>
  <conditionalFormatting sqref="AM458">
    <cfRule type="expression" dxfId="2497" priority="4355">
      <formula>IF(RIGHT(TEXT(AM458,"0.#"),1)=".",FALSE,TRUE)</formula>
    </cfRule>
    <cfRule type="expression" dxfId="2496" priority="4356">
      <formula>IF(RIGHT(TEXT(AM458,"0.#"),1)=".",TRUE,FALSE)</formula>
    </cfRule>
  </conditionalFormatting>
  <conditionalFormatting sqref="AM459">
    <cfRule type="expression" dxfId="2495" priority="4353">
      <formula>IF(RIGHT(TEXT(AM459,"0.#"),1)=".",FALSE,TRUE)</formula>
    </cfRule>
    <cfRule type="expression" dxfId="2494" priority="4354">
      <formula>IF(RIGHT(TEXT(AM459,"0.#"),1)=".",TRUE,FALSE)</formula>
    </cfRule>
  </conditionalFormatting>
  <conditionalFormatting sqref="AU458">
    <cfRule type="expression" dxfId="2493" priority="4349">
      <formula>IF(RIGHT(TEXT(AU458,"0.#"),1)=".",FALSE,TRUE)</formula>
    </cfRule>
    <cfRule type="expression" dxfId="2492" priority="4350">
      <formula>IF(RIGHT(TEXT(AU458,"0.#"),1)=".",TRUE,FALSE)</formula>
    </cfRule>
  </conditionalFormatting>
  <conditionalFormatting sqref="AU459">
    <cfRule type="expression" dxfId="2491" priority="4347">
      <formula>IF(RIGHT(TEXT(AU459,"0.#"),1)=".",FALSE,TRUE)</formula>
    </cfRule>
    <cfRule type="expression" dxfId="2490" priority="4348">
      <formula>IF(RIGHT(TEXT(AU459,"0.#"),1)=".",TRUE,FALSE)</formula>
    </cfRule>
  </conditionalFormatting>
  <conditionalFormatting sqref="AU460">
    <cfRule type="expression" dxfId="2489" priority="4345">
      <formula>IF(RIGHT(TEXT(AU460,"0.#"),1)=".",FALSE,TRUE)</formula>
    </cfRule>
    <cfRule type="expression" dxfId="2488" priority="4346">
      <formula>IF(RIGHT(TEXT(AU460,"0.#"),1)=".",TRUE,FALSE)</formula>
    </cfRule>
  </conditionalFormatting>
  <conditionalFormatting sqref="AI460">
    <cfRule type="expression" dxfId="2487" priority="4339">
      <formula>IF(RIGHT(TEXT(AI460,"0.#"),1)=".",FALSE,TRUE)</formula>
    </cfRule>
    <cfRule type="expression" dxfId="2486" priority="4340">
      <formula>IF(RIGHT(TEXT(AI460,"0.#"),1)=".",TRUE,FALSE)</formula>
    </cfRule>
  </conditionalFormatting>
  <conditionalFormatting sqref="AI458">
    <cfRule type="expression" dxfId="2485" priority="4343">
      <formula>IF(RIGHT(TEXT(AI458,"0.#"),1)=".",FALSE,TRUE)</formula>
    </cfRule>
    <cfRule type="expression" dxfId="2484" priority="4344">
      <formula>IF(RIGHT(TEXT(AI458,"0.#"),1)=".",TRUE,FALSE)</formula>
    </cfRule>
  </conditionalFormatting>
  <conditionalFormatting sqref="AI459">
    <cfRule type="expression" dxfId="2483" priority="4341">
      <formula>IF(RIGHT(TEXT(AI459,"0.#"),1)=".",FALSE,TRUE)</formula>
    </cfRule>
    <cfRule type="expression" dxfId="2482" priority="4342">
      <formula>IF(RIGHT(TEXT(AI459,"0.#"),1)=".",TRUE,FALSE)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40:Y867">
    <cfRule type="expression" dxfId="2459" priority="2995">
      <formula>IF(RIGHT(TEXT(Y840,"0.#"),1)=".",FALSE,TRUE)</formula>
    </cfRule>
    <cfRule type="expression" dxfId="2458" priority="2996">
      <formula>IF(RIGHT(TEXT(Y840,"0.#"),1)=".",TRUE,FALSE)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3:AO1132">
    <cfRule type="expression" dxfId="2429" priority="2901">
      <formula>IF(AND(AL1103&gt;=0, RIGHT(TEXT(AL1103,"0.#"),1)&lt;&gt;"."),TRUE,FALSE)</formula>
    </cfRule>
    <cfRule type="expression" dxfId="2428" priority="2902">
      <formula>IF(AND(AL1103&gt;=0, RIGHT(TEXT(AL1103,"0.#"),1)="."),TRUE,FALSE)</formula>
    </cfRule>
    <cfRule type="expression" dxfId="2427" priority="2903">
      <formula>IF(AND(AL1103&lt;0, RIGHT(TEXT(AL1103,"0.#"),1)&lt;&gt;"."),TRUE,FALSE)</formula>
    </cfRule>
    <cfRule type="expression" dxfId="2426" priority="2904">
      <formula>IF(AND(AL1103&lt;0, RIGHT(TEXT(AL1103,"0.#"),1)="."),TRUE,FALSE)</formula>
    </cfRule>
  </conditionalFormatting>
  <conditionalFormatting sqref="Y1103:Y1132">
    <cfRule type="expression" dxfId="2425" priority="2899">
      <formula>IF(RIGHT(TEXT(Y1103,"0.#"),1)=".",FALSE,TRUE)</formula>
    </cfRule>
    <cfRule type="expression" dxfId="2424" priority="2900">
      <formula>IF(RIGHT(TEXT(Y1103,"0.#"),1)=".",TRUE,FALSE)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38:AO839">
    <cfRule type="expression" dxfId="2415" priority="2853">
      <formula>IF(AND(AL838&gt;=0, RIGHT(TEXT(AL838,"0.#"),1)&lt;&gt;"."),TRUE,FALSE)</formula>
    </cfRule>
    <cfRule type="expression" dxfId="2414" priority="2854">
      <formula>IF(AND(AL838&gt;=0, RIGHT(TEXT(AL838,"0.#"),1)="."),TRUE,FALSE)</formula>
    </cfRule>
    <cfRule type="expression" dxfId="2413" priority="2855">
      <formula>IF(AND(AL838&lt;0, RIGHT(TEXT(AL838,"0.#"),1)&lt;&gt;"."),TRUE,FALSE)</formula>
    </cfRule>
    <cfRule type="expression" dxfId="2412" priority="2856">
      <formula>IF(AND(AL838&lt;0, RIGHT(TEXT(AL838,"0.#"),1)="."),TRUE,FALSE)</formula>
    </cfRule>
  </conditionalFormatting>
  <conditionalFormatting sqref="Y838:Y839">
    <cfRule type="expression" dxfId="2411" priority="2851">
      <formula>IF(RIGHT(TEXT(Y838,"0.#"),1)=".",FALSE,TRUE)</formula>
    </cfRule>
    <cfRule type="expression" dxfId="2410" priority="2852">
      <formula>IF(RIGHT(TEXT(Y838,"0.#"),1)=".",TRUE,FALSE)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3:Y900">
    <cfRule type="expression" dxfId="2093" priority="2111">
      <formula>IF(RIGHT(TEXT(Y873,"0.#"),1)=".",FALSE,TRUE)</formula>
    </cfRule>
    <cfRule type="expression" dxfId="2092" priority="2112">
      <formula>IF(RIGHT(TEXT(Y873,"0.#"),1)=".",TRUE,FALSE)</formula>
    </cfRule>
  </conditionalFormatting>
  <conditionalFormatting sqref="Y871:Y872">
    <cfRule type="expression" dxfId="2091" priority="2105">
      <formula>IF(RIGHT(TEXT(Y871,"0.#"),1)=".",FALSE,TRUE)</formula>
    </cfRule>
    <cfRule type="expression" dxfId="2090" priority="2106">
      <formula>IF(RIGHT(TEXT(Y871,"0.#"),1)=".",TRUE,FALSE)</formula>
    </cfRule>
  </conditionalFormatting>
  <conditionalFormatting sqref="Y909:Y933">
    <cfRule type="expression" dxfId="2089" priority="2099">
      <formula>IF(RIGHT(TEXT(Y909,"0.#"),1)=".",FALSE,TRUE)</formula>
    </cfRule>
    <cfRule type="expression" dxfId="2088" priority="2100">
      <formula>IF(RIGHT(TEXT(Y909,"0.#"),1)=".",TRUE,FALSE)</formula>
    </cfRule>
  </conditionalFormatting>
  <conditionalFormatting sqref="Y904:Y905">
    <cfRule type="expression" dxfId="2087" priority="2093">
      <formula>IF(RIGHT(TEXT(Y904,"0.#"),1)=".",FALSE,TRUE)</formula>
    </cfRule>
    <cfRule type="expression" dxfId="2086" priority="2094">
      <formula>IF(RIGHT(TEXT(Y904,"0.#"),1)=".",TRUE,FALSE)</formula>
    </cfRule>
  </conditionalFormatting>
  <conditionalFormatting sqref="Y939:Y966">
    <cfRule type="expression" dxfId="2085" priority="2087">
      <formula>IF(RIGHT(TEXT(Y939,"0.#"),1)=".",FALSE,TRUE)</formula>
    </cfRule>
    <cfRule type="expression" dxfId="2084" priority="2088">
      <formula>IF(RIGHT(TEXT(Y939,"0.#"),1)=".",TRUE,FALSE)</formula>
    </cfRule>
  </conditionalFormatting>
  <conditionalFormatting sqref="Y937:Y938">
    <cfRule type="expression" dxfId="2083" priority="2081">
      <formula>IF(RIGHT(TEXT(Y937,"0.#"),1)=".",FALSE,TRUE)</formula>
    </cfRule>
    <cfRule type="expression" dxfId="2082" priority="2082">
      <formula>IF(RIGHT(TEXT(Y937,"0.#"),1)=".",TRUE,FALSE)</formula>
    </cfRule>
  </conditionalFormatting>
  <conditionalFormatting sqref="Y972:Y999">
    <cfRule type="expression" dxfId="2081" priority="2075">
      <formula>IF(RIGHT(TEXT(Y972,"0.#"),1)=".",FALSE,TRUE)</formula>
    </cfRule>
    <cfRule type="expression" dxfId="2080" priority="2076">
      <formula>IF(RIGHT(TEXT(Y972,"0.#"),1)=".",TRUE,FALSE)</formula>
    </cfRule>
  </conditionalFormatting>
  <conditionalFormatting sqref="Y970:Y971">
    <cfRule type="expression" dxfId="2079" priority="2069">
      <formula>IF(RIGHT(TEXT(Y970,"0.#"),1)=".",FALSE,TRUE)</formula>
    </cfRule>
    <cfRule type="expression" dxfId="2078" priority="2070">
      <formula>IF(RIGHT(TEXT(Y970,"0.#"),1)=".",TRUE,FALSE)</formula>
    </cfRule>
  </conditionalFormatting>
  <conditionalFormatting sqref="Y1005:Y1032">
    <cfRule type="expression" dxfId="2077" priority="2063">
      <formula>IF(RIGHT(TEXT(Y1005,"0.#"),1)=".",FALSE,TRUE)</formula>
    </cfRule>
    <cfRule type="expression" dxfId="2076" priority="2064">
      <formula>IF(RIGHT(TEXT(Y1005,"0.#"),1)=".",TRUE,FALSE)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900">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1:AO872">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09:AO933">
    <cfRule type="expression" dxfId="1989" priority="2101">
      <formula>IF(AND(AL909&gt;=0, RIGHT(TEXT(AL909,"0.#"),1)&lt;&gt;"."),TRUE,FALSE)</formula>
    </cfRule>
    <cfRule type="expression" dxfId="1988" priority="2102">
      <formula>IF(AND(AL909&gt;=0, RIGHT(TEXT(AL909,"0.#"),1)="."),TRUE,FALSE)</formula>
    </cfRule>
    <cfRule type="expression" dxfId="1987" priority="2103">
      <formula>IF(AND(AL909&lt;0, RIGHT(TEXT(AL909,"0.#"),1)&lt;&gt;"."),TRUE,FALSE)</formula>
    </cfRule>
    <cfRule type="expression" dxfId="1986" priority="2104">
      <formula>IF(AND(AL909&lt;0, RIGHT(TEXT(AL909,"0.#"),1)="."),TRUE,FALSE)</formula>
    </cfRule>
  </conditionalFormatting>
  <conditionalFormatting sqref="AL940:AO966">
    <cfRule type="expression" dxfId="1985" priority="2089">
      <formula>IF(AND(AL940&gt;=0, RIGHT(TEXT(AL940,"0.#"),1)&lt;&gt;"."),TRUE,FALSE)</formula>
    </cfRule>
    <cfRule type="expression" dxfId="1984" priority="2090">
      <formula>IF(AND(AL940&gt;=0, RIGHT(TEXT(AL940,"0.#"),1)="."),TRUE,FALSE)</formula>
    </cfRule>
    <cfRule type="expression" dxfId="1983" priority="2091">
      <formula>IF(AND(AL940&lt;0, RIGHT(TEXT(AL940,"0.#"),1)&lt;&gt;"."),TRUE,FALSE)</formula>
    </cfRule>
    <cfRule type="expression" dxfId="1982" priority="2092">
      <formula>IF(AND(AL940&lt;0, RIGHT(TEXT(AL940,"0.#"),1)="."),TRUE,FALSE)</formula>
    </cfRule>
  </conditionalFormatting>
  <conditionalFormatting sqref="AL937:AO937">
    <cfRule type="expression" dxfId="1981" priority="2083">
      <formula>IF(AND(AL937&gt;=0, RIGHT(TEXT(AL937,"0.#"),1)&lt;&gt;"."),TRUE,FALSE)</formula>
    </cfRule>
    <cfRule type="expression" dxfId="1980" priority="2084">
      <formula>IF(AND(AL937&gt;=0, RIGHT(TEXT(AL937,"0.#"),1)="."),TRUE,FALSE)</formula>
    </cfRule>
    <cfRule type="expression" dxfId="1979" priority="2085">
      <formula>IF(AND(AL937&lt;0, RIGHT(TEXT(AL937,"0.#"),1)&lt;&gt;"."),TRUE,FALSE)</formula>
    </cfRule>
    <cfRule type="expression" dxfId="1978" priority="2086">
      <formula>IF(AND(AL937&lt;0, RIGHT(TEXT(AL937,"0.#"),1)="."),TRUE,FALSE)</formula>
    </cfRule>
  </conditionalFormatting>
  <conditionalFormatting sqref="AL972:AO999">
    <cfRule type="expression" dxfId="1977" priority="2077">
      <formula>IF(AND(AL972&gt;=0, RIGHT(TEXT(AL972,"0.#"),1)&lt;&gt;"."),TRUE,FALSE)</formula>
    </cfRule>
    <cfRule type="expression" dxfId="1976" priority="2078">
      <formula>IF(AND(AL972&gt;=0, RIGHT(TEXT(AL972,"0.#"),1)="."),TRUE,FALSE)</formula>
    </cfRule>
    <cfRule type="expression" dxfId="1975" priority="2079">
      <formula>IF(AND(AL972&lt;0, RIGHT(TEXT(AL972,"0.#"),1)&lt;&gt;"."),TRUE,FALSE)</formula>
    </cfRule>
    <cfRule type="expression" dxfId="1974" priority="2080">
      <formula>IF(AND(AL972&lt;0, RIGHT(TEXT(AL972,"0.#"),1)="."),TRUE,FALSE)</formula>
    </cfRule>
  </conditionalFormatting>
  <conditionalFormatting sqref="AL970:AO971">
    <cfRule type="expression" dxfId="1973" priority="2071">
      <formula>IF(AND(AL970&gt;=0, RIGHT(TEXT(AL970,"0.#"),1)&lt;&gt;"."),TRUE,FALSE)</formula>
    </cfRule>
    <cfRule type="expression" dxfId="1972" priority="2072">
      <formula>IF(AND(AL970&gt;=0, RIGHT(TEXT(AL970,"0.#"),1)="."),TRUE,FALSE)</formula>
    </cfRule>
    <cfRule type="expression" dxfId="1971" priority="2073">
      <formula>IF(AND(AL970&lt;0, RIGHT(TEXT(AL970,"0.#"),1)&lt;&gt;"."),TRUE,FALSE)</formula>
    </cfRule>
    <cfRule type="expression" dxfId="1970" priority="2074">
      <formula>IF(AND(AL970&lt;0, RIGHT(TEXT(AL970,"0.#"),1)="."),TRUE,FALSE)</formula>
    </cfRule>
  </conditionalFormatting>
  <conditionalFormatting sqref="AL1005:AO1032">
    <cfRule type="expression" dxfId="1969" priority="2065">
      <formula>IF(AND(AL1005&gt;=0, RIGHT(TEXT(AL1005,"0.#"),1)&lt;&gt;"."),TRUE,FALSE)</formula>
    </cfRule>
    <cfRule type="expression" dxfId="1968" priority="2066">
      <formula>IF(AND(AL1005&gt;=0, RIGHT(TEXT(AL1005,"0.#"),1)="."),TRUE,FALSE)</formula>
    </cfRule>
    <cfRule type="expression" dxfId="1967" priority="2067">
      <formula>IF(AND(AL1005&lt;0, RIGHT(TEXT(AL1005,"0.#"),1)&lt;&gt;"."),TRUE,FALSE)</formula>
    </cfRule>
    <cfRule type="expression" dxfId="1966" priority="2068">
      <formula>IF(AND(AL1005&lt;0, RIGHT(TEXT(AL1005,"0.#"),1)="."),TRUE,FALSE)</formula>
    </cfRule>
  </conditionalFormatting>
  <conditionalFormatting sqref="AL1003:AO1004">
    <cfRule type="expression" dxfId="1965" priority="2059">
      <formula>IF(AND(AL1003&gt;=0, RIGHT(TEXT(AL1003,"0.#"),1)&lt;&gt;"."),TRUE,FALSE)</formula>
    </cfRule>
    <cfRule type="expression" dxfId="1964" priority="2060">
      <formula>IF(AND(AL1003&gt;=0, RIGHT(TEXT(AL1003,"0.#"),1)="."),TRUE,FALSE)</formula>
    </cfRule>
    <cfRule type="expression" dxfId="1963" priority="2061">
      <formula>IF(AND(AL1003&lt;0, RIGHT(TEXT(AL1003,"0.#"),1)&lt;&gt;"."),TRUE,FALSE)</formula>
    </cfRule>
    <cfRule type="expression" dxfId="1962" priority="2062">
      <formula>IF(AND(AL1003&lt;0, RIGHT(TEXT(AL1003,"0.#"),1)="."),TRUE,FALSE)</formula>
    </cfRule>
  </conditionalFormatting>
  <conditionalFormatting sqref="Y1003:Y1004">
    <cfRule type="expression" dxfId="1961" priority="2057">
      <formula>IF(RIGHT(TEXT(Y1003,"0.#"),1)=".",FALSE,TRUE)</formula>
    </cfRule>
    <cfRule type="expression" dxfId="1960" priority="2058">
      <formula>IF(RIGHT(TEXT(Y1003,"0.#"),1)=".",TRUE,FALSE)</formula>
    </cfRule>
  </conditionalFormatting>
  <conditionalFormatting sqref="AL1038:AO1065">
    <cfRule type="expression" dxfId="1959" priority="2053">
      <formula>IF(AND(AL1038&gt;=0, RIGHT(TEXT(AL1038,"0.#"),1)&lt;&gt;"."),TRUE,FALSE)</formula>
    </cfRule>
    <cfRule type="expression" dxfId="1958" priority="2054">
      <formula>IF(AND(AL1038&gt;=0, RIGHT(TEXT(AL1038,"0.#"),1)="."),TRUE,FALSE)</formula>
    </cfRule>
    <cfRule type="expression" dxfId="1957" priority="2055">
      <formula>IF(AND(AL1038&lt;0, RIGHT(TEXT(AL1038,"0.#"),1)&lt;&gt;"."),TRUE,FALSE)</formula>
    </cfRule>
    <cfRule type="expression" dxfId="1956" priority="2056">
      <formula>IF(AND(AL1038&lt;0, RIGHT(TEXT(AL1038,"0.#"),1)="."),TRUE,FALSE)</formula>
    </cfRule>
  </conditionalFormatting>
  <conditionalFormatting sqref="Y1038:Y1065">
    <cfRule type="expression" dxfId="1955" priority="2051">
      <formula>IF(RIGHT(TEXT(Y1038,"0.#"),1)=".",FALSE,TRUE)</formula>
    </cfRule>
    <cfRule type="expression" dxfId="1954" priority="2052">
      <formula>IF(RIGHT(TEXT(Y1038,"0.#"),1)=".",TRUE,FALSE)</formula>
    </cfRule>
  </conditionalFormatting>
  <conditionalFormatting sqref="AL1036:AO1037">
    <cfRule type="expression" dxfId="1953" priority="2047">
      <formula>IF(AND(AL1036&gt;=0, RIGHT(TEXT(AL1036,"0.#"),1)&lt;&gt;"."),TRUE,FALSE)</formula>
    </cfRule>
    <cfRule type="expression" dxfId="1952" priority="2048">
      <formula>IF(AND(AL1036&gt;=0, RIGHT(TEXT(AL1036,"0.#"),1)="."),TRUE,FALSE)</formula>
    </cfRule>
    <cfRule type="expression" dxfId="1951" priority="2049">
      <formula>IF(AND(AL1036&lt;0, RIGHT(TEXT(AL1036,"0.#"),1)&lt;&gt;"."),TRUE,FALSE)</formula>
    </cfRule>
    <cfRule type="expression" dxfId="1950" priority="2050">
      <formula>IF(AND(AL1036&lt;0, RIGHT(TEXT(AL1036,"0.#"),1)="."),TRUE,FALSE)</formula>
    </cfRule>
  </conditionalFormatting>
  <conditionalFormatting sqref="Y1036:Y1037">
    <cfRule type="expression" dxfId="1949" priority="2045">
      <formula>IF(RIGHT(TEXT(Y1036,"0.#"),1)=".",FALSE,TRUE)</formula>
    </cfRule>
    <cfRule type="expression" dxfId="1948" priority="2046">
      <formula>IF(RIGHT(TEXT(Y1036,"0.#"),1)=".",TRUE,FALSE)</formula>
    </cfRule>
  </conditionalFormatting>
  <conditionalFormatting sqref="AL1071:AO1098">
    <cfRule type="expression" dxfId="1947" priority="2041">
      <formula>IF(AND(AL1071&gt;=0, RIGHT(TEXT(AL1071,"0.#"),1)&lt;&gt;"."),TRUE,FALSE)</formula>
    </cfRule>
    <cfRule type="expression" dxfId="1946" priority="2042">
      <formula>IF(AND(AL1071&gt;=0, RIGHT(TEXT(AL1071,"0.#"),1)="."),TRUE,FALSE)</formula>
    </cfRule>
    <cfRule type="expression" dxfId="1945" priority="2043">
      <formula>IF(AND(AL1071&lt;0, RIGHT(TEXT(AL1071,"0.#"),1)&lt;&gt;"."),TRUE,FALSE)</formula>
    </cfRule>
    <cfRule type="expression" dxfId="1944" priority="2044">
      <formula>IF(AND(AL1071&lt;0, RIGHT(TEXT(AL1071,"0.#"),1)="."),TRUE,FALSE)</formula>
    </cfRule>
  </conditionalFormatting>
  <conditionalFormatting sqref="Y1071:Y1098">
    <cfRule type="expression" dxfId="1943" priority="2039">
      <formula>IF(RIGHT(TEXT(Y1071,"0.#"),1)=".",FALSE,TRUE)</formula>
    </cfRule>
    <cfRule type="expression" dxfId="1942" priority="2040">
      <formula>IF(RIGHT(TEXT(Y1071,"0.#"),1)=".",TRUE,FALSE)</formula>
    </cfRule>
  </conditionalFormatting>
  <conditionalFormatting sqref="AL1069:AO1070">
    <cfRule type="expression" dxfId="1941" priority="2035">
      <formula>IF(AND(AL1069&gt;=0, RIGHT(TEXT(AL1069,"0.#"),1)&lt;&gt;"."),TRUE,FALSE)</formula>
    </cfRule>
    <cfRule type="expression" dxfId="1940" priority="2036">
      <formula>IF(AND(AL1069&gt;=0, RIGHT(TEXT(AL1069,"0.#"),1)="."),TRUE,FALSE)</formula>
    </cfRule>
    <cfRule type="expression" dxfId="1939" priority="2037">
      <formula>IF(AND(AL1069&lt;0, RIGHT(TEXT(AL1069,"0.#"),1)&lt;&gt;"."),TRUE,FALSE)</formula>
    </cfRule>
    <cfRule type="expression" dxfId="1938" priority="2038">
      <formula>IF(AND(AL1069&lt;0, RIGHT(TEXT(AL1069,"0.#"),1)="."),TRUE,FALSE)</formula>
    </cfRule>
  </conditionalFormatting>
  <conditionalFormatting sqref="Y1069:Y1070">
    <cfRule type="expression" dxfId="1937" priority="2033">
      <formula>IF(RIGHT(TEXT(Y1069,"0.#"),1)=".",FALSE,TRUE)</formula>
    </cfRule>
    <cfRule type="expression" dxfId="1936" priority="2034">
      <formula>IF(RIGHT(TEXT(Y1069,"0.#"),1)=".",TRUE,FALSE)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D16:AJ16">
    <cfRule type="expression" dxfId="741" priority="41">
      <formula>IF(RIGHT(TEXT(AD16,"0.#"),1)=".",FALSE,TRUE)</formula>
    </cfRule>
    <cfRule type="expression" dxfId="740" priority="42">
      <formula>IF(RIGHT(TEXT(AD16,"0.#"),1)=".",TRUE,FALSE)</formula>
    </cfRule>
  </conditionalFormatting>
  <conditionalFormatting sqref="Y785">
    <cfRule type="expression" dxfId="739" priority="39">
      <formula>IF(RIGHT(TEXT(Y785,"0.#"),1)=".",FALSE,TRUE)</formula>
    </cfRule>
    <cfRule type="expression" dxfId="738" priority="40">
      <formula>IF(RIGHT(TEXT(Y785,"0.#"),1)=".",TRUE,FALSE)</formula>
    </cfRule>
  </conditionalFormatting>
  <conditionalFormatting sqref="AU785">
    <cfRule type="expression" dxfId="737" priority="37">
      <formula>IF(RIGHT(TEXT(AU785,"0.#"),1)=".",FALSE,TRUE)</formula>
    </cfRule>
    <cfRule type="expression" dxfId="736" priority="38">
      <formula>IF(RIGHT(TEXT(AU785,"0.#"),1)=".",TRUE,FALSE)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38:AO938">
    <cfRule type="expression" dxfId="715" priority="13">
      <formula>IF(AND(AL938&gt;=0, RIGHT(TEXT(AL938,"0.#"),1)&lt;&gt;"."),TRUE,FALSE)</formula>
    </cfRule>
    <cfRule type="expression" dxfId="714" priority="14">
      <formula>IF(AND(AL938&gt;=0, RIGHT(TEXT(AL938,"0.#"),1)="."),TRUE,FALSE)</formula>
    </cfRule>
    <cfRule type="expression" dxfId="713" priority="15">
      <formula>IF(AND(AL938&lt;0, RIGHT(TEXT(AL938,"0.#"),1)&lt;&gt;"."),TRUE,FALSE)</formula>
    </cfRule>
    <cfRule type="expression" dxfId="712" priority="16">
      <formula>IF(AND(AL938&lt;0, RIGHT(TEXT(AL938,"0.#"),1)="."),TRUE,FALSE)</formula>
    </cfRule>
  </conditionalFormatting>
  <conditionalFormatting sqref="AL939:AO939">
    <cfRule type="expression" dxfId="711" priority="9">
      <formula>IF(AND(AL939&gt;=0, RIGHT(TEXT(AL939,"0.#"),1)&lt;&gt;"."),TRUE,FALSE)</formula>
    </cfRule>
    <cfRule type="expression" dxfId="710" priority="10">
      <formula>IF(AND(AL939&gt;=0, RIGHT(TEXT(AL939,"0.#"),1)="."),TRUE,FALSE)</formula>
    </cfRule>
    <cfRule type="expression" dxfId="709" priority="11">
      <formula>IF(AND(AL939&lt;0, RIGHT(TEXT(AL939,"0.#"),1)&lt;&gt;"."),TRUE,FALSE)</formula>
    </cfRule>
    <cfRule type="expression" dxfId="708" priority="12">
      <formula>IF(AND(AL939&lt;0, RIGHT(TEXT(AL939,"0.#"),1)="."),TRUE,FALSE)</formula>
    </cfRule>
  </conditionalFormatting>
  <conditionalFormatting sqref="Y906">
    <cfRule type="expression" dxfId="707" priority="7">
      <formula>IF(RIGHT(TEXT(Y906,"0.#"),1)=".",FALSE,TRUE)</formula>
    </cfRule>
    <cfRule type="expression" dxfId="706" priority="8">
      <formula>IF(RIGHT(TEXT(Y906,"0.#"),1)=".",TRUE,FALSE)</formula>
    </cfRule>
  </conditionalFormatting>
  <conditionalFormatting sqref="Y907:Y908">
    <cfRule type="expression" dxfId="705" priority="5">
      <formula>IF(RIGHT(TEXT(Y907,"0.#"),1)=".",FALSE,TRUE)</formula>
    </cfRule>
    <cfRule type="expression" dxfId="704" priority="6">
      <formula>IF(RIGHT(TEXT(Y907,"0.#"),1)=".",TRUE,FALSE)</formula>
    </cfRule>
  </conditionalFormatting>
  <conditionalFormatting sqref="P19:AC19">
    <cfRule type="expression" dxfId="703" priority="3">
      <formula>IF(RIGHT(TEXT(P19,"0.#"),1)=".",FALSE,TRUE)</formula>
    </cfRule>
    <cfRule type="expression" dxfId="702" priority="4">
      <formula>IF(RIGHT(TEXT(P19,"0.#"),1)=".",TRUE,FALSE)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16383" man="1"/>
    <brk id="189" max="16383" man="1"/>
    <brk id="735" max="16383" man="1"/>
    <brk id="868"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561</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t="s">
        <v>561</v>
      </c>
      <c r="C10" s="13" t="str">
        <f t="shared" si="0"/>
        <v>国土強靱化施策</v>
      </c>
      <c r="D10" s="13" t="str">
        <f t="shared" si="8"/>
        <v>国土強靱化施策</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国土強靱化施策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4"/>
      <c r="Z2" s="416"/>
      <c r="AA2" s="417"/>
      <c r="AB2" s="1018" t="s">
        <v>11</v>
      </c>
      <c r="AC2" s="1019"/>
      <c r="AD2" s="1020"/>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4"/>
      <c r="I4" s="1024"/>
      <c r="J4" s="1024"/>
      <c r="K4" s="1024"/>
      <c r="L4" s="1024"/>
      <c r="M4" s="1024"/>
      <c r="N4" s="1024"/>
      <c r="O4" s="1025"/>
      <c r="P4" s="165"/>
      <c r="Q4" s="1032"/>
      <c r="R4" s="1032"/>
      <c r="S4" s="1032"/>
      <c r="T4" s="1032"/>
      <c r="U4" s="1032"/>
      <c r="V4" s="1032"/>
      <c r="W4" s="1032"/>
      <c r="X4" s="1033"/>
      <c r="Y4" s="1010" t="s">
        <v>12</v>
      </c>
      <c r="Z4" s="1011"/>
      <c r="AA4" s="1012"/>
      <c r="AB4" s="552"/>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7" t="s">
        <v>54</v>
      </c>
      <c r="Z5" s="1007"/>
      <c r="AA5" s="1008"/>
      <c r="AB5" s="523"/>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7" t="s">
        <v>382</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3" t="s">
        <v>351</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4"/>
      <c r="Z9" s="416"/>
      <c r="AA9" s="417"/>
      <c r="AB9" s="1018" t="s">
        <v>11</v>
      </c>
      <c r="AC9" s="1019"/>
      <c r="AD9" s="1020"/>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2"/>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3"/>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0"/>
      <c r="B13" s="651"/>
      <c r="C13" s="651"/>
      <c r="D13" s="651"/>
      <c r="E13" s="651"/>
      <c r="F13" s="65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7" t="s">
        <v>382</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3" t="s">
        <v>351</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4"/>
      <c r="Z16" s="416"/>
      <c r="AA16" s="417"/>
      <c r="AB16" s="1018" t="s">
        <v>11</v>
      </c>
      <c r="AC16" s="1019"/>
      <c r="AD16" s="1020"/>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2"/>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3"/>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0"/>
      <c r="B20" s="651"/>
      <c r="C20" s="651"/>
      <c r="D20" s="651"/>
      <c r="E20" s="651"/>
      <c r="F20" s="65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7" t="s">
        <v>382</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3" t="s">
        <v>351</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4"/>
      <c r="Z23" s="416"/>
      <c r="AA23" s="417"/>
      <c r="AB23" s="1018" t="s">
        <v>11</v>
      </c>
      <c r="AC23" s="1019"/>
      <c r="AD23" s="1020"/>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2"/>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3"/>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0"/>
      <c r="B27" s="651"/>
      <c r="C27" s="651"/>
      <c r="D27" s="651"/>
      <c r="E27" s="651"/>
      <c r="F27" s="65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7" t="s">
        <v>382</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3" t="s">
        <v>351</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4"/>
      <c r="Z30" s="416"/>
      <c r="AA30" s="417"/>
      <c r="AB30" s="1018" t="s">
        <v>11</v>
      </c>
      <c r="AC30" s="1019"/>
      <c r="AD30" s="1020"/>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2"/>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3"/>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0"/>
      <c r="B34" s="651"/>
      <c r="C34" s="651"/>
      <c r="D34" s="651"/>
      <c r="E34" s="651"/>
      <c r="F34" s="65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7" t="s">
        <v>382</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3" t="s">
        <v>351</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4"/>
      <c r="Z37" s="416"/>
      <c r="AA37" s="417"/>
      <c r="AB37" s="1018" t="s">
        <v>11</v>
      </c>
      <c r="AC37" s="1019"/>
      <c r="AD37" s="1020"/>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2"/>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3"/>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0"/>
      <c r="B41" s="651"/>
      <c r="C41" s="651"/>
      <c r="D41" s="651"/>
      <c r="E41" s="651"/>
      <c r="F41" s="65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7" t="s">
        <v>382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3" t="s">
        <v>351</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4"/>
      <c r="Z44" s="416"/>
      <c r="AA44" s="417"/>
      <c r="AB44" s="1018" t="s">
        <v>11</v>
      </c>
      <c r="AC44" s="1019"/>
      <c r="AD44" s="1020"/>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2"/>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3"/>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0"/>
      <c r="B48" s="651"/>
      <c r="C48" s="651"/>
      <c r="D48" s="651"/>
      <c r="E48" s="651"/>
      <c r="F48" s="65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7" t="s">
        <v>382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3" t="s">
        <v>351</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4"/>
      <c r="Z51" s="416"/>
      <c r="AA51" s="417"/>
      <c r="AB51" s="372" t="s">
        <v>11</v>
      </c>
      <c r="AC51" s="1019"/>
      <c r="AD51" s="1020"/>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2"/>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3"/>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0"/>
      <c r="B55" s="651"/>
      <c r="C55" s="651"/>
      <c r="D55" s="651"/>
      <c r="E55" s="651"/>
      <c r="F55" s="65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7" t="s">
        <v>382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3" t="s">
        <v>351</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4"/>
      <c r="Z58" s="416"/>
      <c r="AA58" s="417"/>
      <c r="AB58" s="1018" t="s">
        <v>11</v>
      </c>
      <c r="AC58" s="1019"/>
      <c r="AD58" s="1020"/>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2"/>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3"/>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0"/>
      <c r="B62" s="651"/>
      <c r="C62" s="651"/>
      <c r="D62" s="651"/>
      <c r="E62" s="651"/>
      <c r="F62" s="65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7" t="s">
        <v>382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3" t="s">
        <v>351</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4"/>
      <c r="Z65" s="416"/>
      <c r="AA65" s="417"/>
      <c r="AB65" s="1018" t="s">
        <v>11</v>
      </c>
      <c r="AC65" s="1019"/>
      <c r="AD65" s="1020"/>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2"/>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3"/>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0"/>
      <c r="B69" s="651"/>
      <c r="C69" s="651"/>
      <c r="D69" s="651"/>
      <c r="E69" s="651"/>
      <c r="F69" s="652"/>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7" t="s">
        <v>382</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0"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3BBE91-FAB1-4461-9DCF-150DF24F5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EDC99E-FBAE-4450-96AE-0BB8637FA56B}">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2d5f1945-286f-4658-a685-0dc25831e22f"/>
    <ds:schemaRef ds:uri="http://schemas.microsoft.com/office/infopath/2007/PartnerControls"/>
    <ds:schemaRef ds:uri="FBA1376E-82DB-4D6C-B33A-D646C0617999"/>
    <ds:schemaRef ds:uri="http://www.w3.org/XML/1998/namespace"/>
  </ds:schemaRefs>
</ds:datastoreItem>
</file>

<file path=customXml/itemProps3.xml><?xml version="1.0" encoding="utf-8"?>
<ds:datastoreItem xmlns:ds="http://schemas.openxmlformats.org/officeDocument/2006/customXml" ds:itemID="{C1741678-7EF2-430F-8E03-312522283B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2020-09-29T02:29:07Z</cp:lastPrinted>
  <dcterms:created xsi:type="dcterms:W3CDTF">2012-03-13T00:50:25Z</dcterms:created>
  <dcterms:modified xsi:type="dcterms:W3CDTF">2020-10-07T12:52:18Z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