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元年度\１０１～２００\"/>
    </mc:Choice>
  </mc:AlternateContent>
  <bookViews>
    <workbookView xWindow="0" yWindow="0" windowWidth="14370" windowHeight="7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<sst xmlns="http://schemas.openxmlformats.org/spreadsheetml/2006/main" count="3010" uniqueCount="665">
  <si>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</si>
  <si>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</si>
  <si>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</si>
  <si>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</si>
  <si>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</si>
  <si>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</si>
  <si>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</si>
  <si>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</si>
  <si>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</si>
  <si>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</si>
  <si>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</si>
  <si>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</si>
  <si>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</si>
  <si>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</si>
  <si>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</si>
  <si>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</si>
  <si>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</si>
  <si>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</si>
  <si>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</si>
  <si>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</si>
  <si>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</si>
  <si>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</si>
  <si>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</si>
  <si>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</si>
  <si>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</si>
  <si>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</si>
  <si>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</si>
  <si>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</si>
  <si>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</si>
  <si>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</si>
  <si>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</si>
  <si>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</si>
  <si>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</si>
  <si>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</si>
  <si>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</si>
  <si>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</si>
  <si>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</si>
  <si>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</si>
  <si>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</si>
  <si>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</si>
  <si>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</si>
  <si>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</si>
  <si>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</si>
  <si>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</si>
  <si>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</si>
  <si>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</si>
  <si>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</si>
  <si>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</si>
  <si>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</si>
  <si>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</si>
  <si>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</si>
  <si>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</si>
  <si>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</si>
  <si>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</si>
  <si>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</si>
  <si>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</si>
  <si>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</si>
  <si>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</si>
  <si>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</si>
  <si>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</si>
  <si>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</si>
  <si>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</si>
  <si>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</si>
  <si>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</si>
  <si>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</si>
  <si>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</si>
  <si>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</si>
  <si>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</si>
  <si>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</si>
  <si>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</si>
  <si>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</si>
  <si>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</si>
  <si>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</si>
  <si>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</si>
  <si>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</si>
  <si>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</si>
  <si>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</si>
  <si>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</si>
  <si>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</si>
  <si>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</si>
  <si>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</si>
  <si>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</si>
  <si>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</si>
  <si>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</si>
  <si>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</si>
  <si>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</si>
  <si>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</si>
  <si>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</si>
  <si>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</si>
  <si>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</si>
  <si>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</si>
  <si>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</si>
  <si>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</si>
  <si>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</si>
  <si>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</si>
  <si>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</si>
  <si>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</si>
  <si>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</si>
  <si>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</si>
  <si>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</si>
  <si>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</si>
  <si>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</si>
  <si>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</si>
  <si>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</si>
  <si>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</si>
  <si>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</si>
  <si>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</si>
  <si>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</si>
  <si>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</si>
  <si>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</si>
  <si>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</si>
  <si>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</si>
  <si>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</si>
  <si>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</si>
  <si>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</si>
  <si>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</si>
  <si>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</si>
  <si>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</si>
  <si>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</si>
  <si>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</si>
  <si>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</si>
  <si>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</si>
  <si>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</si>
  <si>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</si>
  <si>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</si>
  <si>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</si>
  <si>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</si>
  <si>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</si>
  <si>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</si>
  <si>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</si>
  <si>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</si>
  <si>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</si>
  <si>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</si>
  <si>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</si>
  <si>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</si>
  <si>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</si>
  <si>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</si>
  <si>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</si>
  <si>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</si>
  <si>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</si>
  <si>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</si>
  <si>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</si>
  <si>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</si>
  <si>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</si>
  <si>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</si>
  <si>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</si>
  <si>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</si>
  <si>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</si>
  <si>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</si>
  <si>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</si>
  <si>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</si>
  <si>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</si>
  <si>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</si>
  <si>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</si>
  <si>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</si>
  <si>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</si>
  <si>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</si>
  <si>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</si>
  <si>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</si>
  <si>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</si>
  <si>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</si>
  <si>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</si>
  <si>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</si>
  <si>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</si>
  <si>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</si>
  <si>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</si>
  <si>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</si>
  <si>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</si>
  <si>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</si>
  <si>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</si>
  <si>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</si>
  <si>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</si>
  <si>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</si>
  <si>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</si>
  <si>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</si>
  <si>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</si>
  <si>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</si>
  <si>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</si>
  <si>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</si>
  <si>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</si>
  <si>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</si>
  <si>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</si>
  <si>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</si>
  <si>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</si>
  <si>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</si>
  <si>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</si>
  <si>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</si>
  <si>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</si>
  <si>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</si>
  <si>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</si>
  <si>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</si>
  <si>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</si>
  <si>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</si>
  <si>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</si>
  <si>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</si>
  <si>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</si>
  <si>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</si>
  <si>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</si>
  <si>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</si>
  <si>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</si>
  <si>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</si>
  <si>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</si>
  <si>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</si>
  <si>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</si>
  <si>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</si>
  <si>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</si>
  <si>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</si>
  <si>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</si>
  <si>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</si>
  <si>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</si>
  <si>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</si>
  <si>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</si>
  <si>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</si>
  <si>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</si>
  <si>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</si>
  <si>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</si>
  <si>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</si>
  <si>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</si>
  <si>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</si>
  <si>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</si>
  <si>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</si>
  <si>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</si>
  <si>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</si>
  <si>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</si>
  <si>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</si>
  <si>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</si>
  <si>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</si>
  <si>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</si>
  <si>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</si>
  <si>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</si>
  <si>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</si>
  <si>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</si>
  <si>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</si>
  <si>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</si>
  <si>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</si>
  <si>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</si>
  <si>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</si>
  <si>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</si>
  <si>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</si>
  <si>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</si>
  <si>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</si>
  <si>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</si>
  <si>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</si>
  <si>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</si>
  <si>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</si>
  <si>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</si>
  <si>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</si>
  <si>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</si>
  <si>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</si>
  <si>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</si>
  <si>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</si>
  <si>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</si>
  <si>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</si>
  <si>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</si>
  <si>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</si>
  <si>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</si>
  <si>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</si>
  <si>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</si>
  <si>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</si>
  <si>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</si>
  <si>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</si>
  <si>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</si>
  <si>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</si>
  <si>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</si>
  <si>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</si>
  <si>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</si>
  <si>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</si>
  <si>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</si>
  <si>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</si>
  <si>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</si>
  <si>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</si>
  <si>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</si>
  <si>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</si>
  <si>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</si>
  <si>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</si>
  <si>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</si>
  <si>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</si>
  <si>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</si>
  <si>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</si>
  <si>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</si>
  <si>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</si>
  <si>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</si>
  <si>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</si>
  <si>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</si>
  <si>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</si>
  <si>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</si>
  <si>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</si>
  <si>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</si>
  <si>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</si>
  <si>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</si>
  <si>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</si>
  <si>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</si>
  <si>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</si>
  <si>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</si>
  <si>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</si>
  <si>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</si>
  <si>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</si>
  <si>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</si>
  <si>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</si>
  <si>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</si>
  <si>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</si>
  <si>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</si>
  <si>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</si>
  <si>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</si>
  <si>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</si>
  <si>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</si>
  <si>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</si>
  <si>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</si>
  <si>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</si>
  <si>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</si>
  <si>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</si>
  <si>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</si>
  <si>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</si>
  <si>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</si>
  <si>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</si>
  <si>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</si>
  <si>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</si>
  <si>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</si>
  <si>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</si>
  <si>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</si>
  <si>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</si>
  <si>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</si>
  <si>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</si>
  <si>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</si>
  <si>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</si>
  <si>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</si>
  <si>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</si>
  <si>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</si>
  <si>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</si>
  <si>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</si>
  <si>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</si>
  <si>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</si>
  <si>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</si>
  <si>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</si>
  <si>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</si>
  <si>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</si>
  <si>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</si>
  <si>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</si>
  <si>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</si>
  <si>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</si>
  <si>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</si>
  <si>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</si>
  <si>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</si>
  <si>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</si>
  <si>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</si>
  <si>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</si>
  <si>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</si>
  <si>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</si>
  <si>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</si>
  <si>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</si>
  <si>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</si>
  <si>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</si>
  <si>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</si>
  <si>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</si>
  <si>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</si>
  <si>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</si>
  <si>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</si>
  <si>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</si>
  <si>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</si>
  <si>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</si>
  <si>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</si>
  <si>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</si>
  <si>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</si>
  <si>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</si>
  <si>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</si>
  <si>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</si>
  <si>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</si>
  <si>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</si>
  <si>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</si>
  <si>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</si>
  <si>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</si>
  <si>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</si>
  <si>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</si>
  <si>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</si>
  <si>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</si>
  <si>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</si>
  <si>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</si>
  <si>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</si>
  <si>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</si>
  <si>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</si>
  <si>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</si>
  <si>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</si>
  <si>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</si>
  <si>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</si>
  <si>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</si>
  <si>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</si>
  <si>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</si>
  <si>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</si>
  <si>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</si>
  <si>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</si>
  <si>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</si>
  <si>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</si>
  <si>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</si>
  <si>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</si>
  <si>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</si>
  <si>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</si>
  <si>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</si>
  <si>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</si>
  <si>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</si>
  <si>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</si>
  <si>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</si>
  <si>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</si>
  <si>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</si>
  <si>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</si>
  <si>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</si>
  <si>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</si>
  <si>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</si>
  <si>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</si>
  <si>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</si>
  <si>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</si>
  <si>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</si>
  <si>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</si>
  <si>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</si>
  <si>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</si>
  <si>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</si>
  <si>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</si>
  <si>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</si>
  <si>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</si>
  <si>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</si>
  <si>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</si>
  <si>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</si>
  <si>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</si>
  <si>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</si>
  <si>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</si>
  <si>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</si>
  <si>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</si>
  <si>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</si>
  <si>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</si>
  <si>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</si>
  <si>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</si>
  <si>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</si>
  <si>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</si>
  <si>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</si>
  <si>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</si>
  <si>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</si>
  <si>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</si>
  <si>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</si>
  <si>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</si>
  <si>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</si>
  <si>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</si>
  <si>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</si>
  <si>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</si>
  <si>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</si>
  <si>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</si>
  <si>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</si>
  <si>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</si>
  <si>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</si>
  <si>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</si>
  <si>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</si>
  <si>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</si>
  <si>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</si>
  <si>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</si>
  <si>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</si>
  <si>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</si>
  <si>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</si>
  <si>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</si>
  <si>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</si>
  <si>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</si>
  <si>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</si>
  <si>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</si>
  <si>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</si>
  <si>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</si>
  <si>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</si>
  <si>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</si>
  <si>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</si>
  <si>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</si>
  <si>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</si>
  <si>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</si>
  <si>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</si>
  <si>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</si>
  <si>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</si>
  <si>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</si>
  <si>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</si>
  <si>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</si>
  <si>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</si>
  <si>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</si>
  <si>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</si>
  <si>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</si>
  <si>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</si>
  <si>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</si>
  <si>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</si>
  <si>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</si>
  <si>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</si>
  <si>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</si>
  <si>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</si>
  <si>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</si>
  <si>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</si>
  <si>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</si>
  <si>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</si>
  <si>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</si>
  <si>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</si>
  <si>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</si>
  <si>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</si>
  <si>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</si>
  <si>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</si>
  <si>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</si>
  <si>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</si>
  <si>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</si>
  <si>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</si>
  <si>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</si>
  <si>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</si>
  <si>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</si>
  <si>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</si>
  <si>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</si>
  <si>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</si>
  <si>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</si>
  <si>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</si>
  <si>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</si>
  <si>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</si>
  <si>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</si>
  <si>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</si>
  <si>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</si>
  <si>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</si>
  <si>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</si>
  <si>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</si>
  <si>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</si>
  <si>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</si>
  <si>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</si>
  <si>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</si>
  <si>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</si>
  <si>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</si>
  <si>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</si>
  <si>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</si>
  <si>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</si>
  <si>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</si>
  <si>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</si>
  <si>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</si>
  <si>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</si>
  <si>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</si>
  <si>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</si>
  <si>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</si>
  <si>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</si>
  <si>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</si>
  <si>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</si>
  <si>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</si>
  <si>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</si>
  <si>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</si>
  <si>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</si>
  <si>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</si>
  <si>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</si>
  <si>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</si>
  <si>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</si>
  <si>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</si>
  <si>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</si>
  <si>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</si>
  <si>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</si>
  <si>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</si>
  <si>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</si>
  <si>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</si>
  <si>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</si>
  <si>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</si>
  <si>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</si>
  <si>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</si>
  <si>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</si>
  <si>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</si>
  <si>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</si>
  <si>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</si>
  <si>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</si>
  <si>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</si>
  <si>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</si>
  <si>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</si>
  <si>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</si>
  <si>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</si>
  <si>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</si>
  <si>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工業用水道事業</t>
    <rPh sb="0" eb="3">
      <t>コウギョウヨウ</t>
    </rPh>
    <rPh sb="3" eb="5">
      <t>スイドウ</t>
    </rPh>
    <rPh sb="5" eb="7">
      <t>ジギョウ</t>
    </rPh>
    <phoneticPr fontId="5"/>
  </si>
  <si>
    <t>地域経済産業グループ</t>
    <rPh sb="0" eb="2">
      <t>チイキ</t>
    </rPh>
    <rPh sb="2" eb="4">
      <t>ケイザイ</t>
    </rPh>
    <rPh sb="4" eb="6">
      <t>サンギョウ</t>
    </rPh>
    <phoneticPr fontId="5"/>
  </si>
  <si>
    <t>地域産業基盤整備課</t>
    <rPh sb="0" eb="2">
      <t>チイキ</t>
    </rPh>
    <rPh sb="2" eb="4">
      <t>サンギョウ</t>
    </rPh>
    <rPh sb="4" eb="6">
      <t>キバン</t>
    </rPh>
    <rPh sb="6" eb="8">
      <t>セイビ</t>
    </rPh>
    <rPh sb="8" eb="9">
      <t>カ</t>
    </rPh>
    <phoneticPr fontId="5"/>
  </si>
  <si>
    <t>課長　塩手　能景</t>
    <rPh sb="0" eb="2">
      <t>カチョウ</t>
    </rPh>
    <rPh sb="3" eb="4">
      <t>シオ</t>
    </rPh>
    <rPh sb="4" eb="5">
      <t>テ</t>
    </rPh>
    <rPh sb="6" eb="7">
      <t>ノウ</t>
    </rPh>
    <rPh sb="7" eb="8">
      <t>カゲ</t>
    </rPh>
    <phoneticPr fontId="5"/>
  </si>
  <si>
    <t>終了予定なし</t>
    <rPh sb="0" eb="2">
      <t>シュウリョウ</t>
    </rPh>
    <rPh sb="2" eb="4">
      <t>ヨテイ</t>
    </rPh>
    <phoneticPr fontId="5"/>
  </si>
  <si>
    <t>○</t>
  </si>
  <si>
    <t>工業用水道事業法（昭和33年4月25日法律第84号）第20条</t>
    <phoneticPr fontId="5"/>
  </si>
  <si>
    <t>-</t>
  </si>
  <si>
    <t>-</t>
    <phoneticPr fontId="5"/>
  </si>
  <si>
    <t>-</t>
    <phoneticPr fontId="5"/>
  </si>
  <si>
    <t>工業用水道事業費補助</t>
    <rPh sb="0" eb="3">
      <t>コウギョウヨウ</t>
    </rPh>
    <rPh sb="3" eb="5">
      <t>スイドウ</t>
    </rPh>
    <rPh sb="5" eb="7">
      <t>ジギョウ</t>
    </rPh>
    <rPh sb="7" eb="8">
      <t>ヒ</t>
    </rPh>
    <rPh sb="8" eb="10">
      <t>ホジョ</t>
    </rPh>
    <phoneticPr fontId="5"/>
  </si>
  <si>
    <t>総便益と総費用を比較する費用便益比が1.0以上であること。（継続事業を対象）
費用便益比＝総便益／総費用</t>
    <rPh sb="0" eb="1">
      <t>ソウ</t>
    </rPh>
    <rPh sb="1" eb="3">
      <t>ベンエキ</t>
    </rPh>
    <rPh sb="4" eb="7">
      <t>ソウヒヨウ</t>
    </rPh>
    <rPh sb="8" eb="10">
      <t>ヒカク</t>
    </rPh>
    <rPh sb="12" eb="14">
      <t>ヒヨウ</t>
    </rPh>
    <rPh sb="14" eb="16">
      <t>ベンエキ</t>
    </rPh>
    <rPh sb="16" eb="17">
      <t>ヒ</t>
    </rPh>
    <rPh sb="21" eb="23">
      <t>イジョウ</t>
    </rPh>
    <rPh sb="39" eb="41">
      <t>ヒヨウ</t>
    </rPh>
    <rPh sb="41" eb="43">
      <t>ベンエキ</t>
    </rPh>
    <rPh sb="43" eb="44">
      <t>ヒ</t>
    </rPh>
    <rPh sb="45" eb="46">
      <t>ソウ</t>
    </rPh>
    <rPh sb="46" eb="48">
      <t>ベンエキ</t>
    </rPh>
    <rPh sb="49" eb="52">
      <t>ソウヒヨウ</t>
    </rPh>
    <phoneticPr fontId="5"/>
  </si>
  <si>
    <t>事後評価における費用便益比を評価指標とする。</t>
    <rPh sb="0" eb="2">
      <t>ジゴ</t>
    </rPh>
    <rPh sb="2" eb="4">
      <t>ヒョウカ</t>
    </rPh>
    <rPh sb="8" eb="10">
      <t>ヒヨウ</t>
    </rPh>
    <rPh sb="10" eb="12">
      <t>ベンエキ</t>
    </rPh>
    <rPh sb="12" eb="13">
      <t>ヒ</t>
    </rPh>
    <rPh sb="14" eb="16">
      <t>ヒョウカ</t>
    </rPh>
    <rPh sb="16" eb="18">
      <t>シヒョウ</t>
    </rPh>
    <phoneticPr fontId="5"/>
  </si>
  <si>
    <t>工業用水道事業に係る政策評価結果（令和元年度事後評価書）による（経済産業省ホームページより）</t>
    <rPh sb="17" eb="19">
      <t>レイワ</t>
    </rPh>
    <rPh sb="19" eb="20">
      <t>ガン</t>
    </rPh>
    <rPh sb="32" eb="34">
      <t>ケイザイ</t>
    </rPh>
    <rPh sb="34" eb="37">
      <t>サンギョウショウ</t>
    </rPh>
    <phoneticPr fontId="5"/>
  </si>
  <si>
    <t>－</t>
  </si>
  <si>
    <t>基幹管路の耐震化適合率を令和5年度までに54％以上にする。</t>
    <rPh sb="0" eb="2">
      <t>キカン</t>
    </rPh>
    <rPh sb="2" eb="4">
      <t>カンロ</t>
    </rPh>
    <rPh sb="5" eb="8">
      <t>タイシンカ</t>
    </rPh>
    <rPh sb="8" eb="10">
      <t>テキゴウ</t>
    </rPh>
    <rPh sb="10" eb="11">
      <t>リツ</t>
    </rPh>
    <rPh sb="12" eb="13">
      <t>レイ</t>
    </rPh>
    <rPh sb="13" eb="14">
      <t>カズ</t>
    </rPh>
    <rPh sb="15" eb="17">
      <t>ネンド</t>
    </rPh>
    <rPh sb="23" eb="25">
      <t>イジョウ</t>
    </rPh>
    <phoneticPr fontId="5"/>
  </si>
  <si>
    <t>基幹管路の耐震化適合率</t>
    <rPh sb="0" eb="2">
      <t>キカン</t>
    </rPh>
    <rPh sb="2" eb="4">
      <t>カンロ</t>
    </rPh>
    <rPh sb="5" eb="8">
      <t>タイシンカ</t>
    </rPh>
    <rPh sb="8" eb="11">
      <t>テキゴウリツ</t>
    </rPh>
    <phoneticPr fontId="5"/>
  </si>
  <si>
    <t>工業用水道事業に関するアンケート調査（経済産業省調べ）</t>
    <rPh sb="19" eb="21">
      <t>ケイザイ</t>
    </rPh>
    <rPh sb="21" eb="24">
      <t>サンギョウショウ</t>
    </rPh>
    <rPh sb="24" eb="25">
      <t>シラ</t>
    </rPh>
    <phoneticPr fontId="5"/>
  </si>
  <si>
    <t>-</t>
    <phoneticPr fontId="5"/>
  </si>
  <si>
    <t>-</t>
    <phoneticPr fontId="5"/>
  </si>
  <si>
    <t>事業実施件数
（政策評価に基づき継続的に補助対象とすることが妥当であると判断された事業の件数と、地方公共団体等からの要望に基づき、第三者による審査の結果支援対象を決定し補助している事業の合計）</t>
    <phoneticPr fontId="5"/>
  </si>
  <si>
    <t>補助金額／事業実施件数　　　　　　　　　　　　　　</t>
    <rPh sb="0" eb="3">
      <t>ホジョキン</t>
    </rPh>
    <rPh sb="3" eb="4">
      <t>ガク</t>
    </rPh>
    <rPh sb="5" eb="7">
      <t>ジギョウ</t>
    </rPh>
    <rPh sb="7" eb="9">
      <t>ジッシ</t>
    </rPh>
    <rPh sb="9" eb="11">
      <t>ケンスウ</t>
    </rPh>
    <phoneticPr fontId="5"/>
  </si>
  <si>
    <t>千円／件</t>
    <rPh sb="0" eb="2">
      <t>センエン</t>
    </rPh>
    <rPh sb="3" eb="4">
      <t>ケン</t>
    </rPh>
    <phoneticPr fontId="5"/>
  </si>
  <si>
    <t>　千円/件</t>
    <rPh sb="1" eb="3">
      <t>センエン</t>
    </rPh>
    <rPh sb="4" eb="5">
      <t>ケン</t>
    </rPh>
    <phoneticPr fontId="5"/>
  </si>
  <si>
    <t>3,563,350/85</t>
  </si>
  <si>
    <t>1,917,721/43</t>
  </si>
  <si>
    <t>５　中小企業・地域経済</t>
    <rPh sb="2" eb="4">
      <t>チュウショウ</t>
    </rPh>
    <rPh sb="4" eb="6">
      <t>キギョウ</t>
    </rPh>
    <rPh sb="7" eb="9">
      <t>チイキ</t>
    </rPh>
    <rPh sb="9" eb="11">
      <t>ケイザイ</t>
    </rPh>
    <phoneticPr fontId="5"/>
  </si>
  <si>
    <t>５－４　地域産業</t>
    <rPh sb="4" eb="6">
      <t>チイキ</t>
    </rPh>
    <rPh sb="6" eb="8">
      <t>サンギョウ</t>
    </rPh>
    <phoneticPr fontId="5"/>
  </si>
  <si>
    <t>工業用水道施設の基幹管路の耐震化適合率</t>
  </si>
  <si>
    <t>-</t>
    <phoneticPr fontId="5"/>
  </si>
  <si>
    <t>-</t>
    <phoneticPr fontId="5"/>
  </si>
  <si>
    <t>-</t>
    <phoneticPr fontId="5"/>
  </si>
  <si>
    <t>工業用水道施設の基幹管路の耐震化整備を進めることにより、　産業活動の基盤となる工業用水の安定供給の確保を図ることができる。</t>
  </si>
  <si>
    <t>-</t>
    <phoneticPr fontId="5"/>
  </si>
  <si>
    <t>工業用水道の整備を支援することにより、工業用水の豊富低廉な供給を図り、もって地盤沈下を防止するとともに産業基盤整備を促進しその地域における工業の健全な発達に寄与することは、国民や社会のニーズを広く反映しているものである。</t>
    <rPh sb="0" eb="2">
      <t>コウギョウ</t>
    </rPh>
    <rPh sb="2" eb="4">
      <t>ヨウスイ</t>
    </rPh>
    <rPh sb="4" eb="5">
      <t>ドウ</t>
    </rPh>
    <rPh sb="6" eb="8">
      <t>セイビ</t>
    </rPh>
    <rPh sb="9" eb="11">
      <t>シエン</t>
    </rPh>
    <rPh sb="19" eb="21">
      <t>コウギョウ</t>
    </rPh>
    <rPh sb="21" eb="23">
      <t>ヨウスイ</t>
    </rPh>
    <rPh sb="24" eb="26">
      <t>ホウフ</t>
    </rPh>
    <rPh sb="26" eb="28">
      <t>テイレン</t>
    </rPh>
    <rPh sb="29" eb="31">
      <t>キョウキュウ</t>
    </rPh>
    <rPh sb="32" eb="33">
      <t>ハカ</t>
    </rPh>
    <rPh sb="38" eb="40">
      <t>ジバン</t>
    </rPh>
    <rPh sb="40" eb="42">
      <t>チンカ</t>
    </rPh>
    <rPh sb="43" eb="45">
      <t>ボウシ</t>
    </rPh>
    <rPh sb="51" eb="53">
      <t>サンギョウ</t>
    </rPh>
    <rPh sb="53" eb="55">
      <t>キバン</t>
    </rPh>
    <rPh sb="55" eb="57">
      <t>セイビ</t>
    </rPh>
    <rPh sb="58" eb="60">
      <t>ソクシン</t>
    </rPh>
    <rPh sb="63" eb="65">
      <t>チイキ</t>
    </rPh>
    <rPh sb="69" eb="71">
      <t>コウギョウ</t>
    </rPh>
    <rPh sb="72" eb="74">
      <t>ケンゼン</t>
    </rPh>
    <rPh sb="75" eb="77">
      <t>ハッタツ</t>
    </rPh>
    <rPh sb="78" eb="80">
      <t>キヨ</t>
    </rPh>
    <rPh sb="86" eb="88">
      <t>コクミン</t>
    </rPh>
    <rPh sb="89" eb="91">
      <t>シャカイ</t>
    </rPh>
    <rPh sb="96" eb="97">
      <t>ヒロ</t>
    </rPh>
    <rPh sb="98" eb="100">
      <t>ハンエイ</t>
    </rPh>
    <phoneticPr fontId="5"/>
  </si>
  <si>
    <t>工業用水道事業法第２０条において、国は、豊富低廉な工業用水の供給を図るため、その必要な資金の確保に努めるものと明記されており、地方自治体や民間等に委ねることはできない事業である。</t>
    <rPh sb="17" eb="18">
      <t>クニ</t>
    </rPh>
    <rPh sb="20" eb="22">
      <t>ホウフ</t>
    </rPh>
    <rPh sb="22" eb="24">
      <t>テイレン</t>
    </rPh>
    <rPh sb="25" eb="27">
      <t>コウギョウ</t>
    </rPh>
    <rPh sb="27" eb="29">
      <t>ヨウスイ</t>
    </rPh>
    <rPh sb="30" eb="32">
      <t>キョウキュウ</t>
    </rPh>
    <rPh sb="33" eb="34">
      <t>ハカ</t>
    </rPh>
    <rPh sb="40" eb="42">
      <t>ヒツヨウ</t>
    </rPh>
    <rPh sb="43" eb="45">
      <t>シキン</t>
    </rPh>
    <rPh sb="46" eb="48">
      <t>カクホ</t>
    </rPh>
    <rPh sb="49" eb="50">
      <t>ツト</t>
    </rPh>
    <rPh sb="55" eb="57">
      <t>メイキ</t>
    </rPh>
    <rPh sb="63" eb="65">
      <t>チホウ</t>
    </rPh>
    <rPh sb="65" eb="68">
      <t>ジチタイ</t>
    </rPh>
    <rPh sb="69" eb="71">
      <t>ミンカン</t>
    </rPh>
    <rPh sb="71" eb="72">
      <t>トウ</t>
    </rPh>
    <rPh sb="73" eb="74">
      <t>ユダ</t>
    </rPh>
    <rPh sb="83" eb="85">
      <t>ジギョウ</t>
    </rPh>
    <phoneticPr fontId="5"/>
  </si>
  <si>
    <t>政策評価の「5-4地域産業」において、「地域の産業基盤整備等を通じ、地域経済の活性化を目指す」ことが目標とされており、当該事業はその参考測定指標として挙げられている「工業用水道施設の基幹管路の耐震化適合率」の向上に寄与する事業であり達成手段としては必要かつ適切であるとともに、優先度が高い事業である。</t>
    <rPh sb="0" eb="2">
      <t>セイサク</t>
    </rPh>
    <rPh sb="2" eb="4">
      <t>ヒョウカ</t>
    </rPh>
    <rPh sb="9" eb="11">
      <t>チイキ</t>
    </rPh>
    <rPh sb="11" eb="13">
      <t>サンギョウ</t>
    </rPh>
    <rPh sb="20" eb="22">
      <t>チイキ</t>
    </rPh>
    <rPh sb="23" eb="25">
      <t>サンギョウ</t>
    </rPh>
    <rPh sb="25" eb="27">
      <t>キバン</t>
    </rPh>
    <rPh sb="27" eb="29">
      <t>セイビ</t>
    </rPh>
    <rPh sb="29" eb="30">
      <t>トウ</t>
    </rPh>
    <rPh sb="31" eb="32">
      <t>ツウ</t>
    </rPh>
    <rPh sb="34" eb="36">
      <t>チイキ</t>
    </rPh>
    <rPh sb="36" eb="38">
      <t>ケイザイ</t>
    </rPh>
    <rPh sb="39" eb="42">
      <t>カッセイカ</t>
    </rPh>
    <rPh sb="43" eb="45">
      <t>メザ</t>
    </rPh>
    <rPh sb="50" eb="52">
      <t>モクヒョウ</t>
    </rPh>
    <rPh sb="59" eb="61">
      <t>トウガイ</t>
    </rPh>
    <rPh sb="61" eb="63">
      <t>ジギョウ</t>
    </rPh>
    <rPh sb="66" eb="68">
      <t>サンコウ</t>
    </rPh>
    <rPh sb="68" eb="70">
      <t>ソクテイ</t>
    </rPh>
    <rPh sb="70" eb="72">
      <t>シヒョウ</t>
    </rPh>
    <rPh sb="75" eb="76">
      <t>ア</t>
    </rPh>
    <rPh sb="83" eb="85">
      <t>コウギョウ</t>
    </rPh>
    <rPh sb="85" eb="87">
      <t>ヨウスイ</t>
    </rPh>
    <rPh sb="87" eb="88">
      <t>ドウ</t>
    </rPh>
    <rPh sb="88" eb="90">
      <t>シセツ</t>
    </rPh>
    <rPh sb="91" eb="93">
      <t>キカン</t>
    </rPh>
    <rPh sb="93" eb="95">
      <t>カンロ</t>
    </rPh>
    <rPh sb="96" eb="99">
      <t>タイシンカ</t>
    </rPh>
    <rPh sb="99" eb="102">
      <t>テキゴウリツ</t>
    </rPh>
    <rPh sb="104" eb="106">
      <t>コウジョウ</t>
    </rPh>
    <rPh sb="107" eb="109">
      <t>キヨ</t>
    </rPh>
    <rPh sb="111" eb="113">
      <t>ジギョウ</t>
    </rPh>
    <rPh sb="116" eb="118">
      <t>タッセイ</t>
    </rPh>
    <rPh sb="118" eb="120">
      <t>シュダン</t>
    </rPh>
    <rPh sb="124" eb="126">
      <t>ヒツヨウ</t>
    </rPh>
    <rPh sb="128" eb="130">
      <t>テキセツ</t>
    </rPh>
    <rPh sb="138" eb="141">
      <t>ユウセンド</t>
    </rPh>
    <rPh sb="142" eb="143">
      <t>タカ</t>
    </rPh>
    <rPh sb="144" eb="146">
      <t>ジギョウ</t>
    </rPh>
    <phoneticPr fontId="5"/>
  </si>
  <si>
    <t>無</t>
  </si>
  <si>
    <t>当該事業は、地方公共団体等（工業用水道事業者）からの要求要望を踏まえ、予算要求を行うとともに、執行段階では、外部有識者による第三者委員会による評価を行うなど、競争性を確保した上で支出先が選定されており妥当である。</t>
    <rPh sb="0" eb="2">
      <t>トウガイ</t>
    </rPh>
    <rPh sb="2" eb="4">
      <t>ジギョウ</t>
    </rPh>
    <rPh sb="6" eb="8">
      <t>チホウ</t>
    </rPh>
    <rPh sb="8" eb="10">
      <t>コウキョウ</t>
    </rPh>
    <rPh sb="10" eb="12">
      <t>ダンタイ</t>
    </rPh>
    <rPh sb="12" eb="13">
      <t>トウ</t>
    </rPh>
    <rPh sb="14" eb="16">
      <t>コウギョウ</t>
    </rPh>
    <rPh sb="16" eb="18">
      <t>ヨウスイ</t>
    </rPh>
    <rPh sb="18" eb="19">
      <t>ドウ</t>
    </rPh>
    <rPh sb="19" eb="22">
      <t>ジギョウシャ</t>
    </rPh>
    <rPh sb="26" eb="28">
      <t>ヨウキュウ</t>
    </rPh>
    <rPh sb="28" eb="30">
      <t>ヨウボウ</t>
    </rPh>
    <rPh sb="31" eb="32">
      <t>フ</t>
    </rPh>
    <rPh sb="35" eb="37">
      <t>ヨサン</t>
    </rPh>
    <rPh sb="37" eb="39">
      <t>ヨウキュウ</t>
    </rPh>
    <rPh sb="40" eb="41">
      <t>オコナ</t>
    </rPh>
    <rPh sb="47" eb="49">
      <t>シッコウ</t>
    </rPh>
    <rPh sb="49" eb="51">
      <t>ダンカイ</t>
    </rPh>
    <rPh sb="54" eb="56">
      <t>ガイブ</t>
    </rPh>
    <rPh sb="56" eb="59">
      <t>ユウシキシャ</t>
    </rPh>
    <rPh sb="62" eb="63">
      <t>ダイ</t>
    </rPh>
    <rPh sb="63" eb="64">
      <t>3</t>
    </rPh>
    <rPh sb="64" eb="65">
      <t>シャ</t>
    </rPh>
    <rPh sb="65" eb="68">
      <t>イインカイ</t>
    </rPh>
    <rPh sb="71" eb="73">
      <t>ヒョウカ</t>
    </rPh>
    <rPh sb="74" eb="75">
      <t>オコナ</t>
    </rPh>
    <rPh sb="79" eb="82">
      <t>キョウソウセイ</t>
    </rPh>
    <rPh sb="83" eb="85">
      <t>カクホ</t>
    </rPh>
    <rPh sb="87" eb="88">
      <t>ウエ</t>
    </rPh>
    <rPh sb="89" eb="92">
      <t>シシュツサキ</t>
    </rPh>
    <rPh sb="93" eb="95">
      <t>センテイ</t>
    </rPh>
    <rPh sb="100" eb="102">
      <t>ダトウ</t>
    </rPh>
    <phoneticPr fontId="5"/>
  </si>
  <si>
    <t>当該事業の目的は、工業用水道の整備を支援することにより、工業用水の豊富低廉な供給を図り、もって地盤沈下を防止するとともに産業基盤整備を促進しその地域における工業の健全な発達に寄与するものであり、国と地方公共団体等（工業用水道事業者）はその目的の達成に当たり、関係法令や補助金交付要綱等に定められた４０％以内で適切な補助率を設定しており、受益者（地方公共団体等）との関係で妥当なものとなっている。</t>
    <rPh sb="0" eb="2">
      <t>トウガイ</t>
    </rPh>
    <rPh sb="2" eb="4">
      <t>ジギョウ</t>
    </rPh>
    <rPh sb="5" eb="7">
      <t>モクテキ</t>
    </rPh>
    <rPh sb="97" eb="98">
      <t>クニ</t>
    </rPh>
    <rPh sb="99" eb="101">
      <t>チホウ</t>
    </rPh>
    <rPh sb="101" eb="103">
      <t>コウキョウ</t>
    </rPh>
    <rPh sb="103" eb="105">
      <t>ダンタイ</t>
    </rPh>
    <rPh sb="105" eb="106">
      <t>トウ</t>
    </rPh>
    <rPh sb="107" eb="110">
      <t>コウギョウヨウ</t>
    </rPh>
    <rPh sb="110" eb="112">
      <t>スイドウ</t>
    </rPh>
    <rPh sb="112" eb="114">
      <t>ジギョウ</t>
    </rPh>
    <rPh sb="114" eb="115">
      <t>シャ</t>
    </rPh>
    <rPh sb="119" eb="121">
      <t>モクテキ</t>
    </rPh>
    <rPh sb="122" eb="124">
      <t>タッセイ</t>
    </rPh>
    <rPh sb="125" eb="126">
      <t>ア</t>
    </rPh>
    <rPh sb="129" eb="131">
      <t>カンケイ</t>
    </rPh>
    <rPh sb="131" eb="133">
      <t>ホウレイ</t>
    </rPh>
    <rPh sb="134" eb="137">
      <t>ホジョキン</t>
    </rPh>
    <rPh sb="137" eb="139">
      <t>コウフ</t>
    </rPh>
    <rPh sb="139" eb="141">
      <t>ヨウコウ</t>
    </rPh>
    <rPh sb="141" eb="142">
      <t>トウ</t>
    </rPh>
    <rPh sb="143" eb="144">
      <t>サダ</t>
    </rPh>
    <rPh sb="151" eb="153">
      <t>イナイ</t>
    </rPh>
    <rPh sb="154" eb="156">
      <t>テキセツ</t>
    </rPh>
    <rPh sb="157" eb="160">
      <t>ホジョリツ</t>
    </rPh>
    <rPh sb="161" eb="163">
      <t>セッテイ</t>
    </rPh>
    <rPh sb="168" eb="171">
      <t>ジュエキシャ</t>
    </rPh>
    <rPh sb="172" eb="174">
      <t>チホウ</t>
    </rPh>
    <rPh sb="174" eb="176">
      <t>コウキョウ</t>
    </rPh>
    <rPh sb="176" eb="178">
      <t>ダンタイ</t>
    </rPh>
    <rPh sb="178" eb="179">
      <t>トウ</t>
    </rPh>
    <rPh sb="182" eb="184">
      <t>カンケイ</t>
    </rPh>
    <rPh sb="185" eb="187">
      <t>ダトウ</t>
    </rPh>
    <phoneticPr fontId="5"/>
  </si>
  <si>
    <t>適切な執行を行うことで、今後も単価当たりコスト水準の維持や削減に努めることとしており妥当である。</t>
    <rPh sb="0" eb="2">
      <t>テキセツ</t>
    </rPh>
    <rPh sb="3" eb="5">
      <t>シッコウ</t>
    </rPh>
    <rPh sb="6" eb="7">
      <t>オコナ</t>
    </rPh>
    <rPh sb="12" eb="14">
      <t>コンゴ</t>
    </rPh>
    <rPh sb="15" eb="17">
      <t>タンカ</t>
    </rPh>
    <rPh sb="17" eb="18">
      <t>ア</t>
    </rPh>
    <rPh sb="23" eb="25">
      <t>スイジュン</t>
    </rPh>
    <rPh sb="26" eb="28">
      <t>イジ</t>
    </rPh>
    <rPh sb="29" eb="31">
      <t>サクゲン</t>
    </rPh>
    <rPh sb="32" eb="33">
      <t>ツト</t>
    </rPh>
    <rPh sb="42" eb="44">
      <t>ダトウ</t>
    </rPh>
    <phoneticPr fontId="5"/>
  </si>
  <si>
    <t>‐</t>
  </si>
  <si>
    <t>不用額は、交付決定後に地方公共団体等（工業用水道事業者）が適正な一般競争入札等の調達を行った結果、落札価格が交付決定の前提であった額よりも安価であったことによるもの等であり、適正な執行を行った結果であることから妥当である。</t>
    <rPh sb="0" eb="3">
      <t>フヨウガク</t>
    </rPh>
    <rPh sb="11" eb="13">
      <t>チホウ</t>
    </rPh>
    <rPh sb="13" eb="15">
      <t>コウキョウ</t>
    </rPh>
    <rPh sb="15" eb="17">
      <t>ダンタイ</t>
    </rPh>
    <rPh sb="17" eb="18">
      <t>トウ</t>
    </rPh>
    <rPh sb="19" eb="21">
      <t>コウギョウ</t>
    </rPh>
    <rPh sb="21" eb="23">
      <t>ヨウスイ</t>
    </rPh>
    <rPh sb="23" eb="24">
      <t>ドウ</t>
    </rPh>
    <rPh sb="24" eb="27">
      <t>ジギョウシャ</t>
    </rPh>
    <rPh sb="29" eb="31">
      <t>テキセイ</t>
    </rPh>
    <rPh sb="32" eb="34">
      <t>イッパン</t>
    </rPh>
    <rPh sb="34" eb="36">
      <t>キョウソウ</t>
    </rPh>
    <rPh sb="38" eb="39">
      <t>トウ</t>
    </rPh>
    <rPh sb="40" eb="42">
      <t>チョウタツ</t>
    </rPh>
    <rPh sb="43" eb="44">
      <t>オコナ</t>
    </rPh>
    <rPh sb="46" eb="48">
      <t>ケッカ</t>
    </rPh>
    <rPh sb="54" eb="56">
      <t>コウフ</t>
    </rPh>
    <rPh sb="56" eb="58">
      <t>ケッテイ</t>
    </rPh>
    <rPh sb="59" eb="61">
      <t>ゼンテイ</t>
    </rPh>
    <rPh sb="65" eb="66">
      <t>ガク</t>
    </rPh>
    <rPh sb="82" eb="83">
      <t>トウ</t>
    </rPh>
    <rPh sb="87" eb="89">
      <t>テキセイ</t>
    </rPh>
    <rPh sb="90" eb="92">
      <t>シッコウ</t>
    </rPh>
    <rPh sb="93" eb="94">
      <t>オコナ</t>
    </rPh>
    <rPh sb="96" eb="98">
      <t>ケッカ</t>
    </rPh>
    <rPh sb="105" eb="107">
      <t>ダトウ</t>
    </rPh>
    <phoneticPr fontId="5"/>
  </si>
  <si>
    <t>繰越額は、地方公共団体等（工業用水道事業者）が、工事発注にあたり、当初の想定を超え、道路管理者等関係機関との調整が難航したこと、地中条件の変化等のやむを得ない事情により、事業実施が遅れたことによるものであり、適正な執行を行った結果といえることから妥当である。</t>
    <rPh sb="0" eb="3">
      <t>クリコシガク</t>
    </rPh>
    <rPh sb="5" eb="7">
      <t>チホウ</t>
    </rPh>
    <rPh sb="7" eb="9">
      <t>コウキョウ</t>
    </rPh>
    <rPh sb="9" eb="11">
      <t>ダンタイ</t>
    </rPh>
    <rPh sb="11" eb="12">
      <t>トウ</t>
    </rPh>
    <rPh sb="13" eb="15">
      <t>コウギョウ</t>
    </rPh>
    <rPh sb="15" eb="17">
      <t>ヨウスイ</t>
    </rPh>
    <rPh sb="17" eb="18">
      <t>ドウ</t>
    </rPh>
    <rPh sb="18" eb="21">
      <t>ジギョウシャ</t>
    </rPh>
    <rPh sb="24" eb="26">
      <t>コウジ</t>
    </rPh>
    <rPh sb="26" eb="28">
      <t>ハッチュウ</t>
    </rPh>
    <rPh sb="33" eb="35">
      <t>トウショ</t>
    </rPh>
    <rPh sb="36" eb="38">
      <t>ソウテイ</t>
    </rPh>
    <rPh sb="39" eb="40">
      <t>コ</t>
    </rPh>
    <rPh sb="42" eb="44">
      <t>ドウロ</t>
    </rPh>
    <rPh sb="44" eb="47">
      <t>カンリシャ</t>
    </rPh>
    <rPh sb="47" eb="48">
      <t>トウ</t>
    </rPh>
    <rPh sb="48" eb="50">
      <t>カンケイ</t>
    </rPh>
    <rPh sb="50" eb="52">
      <t>キカン</t>
    </rPh>
    <rPh sb="54" eb="56">
      <t>チョウセイ</t>
    </rPh>
    <rPh sb="57" eb="59">
      <t>ナンコウ</t>
    </rPh>
    <rPh sb="64" eb="66">
      <t>チチュウ</t>
    </rPh>
    <rPh sb="66" eb="68">
      <t>ジョウケン</t>
    </rPh>
    <rPh sb="69" eb="71">
      <t>ヘンカ</t>
    </rPh>
    <rPh sb="71" eb="72">
      <t>トウ</t>
    </rPh>
    <rPh sb="76" eb="77">
      <t>エ</t>
    </rPh>
    <rPh sb="79" eb="81">
      <t>ジジョウ</t>
    </rPh>
    <rPh sb="85" eb="87">
      <t>ジギョウ</t>
    </rPh>
    <rPh sb="87" eb="89">
      <t>ジッシ</t>
    </rPh>
    <rPh sb="90" eb="91">
      <t>オク</t>
    </rPh>
    <rPh sb="104" eb="106">
      <t>テキセイ</t>
    </rPh>
    <rPh sb="107" eb="109">
      <t>シッコウ</t>
    </rPh>
    <rPh sb="110" eb="111">
      <t>オコナ</t>
    </rPh>
    <rPh sb="113" eb="115">
      <t>ケッカ</t>
    </rPh>
    <rPh sb="123" eb="125">
      <t>ダトウ</t>
    </rPh>
    <phoneticPr fontId="5"/>
  </si>
  <si>
    <t>地方公共団体等(工業用水道事業者）からの要求の要望を受ける際に、要求の要望額についてヒアリング等により、事業の内容と照らしてコスト削減の余地がないか等を確認し、効率的に実施している。</t>
    <rPh sb="0" eb="2">
      <t>チホウ</t>
    </rPh>
    <rPh sb="2" eb="4">
      <t>コウキョウ</t>
    </rPh>
    <rPh sb="4" eb="6">
      <t>ダンタイ</t>
    </rPh>
    <rPh sb="6" eb="7">
      <t>トウ</t>
    </rPh>
    <rPh sb="8" eb="10">
      <t>コウギョウ</t>
    </rPh>
    <rPh sb="10" eb="12">
      <t>ヨウスイ</t>
    </rPh>
    <rPh sb="12" eb="13">
      <t>ドウ</t>
    </rPh>
    <rPh sb="13" eb="16">
      <t>ジギョウシャ</t>
    </rPh>
    <rPh sb="20" eb="22">
      <t>ヨウキュウ</t>
    </rPh>
    <rPh sb="23" eb="25">
      <t>ヨウボウ</t>
    </rPh>
    <rPh sb="26" eb="27">
      <t>ウ</t>
    </rPh>
    <rPh sb="29" eb="30">
      <t>サイ</t>
    </rPh>
    <rPh sb="32" eb="34">
      <t>ヨウキュウ</t>
    </rPh>
    <rPh sb="35" eb="37">
      <t>ヨウボウ</t>
    </rPh>
    <rPh sb="37" eb="38">
      <t>ガク</t>
    </rPh>
    <rPh sb="47" eb="48">
      <t>トウ</t>
    </rPh>
    <rPh sb="52" eb="54">
      <t>ジギョウ</t>
    </rPh>
    <rPh sb="55" eb="57">
      <t>ナイヨウ</t>
    </rPh>
    <rPh sb="58" eb="59">
      <t>テ</t>
    </rPh>
    <rPh sb="65" eb="67">
      <t>サクゲン</t>
    </rPh>
    <rPh sb="68" eb="70">
      <t>ヨチ</t>
    </rPh>
    <rPh sb="74" eb="75">
      <t>トウ</t>
    </rPh>
    <rPh sb="76" eb="78">
      <t>カクニン</t>
    </rPh>
    <rPh sb="80" eb="82">
      <t>コウリツ</t>
    </rPh>
    <rPh sb="82" eb="83">
      <t>テキ</t>
    </rPh>
    <rPh sb="84" eb="86">
      <t>ジッシ</t>
    </rPh>
    <phoneticPr fontId="5"/>
  </si>
  <si>
    <t>工業用水道事業費補助金交付要綱にのっとり、実績報告書等の提出を求めた上で、費目・使途を十分に把握し、確認を行った上で支払っており、事業目的の達成に真に必要なものに限定されている。</t>
    <rPh sb="0" eb="2">
      <t>コウギョウ</t>
    </rPh>
    <rPh sb="2" eb="4">
      <t>ヨウスイ</t>
    </rPh>
    <rPh sb="4" eb="5">
      <t>ドウ</t>
    </rPh>
    <rPh sb="5" eb="7">
      <t>ジギョウ</t>
    </rPh>
    <rPh sb="8" eb="11">
      <t>ホジョキン</t>
    </rPh>
    <rPh sb="11" eb="13">
      <t>コウフ</t>
    </rPh>
    <rPh sb="13" eb="15">
      <t>ヨウコウ</t>
    </rPh>
    <rPh sb="21" eb="23">
      <t>ジッセキ</t>
    </rPh>
    <rPh sb="23" eb="26">
      <t>ホウコクショ</t>
    </rPh>
    <rPh sb="26" eb="27">
      <t>トウ</t>
    </rPh>
    <rPh sb="28" eb="30">
      <t>テイシュツ</t>
    </rPh>
    <rPh sb="31" eb="32">
      <t>モト</t>
    </rPh>
    <rPh sb="34" eb="35">
      <t>ウエ</t>
    </rPh>
    <rPh sb="37" eb="39">
      <t>ヒモク</t>
    </rPh>
    <rPh sb="40" eb="42">
      <t>シト</t>
    </rPh>
    <rPh sb="43" eb="45">
      <t>ジュウブン</t>
    </rPh>
    <rPh sb="46" eb="48">
      <t>ハアク</t>
    </rPh>
    <rPh sb="50" eb="52">
      <t>カクニン</t>
    </rPh>
    <rPh sb="53" eb="54">
      <t>オコナ</t>
    </rPh>
    <rPh sb="56" eb="57">
      <t>ウエ</t>
    </rPh>
    <rPh sb="58" eb="60">
      <t>シハラ</t>
    </rPh>
    <rPh sb="65" eb="67">
      <t>ジギョウ</t>
    </rPh>
    <rPh sb="67" eb="69">
      <t>モクテキ</t>
    </rPh>
    <rPh sb="70" eb="72">
      <t>タッセイ</t>
    </rPh>
    <rPh sb="73" eb="74">
      <t>シン</t>
    </rPh>
    <rPh sb="75" eb="77">
      <t>ヒツヨウ</t>
    </rPh>
    <rPh sb="81" eb="83">
      <t>ゲンテイ</t>
    </rPh>
    <phoneticPr fontId="5"/>
  </si>
  <si>
    <t>成果実績はほぼ見込みどおりとなっており、成果目標に見合ったものとなっている。</t>
    <rPh sb="0" eb="2">
      <t>セイカ</t>
    </rPh>
    <rPh sb="2" eb="4">
      <t>ジッセキ</t>
    </rPh>
    <rPh sb="7" eb="9">
      <t>ミコ</t>
    </rPh>
    <rPh sb="20" eb="22">
      <t>セイカ</t>
    </rPh>
    <rPh sb="22" eb="24">
      <t>モクヒョウ</t>
    </rPh>
    <rPh sb="25" eb="27">
      <t>ミア</t>
    </rPh>
    <phoneticPr fontId="5"/>
  </si>
  <si>
    <t>活動実績はほぼ見込みどおりとなっており、見込みに見合ったものとなっている。</t>
    <rPh sb="0" eb="2">
      <t>カツドウ</t>
    </rPh>
    <rPh sb="2" eb="4">
      <t>ジッセキ</t>
    </rPh>
    <rPh sb="7" eb="9">
      <t>ミコ</t>
    </rPh>
    <rPh sb="20" eb="22">
      <t>ミコ</t>
    </rPh>
    <rPh sb="24" eb="26">
      <t>ミア</t>
    </rPh>
    <phoneticPr fontId="5"/>
  </si>
  <si>
    <t>本事業により整備された施設等は、産業基盤として地域の企業等に工業用水を供給するために適切に稼働しており、十分に活用されている。</t>
    <rPh sb="0" eb="1">
      <t>ホン</t>
    </rPh>
    <rPh sb="1" eb="3">
      <t>ジギョウ</t>
    </rPh>
    <rPh sb="6" eb="8">
      <t>セイビ</t>
    </rPh>
    <rPh sb="11" eb="13">
      <t>シセツ</t>
    </rPh>
    <rPh sb="13" eb="14">
      <t>トウ</t>
    </rPh>
    <rPh sb="16" eb="18">
      <t>サンギョウ</t>
    </rPh>
    <rPh sb="18" eb="20">
      <t>キバン</t>
    </rPh>
    <rPh sb="23" eb="25">
      <t>チイキ</t>
    </rPh>
    <rPh sb="26" eb="28">
      <t>キギョウ</t>
    </rPh>
    <rPh sb="28" eb="29">
      <t>トウ</t>
    </rPh>
    <rPh sb="30" eb="32">
      <t>コウギョウ</t>
    </rPh>
    <rPh sb="32" eb="34">
      <t>ヨウスイ</t>
    </rPh>
    <rPh sb="35" eb="37">
      <t>キョウキュウ</t>
    </rPh>
    <rPh sb="42" eb="44">
      <t>テキセツ</t>
    </rPh>
    <rPh sb="45" eb="47">
      <t>カドウ</t>
    </rPh>
    <rPh sb="52" eb="54">
      <t>ジュウブン</t>
    </rPh>
    <rPh sb="55" eb="57">
      <t>カツヨウ</t>
    </rPh>
    <phoneticPr fontId="5"/>
  </si>
  <si>
    <t>厚生労働省</t>
  </si>
  <si>
    <t>農林水産省</t>
  </si>
  <si>
    <t>同小委員会において、本補助金における現状と課題について共有を図ったところであり、今後、課題の解決に向けて引き続き議論を継続していく。</t>
    <rPh sb="0" eb="1">
      <t>ドウ</t>
    </rPh>
    <rPh sb="1" eb="2">
      <t>チイ</t>
    </rPh>
    <rPh sb="2" eb="5">
      <t>イインカイ</t>
    </rPh>
    <rPh sb="10" eb="11">
      <t>ホン</t>
    </rPh>
    <rPh sb="11" eb="14">
      <t>ホジョキン</t>
    </rPh>
    <rPh sb="18" eb="20">
      <t>ゲンジョウ</t>
    </rPh>
    <rPh sb="21" eb="23">
      <t>カダイ</t>
    </rPh>
    <rPh sb="27" eb="29">
      <t>キョウユウ</t>
    </rPh>
    <rPh sb="30" eb="31">
      <t>ハカ</t>
    </rPh>
    <rPh sb="40" eb="42">
      <t>コンゴ</t>
    </rPh>
    <rPh sb="43" eb="45">
      <t>カダイ</t>
    </rPh>
    <rPh sb="46" eb="48">
      <t>カイケツ</t>
    </rPh>
    <rPh sb="49" eb="50">
      <t>ム</t>
    </rPh>
    <rPh sb="52" eb="53">
      <t>ヒ</t>
    </rPh>
    <rPh sb="54" eb="55">
      <t>ツヅ</t>
    </rPh>
    <rPh sb="56" eb="58">
      <t>ギロン</t>
    </rPh>
    <rPh sb="59" eb="61">
      <t>ケイゾク</t>
    </rPh>
    <phoneticPr fontId="5"/>
  </si>
  <si>
    <t>44</t>
  </si>
  <si>
    <t>232</t>
  </si>
  <si>
    <t>34</t>
  </si>
  <si>
    <t>193</t>
  </si>
  <si>
    <t>25</t>
  </si>
  <si>
    <t>167</t>
  </si>
  <si>
    <t>19</t>
  </si>
  <si>
    <t>143</t>
  </si>
  <si>
    <t>0139</t>
    <phoneticPr fontId="5"/>
  </si>
  <si>
    <t>件</t>
    <rPh sb="0" eb="1">
      <t>ケン</t>
    </rPh>
    <phoneticPr fontId="5"/>
  </si>
  <si>
    <t>4,165,383/118</t>
    <phoneticPr fontId="5"/>
  </si>
  <si>
    <t>4,868,079/119</t>
    <phoneticPr fontId="5"/>
  </si>
  <si>
    <t>農業水路等長寿命化・防災減災事業</t>
    <phoneticPr fontId="5"/>
  </si>
  <si>
    <t>工事費</t>
    <rPh sb="0" eb="3">
      <t>コウジヒ</t>
    </rPh>
    <phoneticPr fontId="5"/>
  </si>
  <si>
    <t>A.愛知県</t>
    <rPh sb="2" eb="5">
      <t>アイチケン</t>
    </rPh>
    <phoneticPr fontId="5"/>
  </si>
  <si>
    <t>西三河工業用水道２次改築事業等の配水工事費等</t>
    <rPh sb="14" eb="15">
      <t>トウ</t>
    </rPh>
    <rPh sb="16" eb="18">
      <t>ハイスイ</t>
    </rPh>
    <rPh sb="18" eb="21">
      <t>コウジヒ</t>
    </rPh>
    <rPh sb="21" eb="22">
      <t>トウ</t>
    </rPh>
    <phoneticPr fontId="5"/>
  </si>
  <si>
    <t>-</t>
    <phoneticPr fontId="5"/>
  </si>
  <si>
    <t>-</t>
    <phoneticPr fontId="5"/>
  </si>
  <si>
    <t>愛知県</t>
    <rPh sb="0" eb="3">
      <t>アイチケン</t>
    </rPh>
    <phoneticPr fontId="5"/>
  </si>
  <si>
    <t>山口県</t>
    <rPh sb="0" eb="3">
      <t>ヤマグチケン</t>
    </rPh>
    <phoneticPr fontId="5"/>
  </si>
  <si>
    <t>広島県</t>
    <rPh sb="0" eb="3">
      <t>ヒロシマケン</t>
    </rPh>
    <phoneticPr fontId="5"/>
  </si>
  <si>
    <t>北海道</t>
    <rPh sb="0" eb="3">
      <t>ホッカイドウ</t>
    </rPh>
    <phoneticPr fontId="5"/>
  </si>
  <si>
    <t>茨城県</t>
    <rPh sb="0" eb="3">
      <t>イバラキケン</t>
    </rPh>
    <phoneticPr fontId="5"/>
  </si>
  <si>
    <t>呉市</t>
    <rPh sb="0" eb="2">
      <t>クレシ</t>
    </rPh>
    <phoneticPr fontId="5"/>
  </si>
  <si>
    <t>大阪広域水道企業団</t>
    <rPh sb="0" eb="2">
      <t>オオサカ</t>
    </rPh>
    <rPh sb="2" eb="4">
      <t>コウイキ</t>
    </rPh>
    <rPh sb="4" eb="6">
      <t>スイドウ</t>
    </rPh>
    <rPh sb="6" eb="9">
      <t>キギョウダン</t>
    </rPh>
    <phoneticPr fontId="5"/>
  </si>
  <si>
    <t>三重県</t>
    <rPh sb="0" eb="3">
      <t>ミエケン</t>
    </rPh>
    <phoneticPr fontId="5"/>
  </si>
  <si>
    <t>静岡県</t>
    <rPh sb="0" eb="3">
      <t>シズオカケン</t>
    </rPh>
    <phoneticPr fontId="5"/>
  </si>
  <si>
    <t>千葉県</t>
    <rPh sb="0" eb="3">
      <t>チバケン</t>
    </rPh>
    <phoneticPr fontId="5"/>
  </si>
  <si>
    <t>補助金等交付</t>
  </si>
  <si>
    <t>西三河工業用水道２次改築事業ほか</t>
    <phoneticPr fontId="5"/>
  </si>
  <si>
    <t>周南工業用水道拡張事業ほか</t>
    <phoneticPr fontId="5"/>
  </si>
  <si>
    <t>沼田川工業用水道事業災害復旧事業ほか</t>
    <phoneticPr fontId="5"/>
  </si>
  <si>
    <t>室蘭地区工業用水道強靱化事業ほか</t>
    <phoneticPr fontId="5"/>
  </si>
  <si>
    <t>鹿島第１・２期工業用水道改築事業ほか</t>
    <phoneticPr fontId="5"/>
  </si>
  <si>
    <t>呉市工業用水道事業災害復旧事業</t>
    <phoneticPr fontId="5"/>
  </si>
  <si>
    <t>大阪広域水道企業団工業用水道改築事業ほか</t>
    <phoneticPr fontId="5"/>
  </si>
  <si>
    <t>北伊勢工業用水道改築事業ほか</t>
    <phoneticPr fontId="5"/>
  </si>
  <si>
    <t>西遠工業用水道強靭化事業ほか</t>
    <phoneticPr fontId="5"/>
  </si>
  <si>
    <t>千葉地区工業用水道事業ほか</t>
    <phoneticPr fontId="5"/>
  </si>
  <si>
    <t>水道施設等整備事業</t>
    <rPh sb="7" eb="9">
      <t>ジギョウ</t>
    </rPh>
    <phoneticPr fontId="5"/>
  </si>
  <si>
    <t>関連する事業として、厚生労働省による水道施設等整備事業による補助と、農林水産省による農業水路等長寿命化・防災減災事業による補助があり、それぞれ「利水事業」として、水道や農業用水の供給する施設の整備への補助があるが、経済産業省では、工業用水道事業費補助金による補助により工業用水道への補助を行っており、それぞれの省庁が所管する事業の利水目的に応じて負担することとしているため、役割分担は明確になっている。</t>
    <rPh sb="22" eb="23">
      <t>トウ</t>
    </rPh>
    <rPh sb="44" eb="46">
      <t>スイロ</t>
    </rPh>
    <rPh sb="46" eb="47">
      <t>トウ</t>
    </rPh>
    <rPh sb="47" eb="51">
      <t>チョウジュミョウカ</t>
    </rPh>
    <rPh sb="52" eb="54">
      <t>ボウサイ</t>
    </rPh>
    <rPh sb="54" eb="56">
      <t>ゲンサイ</t>
    </rPh>
    <phoneticPr fontId="5"/>
  </si>
  <si>
    <t>我が国の工業用水道施設の多くは建設から40～50年が経過しており、老朽化が進んでいることに加え、大規模地震に対応した施設への更新・耐震化が喫緊の課題となっている。さらに、近年は、西日本豪雨や令和元年台風第19号による水害により工業用水道施設が被災し、ユーザー企業への工業用水の供給途絶により、地域経済に大きな影響をもたらしたことから、交付要綱を改正し水害への対応についても支援が出来ることとした。他方で、工業用水道事業者の経営は厳しい状況であるため、資金不足により必要な更新・耐震化事業が先送りされている。そのような課題に対応するため、平成３１年３月２８日に開催された産業構造審議会地域経済産業分科会第８回工業用水道小委員会において、本補助金における現状と課題の整理、今後の方向性について議論を開始した。</t>
    <rPh sb="0" eb="1">
      <t>ワ</t>
    </rPh>
    <rPh sb="2" eb="3">
      <t>クニ</t>
    </rPh>
    <rPh sb="4" eb="7">
      <t>コウギョウヨウ</t>
    </rPh>
    <rPh sb="7" eb="9">
      <t>スイドウ</t>
    </rPh>
    <rPh sb="9" eb="11">
      <t>シセツ</t>
    </rPh>
    <rPh sb="12" eb="13">
      <t>オオ</t>
    </rPh>
    <rPh sb="15" eb="17">
      <t>ケンセツ</t>
    </rPh>
    <rPh sb="24" eb="25">
      <t>ネン</t>
    </rPh>
    <rPh sb="26" eb="28">
      <t>ケイカ</t>
    </rPh>
    <rPh sb="33" eb="36">
      <t>ロウキュウカ</t>
    </rPh>
    <rPh sb="37" eb="38">
      <t>スス</t>
    </rPh>
    <rPh sb="45" eb="46">
      <t>クワ</t>
    </rPh>
    <rPh sb="85" eb="87">
      <t>キンネン</t>
    </rPh>
    <rPh sb="89" eb="90">
      <t>ニシ</t>
    </rPh>
    <rPh sb="90" eb="92">
      <t>ニホン</t>
    </rPh>
    <rPh sb="92" eb="94">
      <t>ゴウウ</t>
    </rPh>
    <rPh sb="95" eb="97">
      <t>レイワ</t>
    </rPh>
    <rPh sb="97" eb="99">
      <t>ガンネン</t>
    </rPh>
    <rPh sb="99" eb="101">
      <t>タイフウ</t>
    </rPh>
    <rPh sb="101" eb="102">
      <t>ダイ</t>
    </rPh>
    <rPh sb="104" eb="105">
      <t>ゴウ</t>
    </rPh>
    <rPh sb="108" eb="110">
      <t>スイガイ</t>
    </rPh>
    <rPh sb="113" eb="116">
      <t>コウギョウヨウ</t>
    </rPh>
    <rPh sb="116" eb="118">
      <t>スイドウ</t>
    </rPh>
    <rPh sb="118" eb="120">
      <t>シセツ</t>
    </rPh>
    <rPh sb="121" eb="123">
      <t>ヒサイ</t>
    </rPh>
    <rPh sb="129" eb="131">
      <t>キギョウ</t>
    </rPh>
    <rPh sb="133" eb="135">
      <t>コウギョウ</t>
    </rPh>
    <rPh sb="135" eb="137">
      <t>ヨウスイ</t>
    </rPh>
    <rPh sb="138" eb="140">
      <t>キョウキュウ</t>
    </rPh>
    <rPh sb="140" eb="142">
      <t>トゼツ</t>
    </rPh>
    <rPh sb="146" eb="148">
      <t>チイキ</t>
    </rPh>
    <rPh sb="148" eb="150">
      <t>ケイザイ</t>
    </rPh>
    <rPh sb="151" eb="152">
      <t>オオ</t>
    </rPh>
    <rPh sb="154" eb="156">
      <t>エイキョウ</t>
    </rPh>
    <rPh sb="175" eb="177">
      <t>スイガイ</t>
    </rPh>
    <rPh sb="179" eb="181">
      <t>タイオウ</t>
    </rPh>
    <rPh sb="186" eb="188">
      <t>シエン</t>
    </rPh>
    <rPh sb="189" eb="191">
      <t>デキ</t>
    </rPh>
    <rPh sb="325" eb="327">
      <t>ゲンジョウ</t>
    </rPh>
    <rPh sb="328" eb="330">
      <t>カダイ</t>
    </rPh>
    <rPh sb="331" eb="333">
      <t>セイリ</t>
    </rPh>
    <rPh sb="334" eb="336">
      <t>コンゴ</t>
    </rPh>
    <rPh sb="337" eb="340">
      <t>ホウコウセイ</t>
    </rPh>
    <rPh sb="347" eb="349">
      <t>カイシ</t>
    </rPh>
    <phoneticPr fontId="5"/>
  </si>
  <si>
    <t>地盤沈下の防止及び産業基盤整備を促進し、また、工業用水道施設の強靭化に対応するため、地方公共団体等が行う工業用水道の整備の一部を国が補助し、豊富で低廉な工業用水の安定供給を実現する。</t>
    <rPh sb="31" eb="34">
      <t>キョウジンカ</t>
    </rPh>
    <phoneticPr fontId="5"/>
  </si>
  <si>
    <t>地盤沈下防止による国土保全及び地域経済活性化を図るための産業基盤として、地方公共団体等が布設する工業用水道施設の整備について、国が事業費の一部を補助する。また、今後も安定供給を確保し、産業競争力の維持・強化を支え、更に施設の強靭化（更新・耐震化・耐水化等）への適切な対応を促すため、工業用水道施設の更新・耐震化・耐水化等の対策の一部を補助（補助率１００分の４０以内）する。</t>
    <rPh sb="109" eb="111">
      <t>シセツ</t>
    </rPh>
    <rPh sb="112" eb="115">
      <t>キョウジンカ</t>
    </rPh>
    <rPh sb="123" eb="126">
      <t>タイスイカ</t>
    </rPh>
    <rPh sb="126" eb="127">
      <t>トウ</t>
    </rPh>
    <rPh sb="156" eb="159">
      <t>タイスイカ</t>
    </rPh>
    <rPh sb="159" eb="160">
      <t>トウ</t>
    </rPh>
    <phoneticPr fontId="5"/>
  </si>
  <si>
    <t>-</t>
    <phoneticPr fontId="5"/>
  </si>
  <si>
    <t>防災・減災、国土強靭化のための３か年緊急対策が終了したため。</t>
    <rPh sb="0" eb="2">
      <t>ボウサイ</t>
    </rPh>
    <rPh sb="3" eb="5">
      <t>ゲンサイ</t>
    </rPh>
    <rPh sb="6" eb="8">
      <t>コクド</t>
    </rPh>
    <rPh sb="8" eb="11">
      <t>キョウジンカ</t>
    </rPh>
    <rPh sb="17" eb="18">
      <t>ネン</t>
    </rPh>
    <rPh sb="18" eb="20">
      <t>キンキュウ</t>
    </rPh>
    <rPh sb="20" eb="22">
      <t>タイサク</t>
    </rPh>
    <rPh sb="23" eb="25">
      <t>シュウリョウ</t>
    </rPh>
    <phoneticPr fontId="6"/>
  </si>
  <si>
    <t>掲げた政策目標を実現する上で、事業に効率化の余地（契約の競争性の向上、支出内容の見直し、重点化等）が無いか、確認すること。</t>
    <phoneticPr fontId="5"/>
  </si>
  <si>
    <t>健全な経営を維持しつつ、施設の強靭化への対応を促すため、更新・耐震化・耐水化等の必要性や経営合理化に向けた取組状況等についての評価が高い事業に対して、予算措置を実施している。新規補助事業の採択に際して、有識者を交えた工業用水道事業費補助事業審査委員会を開催し、補助金に応募のあった工業用水道事業について審査している。引き続き、適切な執行を行う。
また、産業構造審議会地域経済産業分科会工業用水道政策小委員会において、本補助金における現状と課題の整理、今後の方向性について議論し、その議論を踏まえた検討を行い、所要の対応を行う。</t>
    <rPh sb="87" eb="89">
      <t>シンキ</t>
    </rPh>
    <rPh sb="89" eb="91">
      <t>ホジョ</t>
    </rPh>
    <rPh sb="91" eb="93">
      <t>ジギョウ</t>
    </rPh>
    <rPh sb="94" eb="96">
      <t>サイタク</t>
    </rPh>
    <rPh sb="97" eb="98">
      <t>サイ</t>
    </rPh>
    <rPh sb="101" eb="104">
      <t>ユウシキシャ</t>
    </rPh>
    <rPh sb="105" eb="106">
      <t>マジ</t>
    </rPh>
    <rPh sb="108" eb="110">
      <t>コウギョウ</t>
    </rPh>
    <rPh sb="110" eb="113">
      <t>ヨウスイドウ</t>
    </rPh>
    <rPh sb="113" eb="116">
      <t>ジギョウヒ</t>
    </rPh>
    <rPh sb="116" eb="118">
      <t>ホジョ</t>
    </rPh>
    <rPh sb="118" eb="120">
      <t>ジギョウ</t>
    </rPh>
    <rPh sb="120" eb="122">
      <t>シンサ</t>
    </rPh>
    <rPh sb="126" eb="128">
      <t>カイサイ</t>
    </rPh>
    <rPh sb="151" eb="153">
      <t>シンサ</t>
    </rPh>
    <rPh sb="158" eb="159">
      <t>ヒ</t>
    </rPh>
    <rPh sb="160" eb="161">
      <t>ツヅ</t>
    </rPh>
    <rPh sb="163" eb="165">
      <t>テキセツ</t>
    </rPh>
    <rPh sb="166" eb="168">
      <t>シッコウ</t>
    </rPh>
    <rPh sb="169" eb="170">
      <t>オコナ</t>
    </rPh>
    <rPh sb="197" eb="199">
      <t>セイサク</t>
    </rPh>
    <rPh sb="241" eb="243">
      <t>ギロン</t>
    </rPh>
    <rPh sb="244" eb="245">
      <t>フ</t>
    </rPh>
    <rPh sb="248" eb="250">
      <t>ケントウ</t>
    </rPh>
    <rPh sb="251" eb="252">
      <t>オコナ</t>
    </rPh>
    <rPh sb="254" eb="256">
      <t>ショヨウ</t>
    </rPh>
    <rPh sb="257" eb="259">
      <t>タイオウ</t>
    </rPh>
    <rPh sb="260" eb="261">
      <t>オコナ</t>
    </rPh>
    <phoneticPr fontId="6"/>
  </si>
  <si>
    <t>有識者書面点検対象外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</si>
</sst>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744</xdr:row>
      <xdr:rowOff>142106</xdr:rowOff>
    </xdr:from>
    <xdr:to>
      <xdr:col>40</xdr:col>
      <xdr:colOff>97456</xdr:colOff>
      <xdr:row>765</xdr:row>
      <xdr:rowOff>184912</xdr:rowOff>
    </xdr:to>
    <xdr:grpSp>
      <xdr:nvGrpSpPr>
        <xdr:cNvPr id="2" name="グループ化 27"/>
        <xdr:cNvGrpSpPr>
          <a:grpSpLocks/>
        </xdr:cNvGrpSpPr>
      </xdr:nvGrpSpPr>
      <xdr:grpSpPr bwMode="auto">
        <a:xfrm>
          <a:off x="3341988" y="51767606"/>
          <a:ext cx="4756468" cy="8367656"/>
          <a:chOff x="1797784" y="36997188"/>
          <a:chExt cx="5914243" cy="7853918"/>
        </a:xfrm>
      </xdr:grpSpPr>
      <xdr:grpSp>
        <xdr:nvGrpSpPr>
          <xdr:cNvPr id="3" name="グループ化 2"/>
          <xdr:cNvGrpSpPr>
            <a:grpSpLocks/>
          </xdr:cNvGrpSpPr>
        </xdr:nvGrpSpPr>
        <xdr:grpSpPr bwMode="auto">
          <a:xfrm>
            <a:off x="1797784" y="36997188"/>
            <a:ext cx="5914243" cy="6872022"/>
            <a:chOff x="-605313" y="65306014"/>
            <a:chExt cx="8068850" cy="3248345"/>
          </a:xfrm>
        </xdr:grpSpPr>
        <xdr:grpSp>
          <xdr:nvGrpSpPr>
            <xdr:cNvPr id="5" name="グループ化 16"/>
            <xdr:cNvGrpSpPr>
              <a:grpSpLocks/>
            </xdr:cNvGrpSpPr>
          </xdr:nvGrpSpPr>
          <xdr:grpSpPr bwMode="auto">
            <a:xfrm>
              <a:off x="-605313" y="65441035"/>
              <a:ext cx="8068850" cy="3113324"/>
              <a:chOff x="-629914" y="63015566"/>
              <a:chExt cx="7603925" cy="3123485"/>
            </a:xfrm>
          </xdr:grpSpPr>
          <xdr:sp macro="" textlink="">
            <xdr:nvSpPr>
              <xdr:cNvPr id="7" name="テキスト ボックス 2"/>
              <xdr:cNvSpPr txBox="1"/>
            </xdr:nvSpPr>
            <xdr:spPr>
              <a:xfrm>
                <a:off x="861054" y="63015566"/>
                <a:ext cx="3298091" cy="166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工業用水道事業費補助</a:t>
                </a:r>
              </a:p>
            </xdr:txBody>
          </xdr:sp>
          <xdr:sp macro="" textlink="">
            <xdr:nvSpPr>
              <xdr:cNvPr id="8" name="テキスト ボックス 7"/>
              <xdr:cNvSpPr txBox="1"/>
            </xdr:nvSpPr>
            <xdr:spPr>
              <a:xfrm>
                <a:off x="1504967" y="63164931"/>
                <a:ext cx="2104496" cy="3075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経済産業省</a:t>
                </a:r>
                <a:r>
                  <a:rPr kumimoji="1" lang="en-US" altLang="ja-JP" sz="1100"/>
                  <a:t/>
                </a:r>
                <a:br>
                  <a:rPr kumimoji="1" lang="en-US" altLang="ja-JP" sz="1100"/>
                </a:br>
                <a:r>
                  <a:rPr kumimoji="1" lang="en-US" altLang="ja-JP" sz="1100"/>
                  <a:t>4,165</a:t>
                </a:r>
                <a:r>
                  <a:rPr kumimoji="1" lang="ja-JP" altLang="en-US" sz="1100"/>
                  <a:t>百万円</a:t>
                </a:r>
              </a:p>
            </xdr:txBody>
          </xdr:sp>
          <xdr:sp macro="" textlink="">
            <xdr:nvSpPr>
              <xdr:cNvPr id="9" name="大かっこ 8"/>
              <xdr:cNvSpPr/>
            </xdr:nvSpPr>
            <xdr:spPr>
              <a:xfrm>
                <a:off x="-629914" y="63516378"/>
                <a:ext cx="7603925" cy="470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288000" rtlCol="0" anchor="ctr"/>
              <a:lstStyle/>
              <a:p>
                <a:pPr lvl="0" algn="l">
                  <a:lnSpc>
                    <a:spcPct val="100000"/>
                  </a:lnSpc>
                </a:pPr>
                <a:r>
                  <a:rPr kumimoji="1" lang="ja-JP" altLang="en-US" sz="1100"/>
                  <a:t>○交付決定機関</a:t>
                </a:r>
                <a:r>
                  <a:rPr kumimoji="1" lang="en-US" altLang="ja-JP" sz="1100"/>
                  <a:t/>
                </a:r>
                <a:br>
                  <a:rPr kumimoji="1" lang="en-US" altLang="ja-JP" sz="1100"/>
                </a:br>
                <a:r>
                  <a:rPr kumimoji="1" lang="ja-JP" altLang="en-US" sz="1100"/>
                  <a:t>○工業用水道事業の助成及び</a:t>
                </a:r>
                <a:r>
                  <a:rPr kumimoji="1" lang="ja-JP" altLang="en-US" sz="1100" baseline="0"/>
                  <a:t> </a:t>
                </a:r>
                <a:r>
                  <a:rPr kumimoji="1" lang="ja-JP" altLang="en-US" sz="1100"/>
                  <a:t>監督、予算執行、進行状況把握</a:t>
                </a:r>
              </a:p>
            </xdr:txBody>
          </xdr:sp>
          <xdr:cxnSp macro="">
            <xdr:nvCxnSpPr>
              <xdr:cNvPr id="10" name="直線矢印コネクタ 9"/>
              <xdr:cNvCxnSpPr/>
            </xdr:nvCxnSpPr>
            <xdr:spPr>
              <a:xfrm>
                <a:off x="2541510" y="64061121"/>
                <a:ext cx="31410" cy="156833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599198" y="65677777"/>
                <a:ext cx="1963149" cy="289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782528" y="65831535"/>
                <a:ext cx="3659310" cy="3075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地方公共団体</a:t>
                </a:r>
                <a:endParaRPr kumimoji="1" lang="en-US" altLang="ja-JP" sz="1100"/>
              </a:p>
              <a:p>
                <a:pPr algn="ctr"/>
                <a:r>
                  <a:rPr kumimoji="1" lang="ja-JP" altLang="en-US" sz="1100"/>
                  <a:t>（</a:t>
                </a:r>
                <a:r>
                  <a:rPr kumimoji="1" lang="en-US" altLang="ja-JP" sz="1100"/>
                  <a:t>4,165</a:t>
                </a:r>
                <a:r>
                  <a:rPr kumimoji="1" lang="ja-JP" altLang="en-US" sz="1100"/>
                  <a:t>百万円、</a:t>
                </a:r>
                <a:r>
                  <a:rPr kumimoji="1" lang="en-US" altLang="ja-JP" sz="1100"/>
                  <a:t>46</a:t>
                </a:r>
                <a:r>
                  <a:rPr kumimoji="1" lang="ja-JP" altLang="en-US" sz="1100"/>
                  <a:t>団体）</a:t>
                </a:r>
              </a:p>
            </xdr:txBody>
          </xdr:sp>
        </xdr:grpSp>
        <xdr:sp macro="" textlink="">
          <xdr:nvSpPr>
            <xdr:cNvPr id="6" name="テキスト ボックス 5"/>
            <xdr:cNvSpPr txBox="1"/>
          </xdr:nvSpPr>
          <xdr:spPr>
            <a:xfrm>
              <a:off x="1284315" y="65306014"/>
              <a:ext cx="3499746" cy="1214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令和元年度歳出予算分</a:t>
              </a:r>
              <a:r>
                <a:rPr kumimoji="1" lang="en-US" altLang="ja-JP" sz="1100"/>
                <a:t>】</a:t>
              </a:r>
              <a:endParaRPr kumimoji="1" lang="ja-JP" altLang="en-US" sz="1100"/>
            </a:p>
          </xdr:txBody>
        </xdr:sp>
      </xdr:grpSp>
      <xdr:sp macro="" textlink="">
        <xdr:nvSpPr>
          <xdr:cNvPr id="4" name="大かっこ 3"/>
          <xdr:cNvSpPr/>
        </xdr:nvSpPr>
        <xdr:spPr bwMode="auto">
          <a:xfrm>
            <a:off x="1899119" y="44035915"/>
            <a:ext cx="5737472" cy="815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ct val="100000"/>
              </a:lnSpc>
            </a:pPr>
            <a:r>
              <a:rPr kumimoji="1" lang="ja-JP" altLang="en-US" sz="1100"/>
              <a:t>      ○工業用水道事業者：工業用水道事業施設整備事業の実施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152</v>
      </c>
      <c r="AT2" s="217"/>
      <c r="AU2" s="217"/>
      <c r="AV2" s="51" t="str">
        <f>IF(AW2="", "", "-")</f>
        <v/>
      </c>
      <c r="AW2" s="404"/>
      <c r="AX2" s="404"/>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470</v>
      </c>
      <c r="H5" s="562"/>
      <c r="I5" s="562"/>
      <c r="J5" s="562"/>
      <c r="K5" s="562"/>
      <c r="L5" s="562"/>
      <c r="M5" s="563" t="s">
        <v>66</v>
      </c>
      <c r="N5" s="564"/>
      <c r="O5" s="564"/>
      <c r="P5" s="564"/>
      <c r="Q5" s="564"/>
      <c r="R5" s="565"/>
      <c r="S5" s="566" t="s">
        <v>568</v>
      </c>
      <c r="T5" s="562"/>
      <c r="U5" s="562"/>
      <c r="V5" s="562"/>
      <c r="W5" s="562"/>
      <c r="X5" s="567"/>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570</v>
      </c>
      <c r="H7" s="840"/>
      <c r="I7" s="840"/>
      <c r="J7" s="840"/>
      <c r="K7" s="840"/>
      <c r="L7" s="840"/>
      <c r="M7" s="840"/>
      <c r="N7" s="840"/>
      <c r="O7" s="840"/>
      <c r="P7" s="840"/>
      <c r="Q7" s="840"/>
      <c r="R7" s="840"/>
      <c r="S7" s="840"/>
      <c r="T7" s="840"/>
      <c r="U7" s="840"/>
      <c r="V7" s="840"/>
      <c r="W7" s="840"/>
      <c r="X7" s="841"/>
      <c r="Y7" s="402" t="s">
        <v>395</v>
      </c>
      <c r="Z7" s="299"/>
      <c r="AA7" s="299"/>
      <c r="AB7" s="299"/>
      <c r="AC7" s="299"/>
      <c r="AD7" s="403"/>
      <c r="AE7" s="390" t="s">
        <v>414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6" t="s">
        <v>259</v>
      </c>
      <c r="B8" s="837"/>
      <c r="C8" s="837"/>
      <c r="D8" s="837"/>
      <c r="E8" s="837"/>
      <c r="F8" s="838"/>
      <c r="G8" s="224" t="str">
        <f>入力規則等!A27</f>
        <v>国土強靱化施策</v>
      </c>
      <c r="H8" s="225"/>
      <c r="I8" s="225"/>
      <c r="J8" s="225"/>
      <c r="K8" s="225"/>
      <c r="L8" s="225"/>
      <c r="M8" s="225"/>
      <c r="N8" s="225"/>
      <c r="O8" s="225"/>
      <c r="P8" s="225"/>
      <c r="Q8" s="225"/>
      <c r="R8" s="225"/>
      <c r="S8" s="225"/>
      <c r="T8" s="225"/>
      <c r="U8" s="225"/>
      <c r="V8" s="225"/>
      <c r="W8" s="225"/>
      <c r="X8" s="226"/>
      <c r="Y8" s="572" t="s">
        <v>260</v>
      </c>
      <c r="Z8" s="573"/>
      <c r="AA8" s="573"/>
      <c r="AB8" s="573"/>
      <c r="AC8" s="573"/>
      <c r="AD8" s="574"/>
      <c r="AE8" s="743" t="str">
        <f>入力規則等!K13</f>
        <v>公共事業</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9" t="s">
        <v>23</v>
      </c>
      <c r="B9" s="150"/>
      <c r="C9" s="150"/>
      <c r="D9" s="150"/>
      <c r="E9" s="150"/>
      <c r="F9" s="150"/>
      <c r="G9" s="575" t="s">
        <v>658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659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2010</v>
      </c>
      <c r="Q13" s="117"/>
      <c r="R13" s="117"/>
      <c r="S13" s="117"/>
      <c r="T13" s="117"/>
      <c r="U13" s="117"/>
      <c r="V13" s="118"/>
      <c r="W13" s="116">
        <v>1947</v>
      </c>
      <c r="X13" s="117"/>
      <c r="Y13" s="117"/>
      <c r="Z13" s="117"/>
      <c r="AA13" s="117"/>
      <c r="AB13" s="117"/>
      <c r="AC13" s="118"/>
      <c r="AD13" s="116">
        <v>2985</v>
      </c>
      <c r="AE13" s="117"/>
      <c r="AF13" s="117"/>
      <c r="AG13" s="117"/>
      <c r="AH13" s="117"/>
      <c r="AI13" s="117"/>
      <c r="AJ13" s="118"/>
      <c r="AK13" s="116">
        <v>2995</v>
      </c>
      <c r="AL13" s="117"/>
      <c r="AM13" s="117"/>
      <c r="AN13" s="117"/>
      <c r="AO13" s="117"/>
      <c r="AP13" s="117"/>
      <c r="AQ13" s="118"/>
      <c r="AR13" s="113">
        <v>2025</v>
      </c>
      <c r="AS13" s="114"/>
      <c r="AT13" s="114"/>
      <c r="AU13" s="114"/>
      <c r="AV13" s="114"/>
      <c r="AW13" s="114"/>
      <c r="AX13" s="401"/>
    </row>
    <row r="14" spans="1:50" ht="21" customHeight="1" x14ac:dyDescent="0.15">
      <c r="A14" s="146"/>
      <c r="B14" s="147"/>
      <c r="C14" s="147"/>
      <c r="D14" s="147"/>
      <c r="E14" s="147"/>
      <c r="F14" s="148"/>
      <c r="G14" s="750"/>
      <c r="H14" s="751"/>
      <c r="I14" s="578" t="s">
        <v>8</v>
      </c>
      <c r="J14" s="632"/>
      <c r="K14" s="632"/>
      <c r="L14" s="632"/>
      <c r="M14" s="632"/>
      <c r="N14" s="632"/>
      <c r="O14" s="633"/>
      <c r="P14" s="116" t="s">
        <v>571</v>
      </c>
      <c r="Q14" s="117"/>
      <c r="R14" s="117"/>
      <c r="S14" s="117"/>
      <c r="T14" s="117"/>
      <c r="U14" s="117"/>
      <c r="V14" s="118"/>
      <c r="W14" s="116">
        <v>2535</v>
      </c>
      <c r="X14" s="117"/>
      <c r="Y14" s="117"/>
      <c r="Z14" s="117"/>
      <c r="AA14" s="117"/>
      <c r="AB14" s="117"/>
      <c r="AC14" s="118"/>
      <c r="AD14" s="116">
        <v>700</v>
      </c>
      <c r="AE14" s="117"/>
      <c r="AF14" s="117"/>
      <c r="AG14" s="117"/>
      <c r="AH14" s="117"/>
      <c r="AI14" s="117"/>
      <c r="AJ14" s="118"/>
      <c r="AK14" s="116" t="s">
        <v>572</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8" t="s">
        <v>51</v>
      </c>
      <c r="J15" s="579"/>
      <c r="K15" s="579"/>
      <c r="L15" s="579"/>
      <c r="M15" s="579"/>
      <c r="N15" s="579"/>
      <c r="O15" s="580"/>
      <c r="P15" s="116">
        <v>2273</v>
      </c>
      <c r="Q15" s="117"/>
      <c r="R15" s="117"/>
      <c r="S15" s="117"/>
      <c r="T15" s="117"/>
      <c r="U15" s="117"/>
      <c r="V15" s="118"/>
      <c r="W15" s="116">
        <v>560</v>
      </c>
      <c r="X15" s="117"/>
      <c r="Y15" s="117"/>
      <c r="Z15" s="117"/>
      <c r="AA15" s="117"/>
      <c r="AB15" s="117"/>
      <c r="AC15" s="118"/>
      <c r="AD15" s="116">
        <v>2768</v>
      </c>
      <c r="AE15" s="117"/>
      <c r="AF15" s="117"/>
      <c r="AG15" s="117"/>
      <c r="AH15" s="117"/>
      <c r="AI15" s="117"/>
      <c r="AJ15" s="118"/>
      <c r="AK15" s="116">
        <v>1873</v>
      </c>
      <c r="AL15" s="117"/>
      <c r="AM15" s="117"/>
      <c r="AN15" s="117"/>
      <c r="AO15" s="117"/>
      <c r="AP15" s="117"/>
      <c r="AQ15" s="118"/>
      <c r="AR15" s="116" t="s">
        <v>572</v>
      </c>
      <c r="AS15" s="117"/>
      <c r="AT15" s="117"/>
      <c r="AU15" s="117"/>
      <c r="AV15" s="117"/>
      <c r="AW15" s="117"/>
      <c r="AX15" s="631"/>
    </row>
    <row r="16" spans="1:50" ht="21" customHeight="1" x14ac:dyDescent="0.15">
      <c r="A16" s="146"/>
      <c r="B16" s="147"/>
      <c r="C16" s="147"/>
      <c r="D16" s="147"/>
      <c r="E16" s="147"/>
      <c r="F16" s="148"/>
      <c r="G16" s="750"/>
      <c r="H16" s="751"/>
      <c r="I16" s="578" t="s">
        <v>52</v>
      </c>
      <c r="J16" s="579"/>
      <c r="K16" s="579"/>
      <c r="L16" s="579"/>
      <c r="M16" s="579"/>
      <c r="N16" s="579"/>
      <c r="O16" s="580"/>
      <c r="P16" s="116">
        <v>-560</v>
      </c>
      <c r="Q16" s="117"/>
      <c r="R16" s="117"/>
      <c r="S16" s="117"/>
      <c r="T16" s="117"/>
      <c r="U16" s="117"/>
      <c r="V16" s="118"/>
      <c r="W16" s="116">
        <v>-2768</v>
      </c>
      <c r="X16" s="117"/>
      <c r="Y16" s="117"/>
      <c r="Z16" s="117"/>
      <c r="AA16" s="117"/>
      <c r="AB16" s="117"/>
      <c r="AC16" s="118"/>
      <c r="AD16" s="116">
        <v>-1873</v>
      </c>
      <c r="AE16" s="117"/>
      <c r="AF16" s="117"/>
      <c r="AG16" s="117"/>
      <c r="AH16" s="117"/>
      <c r="AI16" s="117"/>
      <c r="AJ16" s="118"/>
      <c r="AK16" s="116" t="s">
        <v>573</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8" t="s">
        <v>50</v>
      </c>
      <c r="J17" s="632"/>
      <c r="K17" s="632"/>
      <c r="L17" s="632"/>
      <c r="M17" s="632"/>
      <c r="N17" s="632"/>
      <c r="O17" s="633"/>
      <c r="P17" s="116">
        <v>0</v>
      </c>
      <c r="Q17" s="117"/>
      <c r="R17" s="117"/>
      <c r="S17" s="117"/>
      <c r="T17" s="117"/>
      <c r="U17" s="117"/>
      <c r="V17" s="118"/>
      <c r="W17" s="116">
        <v>0</v>
      </c>
      <c r="X17" s="117"/>
      <c r="Y17" s="117"/>
      <c r="Z17" s="117"/>
      <c r="AA17" s="117"/>
      <c r="AB17" s="117"/>
      <c r="AC17" s="118"/>
      <c r="AD17" s="116">
        <v>0</v>
      </c>
      <c r="AE17" s="117"/>
      <c r="AF17" s="117"/>
      <c r="AG17" s="117"/>
      <c r="AH17" s="117"/>
      <c r="AI17" s="117"/>
      <c r="AJ17" s="118"/>
      <c r="AK17" s="116">
        <v>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22">
        <f>SUM(P13:V17)</f>
        <v>3723</v>
      </c>
      <c r="Q18" s="123"/>
      <c r="R18" s="123"/>
      <c r="S18" s="123"/>
      <c r="T18" s="123"/>
      <c r="U18" s="123"/>
      <c r="V18" s="124"/>
      <c r="W18" s="122">
        <f>SUM(W13:AC17)</f>
        <v>2274</v>
      </c>
      <c r="X18" s="123"/>
      <c r="Y18" s="123"/>
      <c r="Z18" s="123"/>
      <c r="AA18" s="123"/>
      <c r="AB18" s="123"/>
      <c r="AC18" s="124"/>
      <c r="AD18" s="122">
        <f>SUM(AD13:AJ17)</f>
        <v>4580</v>
      </c>
      <c r="AE18" s="123"/>
      <c r="AF18" s="123"/>
      <c r="AG18" s="123"/>
      <c r="AH18" s="123"/>
      <c r="AI18" s="123"/>
      <c r="AJ18" s="124"/>
      <c r="AK18" s="122">
        <f>SUM(AK13:AQ17)</f>
        <v>4868</v>
      </c>
      <c r="AL18" s="123"/>
      <c r="AM18" s="123"/>
      <c r="AN18" s="123"/>
      <c r="AO18" s="123"/>
      <c r="AP18" s="123"/>
      <c r="AQ18" s="124"/>
      <c r="AR18" s="122">
        <f>SUM(AR13:AX17)</f>
        <v>2025</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3563</v>
      </c>
      <c r="Q19" s="117"/>
      <c r="R19" s="117"/>
      <c r="S19" s="117"/>
      <c r="T19" s="117"/>
      <c r="U19" s="117"/>
      <c r="V19" s="118"/>
      <c r="W19" s="116">
        <v>1917</v>
      </c>
      <c r="X19" s="117"/>
      <c r="Y19" s="117"/>
      <c r="Z19" s="117"/>
      <c r="AA19" s="117"/>
      <c r="AB19" s="117"/>
      <c r="AC19" s="118"/>
      <c r="AD19" s="116">
        <v>4165</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0.95702390545259197</v>
      </c>
      <c r="Q20" s="542"/>
      <c r="R20" s="542"/>
      <c r="S20" s="542"/>
      <c r="T20" s="542"/>
      <c r="U20" s="542"/>
      <c r="V20" s="542"/>
      <c r="W20" s="542">
        <f t="shared" ref="W20" si="0">IF(W18=0, "-", SUM(W19)/W18)</f>
        <v>0.84300791556728227</v>
      </c>
      <c r="X20" s="542"/>
      <c r="Y20" s="542"/>
      <c r="Z20" s="542"/>
      <c r="AA20" s="542"/>
      <c r="AB20" s="542"/>
      <c r="AC20" s="542"/>
      <c r="AD20" s="542">
        <f t="shared" ref="AD20" si="1">IF(AD18=0, "-", SUM(AD19)/AD18)</f>
        <v>0.90938864628820959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7" t="s">
        <v>358</v>
      </c>
      <c r="H21" s="938"/>
      <c r="I21" s="938"/>
      <c r="J21" s="938"/>
      <c r="K21" s="938"/>
      <c r="L21" s="938"/>
      <c r="M21" s="938"/>
      <c r="N21" s="938"/>
      <c r="O21" s="938"/>
      <c r="P21" s="542">
        <f>IF(P19=0, "-", SUM(P19)/SUM(P13,P14))</f>
        <v>1.772636815920398</v>
      </c>
      <c r="Q21" s="542"/>
      <c r="R21" s="542"/>
      <c r="S21" s="542"/>
      <c r="T21" s="542"/>
      <c r="U21" s="542"/>
      <c r="V21" s="542"/>
      <c r="W21" s="542">
        <f t="shared" ref="W21" si="2">IF(W19=0, "-", SUM(W19)/SUM(W13,W14))</f>
        <v>0.42771084337349397</v>
      </c>
      <c r="X21" s="542"/>
      <c r="Y21" s="542"/>
      <c r="Z21" s="542"/>
      <c r="AA21" s="542"/>
      <c r="AB21" s="542"/>
      <c r="AC21" s="542"/>
      <c r="AD21" s="542">
        <f t="shared" ref="AD21" si="3">IF(AD19=0, "-", SUM(AD19)/SUM(AD13,AD14))</f>
        <v>1.130257801899593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574</v>
      </c>
      <c r="H23" s="190"/>
      <c r="I23" s="190"/>
      <c r="J23" s="190"/>
      <c r="K23" s="190"/>
      <c r="L23" s="190"/>
      <c r="M23" s="190"/>
      <c r="N23" s="190"/>
      <c r="O23" s="191"/>
      <c r="P23" s="113">
        <v>2995</v>
      </c>
      <c r="Q23" s="114"/>
      <c r="R23" s="114"/>
      <c r="S23" s="114"/>
      <c r="T23" s="114"/>
      <c r="U23" s="114"/>
      <c r="V23" s="115"/>
      <c r="W23" s="113">
        <f>AR13</f>
        <v>2025</v>
      </c>
      <c r="X23" s="114"/>
      <c r="Y23" s="114"/>
      <c r="Z23" s="114"/>
      <c r="AA23" s="114"/>
      <c r="AB23" s="114"/>
      <c r="AC23" s="115"/>
      <c r="AD23" s="206" t="s">
        <v>661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68.25" customHeight="1" thickBot="1" x14ac:dyDescent="0.2">
      <c r="A29" s="201"/>
      <c r="B29" s="202"/>
      <c r="C29" s="202"/>
      <c r="D29" s="202"/>
      <c r="E29" s="202"/>
      <c r="F29" s="203"/>
      <c r="G29" s="231" t="s">
        <v>338</v>
      </c>
      <c r="H29" s="232"/>
      <c r="I29" s="232"/>
      <c r="J29" s="232"/>
      <c r="K29" s="232"/>
      <c r="L29" s="232"/>
      <c r="M29" s="232"/>
      <c r="N29" s="232"/>
      <c r="O29" s="233"/>
      <c r="P29" s="116">
        <f>AK13</f>
        <v>2995</v>
      </c>
      <c r="Q29" s="117"/>
      <c r="R29" s="117"/>
      <c r="S29" s="117"/>
      <c r="T29" s="117"/>
      <c r="U29" s="117"/>
      <c r="V29" s="118"/>
      <c r="W29" s="221">
        <f>AR13</f>
        <v>2025</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353</v>
      </c>
      <c r="B30" s="513"/>
      <c r="C30" s="513"/>
      <c r="D30" s="513"/>
      <c r="E30" s="513"/>
      <c r="F30" s="514"/>
      <c r="G30" s="653" t="s">
        <v>146</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398</v>
      </c>
      <c r="AF30" s="394"/>
      <c r="AG30" s="394"/>
      <c r="AH30" s="395"/>
      <c r="AI30" s="393" t="s">
        <v>420</v>
      </c>
      <c r="AJ30" s="394"/>
      <c r="AK30" s="394"/>
      <c r="AL30" s="395"/>
      <c r="AM30" s="396" t="s">
        <v>425</v>
      </c>
      <c r="AN30" s="396"/>
      <c r="AO30" s="396"/>
      <c r="AP30" s="393"/>
      <c r="AQ30" s="644" t="s">
        <v>235</v>
      </c>
      <c r="AR30" s="645"/>
      <c r="AS30" s="645"/>
      <c r="AT30" s="646"/>
      <c r="AU30" s="397" t="s">
        <v>134</v>
      </c>
      <c r="AV30" s="397"/>
      <c r="AW30" s="397"/>
      <c r="AX30" s="398"/>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14" t="s">
        <v>583</v>
      </c>
      <c r="AR31" s="140"/>
      <c r="AS31" s="141" t="s">
        <v>236</v>
      </c>
      <c r="AT31" s="175"/>
      <c r="AU31" s="274" t="s">
        <v>583</v>
      </c>
      <c r="AV31" s="274"/>
      <c r="AW31" s="386" t="s">
        <v>181</v>
      </c>
      <c r="AX31" s="387"/>
    </row>
    <row r="32" spans="1:50" ht="23.25" customHeight="1" x14ac:dyDescent="0.15">
      <c r="A32" s="518"/>
      <c r="B32" s="516"/>
      <c r="C32" s="516"/>
      <c r="D32" s="516"/>
      <c r="E32" s="516"/>
      <c r="F32" s="517"/>
      <c r="G32" s="543" t="s">
        <v>575</v>
      </c>
      <c r="H32" s="544"/>
      <c r="I32" s="544"/>
      <c r="J32" s="544"/>
      <c r="K32" s="544"/>
      <c r="L32" s="544"/>
      <c r="M32" s="544"/>
      <c r="N32" s="544"/>
      <c r="O32" s="545"/>
      <c r="P32" s="164" t="s">
        <v>576</v>
      </c>
      <c r="Q32" s="164"/>
      <c r="R32" s="164"/>
      <c r="S32" s="164"/>
      <c r="T32" s="164"/>
      <c r="U32" s="164"/>
      <c r="V32" s="164"/>
      <c r="W32" s="164"/>
      <c r="X32" s="235"/>
      <c r="Y32" s="345" t="s">
        <v>12</v>
      </c>
      <c r="Z32" s="552"/>
      <c r="AA32" s="553"/>
      <c r="AB32" s="584" t="s">
        <v>578</v>
      </c>
      <c r="AC32" s="584"/>
      <c r="AD32" s="584"/>
      <c r="AE32" s="371">
        <v>2.8</v>
      </c>
      <c r="AF32" s="372"/>
      <c r="AG32" s="372"/>
      <c r="AH32" s="372"/>
      <c r="AI32" s="371">
        <v>2</v>
      </c>
      <c r="AJ32" s="372"/>
      <c r="AK32" s="372"/>
      <c r="AL32" s="372"/>
      <c r="AM32" s="371">
        <v>3.47</v>
      </c>
      <c r="AN32" s="372"/>
      <c r="AO32" s="372"/>
      <c r="AP32" s="372"/>
      <c r="AQ32" s="119" t="s">
        <v>571</v>
      </c>
      <c r="AR32" s="120"/>
      <c r="AS32" s="120"/>
      <c r="AT32" s="121"/>
      <c r="AU32" s="372" t="s">
        <v>571</v>
      </c>
      <c r="AV32" s="372"/>
      <c r="AW32" s="372"/>
      <c r="AX32" s="374"/>
    </row>
    <row r="33" spans="1:50" ht="23.25" customHeight="1" x14ac:dyDescent="0.15">
      <c r="A33" s="519"/>
      <c r="B33" s="520"/>
      <c r="C33" s="520"/>
      <c r="D33" s="520"/>
      <c r="E33" s="520"/>
      <c r="F33" s="521"/>
      <c r="G33" s="546"/>
      <c r="H33" s="547"/>
      <c r="I33" s="547"/>
      <c r="J33" s="547"/>
      <c r="K33" s="547"/>
      <c r="L33" s="547"/>
      <c r="M33" s="547"/>
      <c r="N33" s="547"/>
      <c r="O33" s="548"/>
      <c r="P33" s="237"/>
      <c r="Q33" s="237"/>
      <c r="R33" s="237"/>
      <c r="S33" s="237"/>
      <c r="T33" s="237"/>
      <c r="U33" s="237"/>
      <c r="V33" s="237"/>
      <c r="W33" s="237"/>
      <c r="X33" s="238"/>
      <c r="Y33" s="306" t="s">
        <v>54</v>
      </c>
      <c r="Z33" s="301"/>
      <c r="AA33" s="302"/>
      <c r="AB33" s="525" t="s">
        <v>578</v>
      </c>
      <c r="AC33" s="525"/>
      <c r="AD33" s="525"/>
      <c r="AE33" s="371">
        <v>1</v>
      </c>
      <c r="AF33" s="372"/>
      <c r="AG33" s="372"/>
      <c r="AH33" s="372"/>
      <c r="AI33" s="371">
        <v>1</v>
      </c>
      <c r="AJ33" s="372"/>
      <c r="AK33" s="372"/>
      <c r="AL33" s="372"/>
      <c r="AM33" s="371">
        <v>1</v>
      </c>
      <c r="AN33" s="372"/>
      <c r="AO33" s="372"/>
      <c r="AP33" s="372"/>
      <c r="AQ33" s="119" t="s">
        <v>571</v>
      </c>
      <c r="AR33" s="120"/>
      <c r="AS33" s="120"/>
      <c r="AT33" s="121"/>
      <c r="AU33" s="372">
        <v>1</v>
      </c>
      <c r="AV33" s="372"/>
      <c r="AW33" s="372"/>
      <c r="AX33" s="374"/>
    </row>
    <row r="34" spans="1:50" ht="23.2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40"/>
      <c r="Y34" s="306" t="s">
        <v>13</v>
      </c>
      <c r="Z34" s="301"/>
      <c r="AA34" s="302"/>
      <c r="AB34" s="500" t="s">
        <v>182</v>
      </c>
      <c r="AC34" s="500"/>
      <c r="AD34" s="500"/>
      <c r="AE34" s="371">
        <v>280</v>
      </c>
      <c r="AF34" s="372"/>
      <c r="AG34" s="372"/>
      <c r="AH34" s="372"/>
      <c r="AI34" s="371">
        <v>200</v>
      </c>
      <c r="AJ34" s="372"/>
      <c r="AK34" s="372"/>
      <c r="AL34" s="372"/>
      <c r="AM34" s="371">
        <v>350</v>
      </c>
      <c r="AN34" s="372"/>
      <c r="AO34" s="372"/>
      <c r="AP34" s="372"/>
      <c r="AQ34" s="119" t="s">
        <v>571</v>
      </c>
      <c r="AR34" s="120"/>
      <c r="AS34" s="120"/>
      <c r="AT34" s="121"/>
      <c r="AU34" s="372" t="s">
        <v>571</v>
      </c>
      <c r="AV34" s="372"/>
      <c r="AW34" s="372"/>
      <c r="AX34" s="374"/>
    </row>
    <row r="35" spans="1:50" ht="23.25" customHeight="1" x14ac:dyDescent="0.15">
      <c r="A35" s="907" t="s">
        <v>386</v>
      </c>
      <c r="B35" s="908"/>
      <c r="C35" s="908"/>
      <c r="D35" s="908"/>
      <c r="E35" s="908"/>
      <c r="F35" s="909"/>
      <c r="G35" s="913" t="s">
        <v>577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customHeight="1" x14ac:dyDescent="0.15">
      <c r="A37" s="647" t="s">
        <v>353</v>
      </c>
      <c r="B37" s="648"/>
      <c r="C37" s="648"/>
      <c r="D37" s="648"/>
      <c r="E37" s="648"/>
      <c r="F37" s="649"/>
      <c r="G37" s="568" t="s">
        <v>146</v>
      </c>
      <c r="H37" s="388"/>
      <c r="I37" s="388"/>
      <c r="J37" s="388"/>
      <c r="K37" s="388"/>
      <c r="L37" s="388"/>
      <c r="M37" s="388"/>
      <c r="N37" s="388"/>
      <c r="O37" s="569"/>
      <c r="P37" s="634" t="s">
        <v>59</v>
      </c>
      <c r="Q37" s="388"/>
      <c r="R37" s="388"/>
      <c r="S37" s="388"/>
      <c r="T37" s="388"/>
      <c r="U37" s="388"/>
      <c r="V37" s="388"/>
      <c r="W37" s="388"/>
      <c r="X37" s="569"/>
      <c r="Y37" s="635"/>
      <c r="Z37" s="636"/>
      <c r="AA37" s="637"/>
      <c r="AB37" s="638" t="s">
        <v>11</v>
      </c>
      <c r="AC37" s="639"/>
      <c r="AD37" s="640"/>
      <c r="AE37" s="375" t="s">
        <v>398</v>
      </c>
      <c r="AF37" s="376"/>
      <c r="AG37" s="376"/>
      <c r="AH37" s="377"/>
      <c r="AI37" s="375" t="s">
        <v>396</v>
      </c>
      <c r="AJ37" s="376"/>
      <c r="AK37" s="376"/>
      <c r="AL37" s="377"/>
      <c r="AM37" s="382" t="s">
        <v>425</v>
      </c>
      <c r="AN37" s="382"/>
      <c r="AO37" s="382"/>
      <c r="AP37" s="382"/>
      <c r="AQ37" s="270" t="s">
        <v>235</v>
      </c>
      <c r="AR37" s="271"/>
      <c r="AS37" s="271"/>
      <c r="AT37" s="272"/>
      <c r="AU37" s="388" t="s">
        <v>134</v>
      </c>
      <c r="AV37" s="388"/>
      <c r="AW37" s="388"/>
      <c r="AX37" s="389"/>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83"/>
      <c r="AQ38" s="214" t="s">
        <v>582</v>
      </c>
      <c r="AR38" s="140"/>
      <c r="AS38" s="141" t="s">
        <v>236</v>
      </c>
      <c r="AT38" s="175"/>
      <c r="AU38" s="274">
        <v>5</v>
      </c>
      <c r="AV38" s="274"/>
      <c r="AW38" s="386" t="s">
        <v>181</v>
      </c>
      <c r="AX38" s="387"/>
    </row>
    <row r="39" spans="1:50" ht="23.25" customHeight="1" x14ac:dyDescent="0.15">
      <c r="A39" s="518"/>
      <c r="B39" s="516"/>
      <c r="C39" s="516"/>
      <c r="D39" s="516"/>
      <c r="E39" s="516"/>
      <c r="F39" s="517"/>
      <c r="G39" s="543" t="s">
        <v>579</v>
      </c>
      <c r="H39" s="544"/>
      <c r="I39" s="544"/>
      <c r="J39" s="544"/>
      <c r="K39" s="544"/>
      <c r="L39" s="544"/>
      <c r="M39" s="544"/>
      <c r="N39" s="544"/>
      <c r="O39" s="545"/>
      <c r="P39" s="164" t="s">
        <v>580</v>
      </c>
      <c r="Q39" s="164"/>
      <c r="R39" s="164"/>
      <c r="S39" s="164"/>
      <c r="T39" s="164"/>
      <c r="U39" s="164"/>
      <c r="V39" s="164"/>
      <c r="W39" s="164"/>
      <c r="X39" s="235"/>
      <c r="Y39" s="345" t="s">
        <v>12</v>
      </c>
      <c r="Z39" s="552"/>
      <c r="AA39" s="553"/>
      <c r="AB39" s="554" t="s">
        <v>14</v>
      </c>
      <c r="AC39" s="554"/>
      <c r="AD39" s="554"/>
      <c r="AE39" s="371">
        <v>42</v>
      </c>
      <c r="AF39" s="372"/>
      <c r="AG39" s="372"/>
      <c r="AH39" s="372"/>
      <c r="AI39" s="371">
        <v>44</v>
      </c>
      <c r="AJ39" s="372"/>
      <c r="AK39" s="372"/>
      <c r="AL39" s="372"/>
      <c r="AM39" s="371">
        <v>44</v>
      </c>
      <c r="AN39" s="372"/>
      <c r="AO39" s="372"/>
      <c r="AP39" s="372"/>
      <c r="AQ39" s="119" t="s">
        <v>571</v>
      </c>
      <c r="AR39" s="120"/>
      <c r="AS39" s="120"/>
      <c r="AT39" s="121"/>
      <c r="AU39" s="372" t="s">
        <v>571</v>
      </c>
      <c r="AV39" s="372"/>
      <c r="AW39" s="372"/>
      <c r="AX39" s="374"/>
    </row>
    <row r="40" spans="1:50" ht="23.25" customHeight="1" x14ac:dyDescent="0.15">
      <c r="A40" s="519"/>
      <c r="B40" s="520"/>
      <c r="C40" s="520"/>
      <c r="D40" s="520"/>
      <c r="E40" s="520"/>
      <c r="F40" s="521"/>
      <c r="G40" s="546"/>
      <c r="H40" s="547"/>
      <c r="I40" s="547"/>
      <c r="J40" s="547"/>
      <c r="K40" s="547"/>
      <c r="L40" s="547"/>
      <c r="M40" s="547"/>
      <c r="N40" s="547"/>
      <c r="O40" s="548"/>
      <c r="P40" s="237"/>
      <c r="Q40" s="237"/>
      <c r="R40" s="237"/>
      <c r="S40" s="237"/>
      <c r="T40" s="237"/>
      <c r="U40" s="237"/>
      <c r="V40" s="237"/>
      <c r="W40" s="237"/>
      <c r="X40" s="238"/>
      <c r="Y40" s="306" t="s">
        <v>54</v>
      </c>
      <c r="Z40" s="301"/>
      <c r="AA40" s="302"/>
      <c r="AB40" s="554" t="s">
        <v>14</v>
      </c>
      <c r="AC40" s="554"/>
      <c r="AD40" s="554"/>
      <c r="AE40" s="371" t="s">
        <v>571</v>
      </c>
      <c r="AF40" s="372"/>
      <c r="AG40" s="372"/>
      <c r="AH40" s="372"/>
      <c r="AI40" s="371" t="s">
        <v>571</v>
      </c>
      <c r="AJ40" s="372"/>
      <c r="AK40" s="372"/>
      <c r="AL40" s="372"/>
      <c r="AM40" s="371" t="s">
        <v>582</v>
      </c>
      <c r="AN40" s="372"/>
      <c r="AO40" s="372"/>
      <c r="AP40" s="372"/>
      <c r="AQ40" s="119" t="s">
        <v>571</v>
      </c>
      <c r="AR40" s="120"/>
      <c r="AS40" s="120"/>
      <c r="AT40" s="121"/>
      <c r="AU40" s="372">
        <v>54</v>
      </c>
      <c r="AV40" s="372"/>
      <c r="AW40" s="372"/>
      <c r="AX40" s="374"/>
    </row>
    <row r="41" spans="1:50" ht="23.25" customHeight="1" x14ac:dyDescent="0.15">
      <c r="A41" s="650"/>
      <c r="B41" s="651"/>
      <c r="C41" s="651"/>
      <c r="D41" s="651"/>
      <c r="E41" s="651"/>
      <c r="F41" s="652"/>
      <c r="G41" s="549"/>
      <c r="H41" s="550"/>
      <c r="I41" s="550"/>
      <c r="J41" s="550"/>
      <c r="K41" s="550"/>
      <c r="L41" s="550"/>
      <c r="M41" s="550"/>
      <c r="N41" s="550"/>
      <c r="O41" s="551"/>
      <c r="P41" s="167"/>
      <c r="Q41" s="167"/>
      <c r="R41" s="167"/>
      <c r="S41" s="167"/>
      <c r="T41" s="167"/>
      <c r="U41" s="167"/>
      <c r="V41" s="167"/>
      <c r="W41" s="167"/>
      <c r="X41" s="240"/>
      <c r="Y41" s="306" t="s">
        <v>13</v>
      </c>
      <c r="Z41" s="301"/>
      <c r="AA41" s="302"/>
      <c r="AB41" s="500" t="s">
        <v>182</v>
      </c>
      <c r="AC41" s="500"/>
      <c r="AD41" s="500"/>
      <c r="AE41" s="371" t="s">
        <v>571</v>
      </c>
      <c r="AF41" s="372"/>
      <c r="AG41" s="372"/>
      <c r="AH41" s="372"/>
      <c r="AI41" s="371" t="s">
        <v>571</v>
      </c>
      <c r="AJ41" s="372"/>
      <c r="AK41" s="372"/>
      <c r="AL41" s="372"/>
      <c r="AM41" s="371" t="s">
        <v>582</v>
      </c>
      <c r="AN41" s="372"/>
      <c r="AO41" s="372"/>
      <c r="AP41" s="372"/>
      <c r="AQ41" s="119" t="s">
        <v>571</v>
      </c>
      <c r="AR41" s="120"/>
      <c r="AS41" s="120"/>
      <c r="AT41" s="121"/>
      <c r="AU41" s="372" t="s">
        <v>571</v>
      </c>
      <c r="AV41" s="372"/>
      <c r="AW41" s="372"/>
      <c r="AX41" s="374"/>
    </row>
    <row r="42" spans="1:50" ht="23.25" customHeight="1" x14ac:dyDescent="0.15">
      <c r="A42" s="907" t="s">
        <v>386</v>
      </c>
      <c r="B42" s="908"/>
      <c r="C42" s="908"/>
      <c r="D42" s="908"/>
      <c r="E42" s="908"/>
      <c r="F42" s="909"/>
      <c r="G42" s="913" t="s">
        <v>581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8"/>
      <c r="I44" s="388"/>
      <c r="J44" s="388"/>
      <c r="K44" s="388"/>
      <c r="L44" s="388"/>
      <c r="M44" s="388"/>
      <c r="N44" s="388"/>
      <c r="O44" s="569"/>
      <c r="P44" s="634" t="s">
        <v>59</v>
      </c>
      <c r="Q44" s="388"/>
      <c r="R44" s="388"/>
      <c r="S44" s="388"/>
      <c r="T44" s="388"/>
      <c r="U44" s="388"/>
      <c r="V44" s="388"/>
      <c r="W44" s="388"/>
      <c r="X44" s="569"/>
      <c r="Y44" s="635"/>
      <c r="Z44" s="636"/>
      <c r="AA44" s="637"/>
      <c r="AB44" s="638" t="s">
        <v>11</v>
      </c>
      <c r="AC44" s="639"/>
      <c r="AD44" s="640"/>
      <c r="AE44" s="375" t="s">
        <v>398</v>
      </c>
      <c r="AF44" s="376"/>
      <c r="AG44" s="376"/>
      <c r="AH44" s="377"/>
      <c r="AI44" s="375" t="s">
        <v>396</v>
      </c>
      <c r="AJ44" s="376"/>
      <c r="AK44" s="376"/>
      <c r="AL44" s="377"/>
      <c r="AM44" s="382" t="s">
        <v>425</v>
      </c>
      <c r="AN44" s="382"/>
      <c r="AO44" s="382"/>
      <c r="AP44" s="382"/>
      <c r="AQ44" s="270" t="s">
        <v>235</v>
      </c>
      <c r="AR44" s="271"/>
      <c r="AS44" s="271"/>
      <c r="AT44" s="272"/>
      <c r="AU44" s="388" t="s">
        <v>134</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83"/>
      <c r="AQ45" s="214"/>
      <c r="AR45" s="140"/>
      <c r="AS45" s="141" t="s">
        <v>236</v>
      </c>
      <c r="AT45" s="175"/>
      <c r="AU45" s="274"/>
      <c r="AV45" s="274"/>
      <c r="AW45" s="386" t="s">
        <v>181</v>
      </c>
      <c r="AX45" s="387"/>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5"/>
      <c r="Y46" s="345" t="s">
        <v>12</v>
      </c>
      <c r="Z46" s="552"/>
      <c r="AA46" s="553"/>
      <c r="AB46" s="584"/>
      <c r="AC46" s="584"/>
      <c r="AD46" s="58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37"/>
      <c r="Q47" s="237"/>
      <c r="R47" s="237"/>
      <c r="S47" s="237"/>
      <c r="T47" s="237"/>
      <c r="U47" s="237"/>
      <c r="V47" s="237"/>
      <c r="W47" s="237"/>
      <c r="X47" s="238"/>
      <c r="Y47" s="306" t="s">
        <v>54</v>
      </c>
      <c r="Z47" s="301"/>
      <c r="AA47" s="302"/>
      <c r="AB47" s="525"/>
      <c r="AC47" s="525"/>
      <c r="AD47" s="52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0"/>
      <c r="B48" s="651"/>
      <c r="C48" s="651"/>
      <c r="D48" s="651"/>
      <c r="E48" s="651"/>
      <c r="F48" s="652"/>
      <c r="G48" s="549"/>
      <c r="H48" s="550"/>
      <c r="I48" s="550"/>
      <c r="J48" s="550"/>
      <c r="K48" s="550"/>
      <c r="L48" s="550"/>
      <c r="M48" s="550"/>
      <c r="N48" s="550"/>
      <c r="O48" s="551"/>
      <c r="P48" s="167"/>
      <c r="Q48" s="167"/>
      <c r="R48" s="167"/>
      <c r="S48" s="167"/>
      <c r="T48" s="167"/>
      <c r="U48" s="167"/>
      <c r="V48" s="167"/>
      <c r="W48" s="167"/>
      <c r="X48" s="240"/>
      <c r="Y48" s="306" t="s">
        <v>13</v>
      </c>
      <c r="Z48" s="301"/>
      <c r="AA48" s="302"/>
      <c r="AB48" s="500" t="s">
        <v>182</v>
      </c>
      <c r="AC48" s="500"/>
      <c r="AD48" s="500"/>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8"/>
      <c r="I51" s="388"/>
      <c r="J51" s="388"/>
      <c r="K51" s="388"/>
      <c r="L51" s="388"/>
      <c r="M51" s="388"/>
      <c r="N51" s="388"/>
      <c r="O51" s="569"/>
      <c r="P51" s="634" t="s">
        <v>59</v>
      </c>
      <c r="Q51" s="388"/>
      <c r="R51" s="388"/>
      <c r="S51" s="388"/>
      <c r="T51" s="388"/>
      <c r="U51" s="388"/>
      <c r="V51" s="388"/>
      <c r="W51" s="388"/>
      <c r="X51" s="569"/>
      <c r="Y51" s="635"/>
      <c r="Z51" s="636"/>
      <c r="AA51" s="637"/>
      <c r="AB51" s="638" t="s">
        <v>11</v>
      </c>
      <c r="AC51" s="639"/>
      <c r="AD51" s="640"/>
      <c r="AE51" s="375" t="s">
        <v>398</v>
      </c>
      <c r="AF51" s="376"/>
      <c r="AG51" s="376"/>
      <c r="AH51" s="377"/>
      <c r="AI51" s="375" t="s">
        <v>396</v>
      </c>
      <c r="AJ51" s="376"/>
      <c r="AK51" s="376"/>
      <c r="AL51" s="377"/>
      <c r="AM51" s="382" t="s">
        <v>425</v>
      </c>
      <c r="AN51" s="382"/>
      <c r="AO51" s="382"/>
      <c r="AP51" s="382"/>
      <c r="AQ51" s="270" t="s">
        <v>235</v>
      </c>
      <c r="AR51" s="271"/>
      <c r="AS51" s="271"/>
      <c r="AT51" s="272"/>
      <c r="AU51" s="384" t="s">
        <v>134</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83"/>
      <c r="AQ52" s="214"/>
      <c r="AR52" s="140"/>
      <c r="AS52" s="141" t="s">
        <v>236</v>
      </c>
      <c r="AT52" s="175"/>
      <c r="AU52" s="274"/>
      <c r="AV52" s="274"/>
      <c r="AW52" s="386" t="s">
        <v>181</v>
      </c>
      <c r="AX52" s="387"/>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5"/>
      <c r="Y53" s="345" t="s">
        <v>12</v>
      </c>
      <c r="Z53" s="552"/>
      <c r="AA53" s="553"/>
      <c r="AB53" s="584"/>
      <c r="AC53" s="584"/>
      <c r="AD53" s="58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37"/>
      <c r="Q54" s="237"/>
      <c r="R54" s="237"/>
      <c r="S54" s="237"/>
      <c r="T54" s="237"/>
      <c r="U54" s="237"/>
      <c r="V54" s="237"/>
      <c r="W54" s="237"/>
      <c r="X54" s="238"/>
      <c r="Y54" s="306" t="s">
        <v>54</v>
      </c>
      <c r="Z54" s="301"/>
      <c r="AA54" s="302"/>
      <c r="AB54" s="525"/>
      <c r="AC54" s="525"/>
      <c r="AD54" s="52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0"/>
      <c r="B55" s="651"/>
      <c r="C55" s="651"/>
      <c r="D55" s="651"/>
      <c r="E55" s="651"/>
      <c r="F55" s="652"/>
      <c r="G55" s="549"/>
      <c r="H55" s="550"/>
      <c r="I55" s="550"/>
      <c r="J55" s="550"/>
      <c r="K55" s="550"/>
      <c r="L55" s="550"/>
      <c r="M55" s="550"/>
      <c r="N55" s="550"/>
      <c r="O55" s="551"/>
      <c r="P55" s="167"/>
      <c r="Q55" s="167"/>
      <c r="R55" s="167"/>
      <c r="S55" s="167"/>
      <c r="T55" s="167"/>
      <c r="U55" s="167"/>
      <c r="V55" s="167"/>
      <c r="W55" s="167"/>
      <c r="X55" s="240"/>
      <c r="Y55" s="306" t="s">
        <v>13</v>
      </c>
      <c r="Z55" s="301"/>
      <c r="AA55" s="302"/>
      <c r="AB55" s="464" t="s">
        <v>14</v>
      </c>
      <c r="AC55" s="464"/>
      <c r="AD55" s="46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8"/>
      <c r="I58" s="388"/>
      <c r="J58" s="388"/>
      <c r="K58" s="388"/>
      <c r="L58" s="388"/>
      <c r="M58" s="388"/>
      <c r="N58" s="388"/>
      <c r="O58" s="569"/>
      <c r="P58" s="634" t="s">
        <v>59</v>
      </c>
      <c r="Q58" s="388"/>
      <c r="R58" s="388"/>
      <c r="S58" s="388"/>
      <c r="T58" s="388"/>
      <c r="U58" s="388"/>
      <c r="V58" s="388"/>
      <c r="W58" s="388"/>
      <c r="X58" s="569"/>
      <c r="Y58" s="635"/>
      <c r="Z58" s="636"/>
      <c r="AA58" s="637"/>
      <c r="AB58" s="638" t="s">
        <v>11</v>
      </c>
      <c r="AC58" s="639"/>
      <c r="AD58" s="640"/>
      <c r="AE58" s="375" t="s">
        <v>398</v>
      </c>
      <c r="AF58" s="376"/>
      <c r="AG58" s="376"/>
      <c r="AH58" s="377"/>
      <c r="AI58" s="375" t="s">
        <v>396</v>
      </c>
      <c r="AJ58" s="376"/>
      <c r="AK58" s="376"/>
      <c r="AL58" s="377"/>
      <c r="AM58" s="382" t="s">
        <v>425</v>
      </c>
      <c r="AN58" s="382"/>
      <c r="AO58" s="382"/>
      <c r="AP58" s="382"/>
      <c r="AQ58" s="270" t="s">
        <v>235</v>
      </c>
      <c r="AR58" s="271"/>
      <c r="AS58" s="271"/>
      <c r="AT58" s="272"/>
      <c r="AU58" s="384" t="s">
        <v>134</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83"/>
      <c r="AQ59" s="214"/>
      <c r="AR59" s="140"/>
      <c r="AS59" s="141" t="s">
        <v>236</v>
      </c>
      <c r="AT59" s="175"/>
      <c r="AU59" s="274"/>
      <c r="AV59" s="274"/>
      <c r="AW59" s="386" t="s">
        <v>181</v>
      </c>
      <c r="AX59" s="387"/>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5"/>
      <c r="Y60" s="345" t="s">
        <v>12</v>
      </c>
      <c r="Z60" s="552"/>
      <c r="AA60" s="553"/>
      <c r="AB60" s="584"/>
      <c r="AC60" s="584"/>
      <c r="AD60" s="58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37"/>
      <c r="Q61" s="237"/>
      <c r="R61" s="237"/>
      <c r="S61" s="237"/>
      <c r="T61" s="237"/>
      <c r="U61" s="237"/>
      <c r="V61" s="237"/>
      <c r="W61" s="237"/>
      <c r="X61" s="238"/>
      <c r="Y61" s="306" t="s">
        <v>54</v>
      </c>
      <c r="Z61" s="301"/>
      <c r="AA61" s="302"/>
      <c r="AB61" s="525"/>
      <c r="AC61" s="525"/>
      <c r="AD61" s="52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40"/>
      <c r="Y62" s="306" t="s">
        <v>13</v>
      </c>
      <c r="Z62" s="301"/>
      <c r="AA62" s="302"/>
      <c r="AB62" s="500" t="s">
        <v>14</v>
      </c>
      <c r="AC62" s="500"/>
      <c r="AD62" s="500"/>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5" t="s">
        <v>398</v>
      </c>
      <c r="AF65" s="376"/>
      <c r="AG65" s="376"/>
      <c r="AH65" s="377"/>
      <c r="AI65" s="375" t="s">
        <v>396</v>
      </c>
      <c r="AJ65" s="376"/>
      <c r="AK65" s="376"/>
      <c r="AL65" s="377"/>
      <c r="AM65" s="382" t="s">
        <v>425</v>
      </c>
      <c r="AN65" s="382"/>
      <c r="AO65" s="382"/>
      <c r="AP65" s="382"/>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9"/>
      <c r="AF66" s="340"/>
      <c r="AG66" s="340"/>
      <c r="AH66" s="341"/>
      <c r="AI66" s="339"/>
      <c r="AJ66" s="340"/>
      <c r="AK66" s="340"/>
      <c r="AL66" s="341"/>
      <c r="AM66" s="383"/>
      <c r="AN66" s="383"/>
      <c r="AO66" s="383"/>
      <c r="AP66" s="383"/>
      <c r="AQ66" s="273"/>
      <c r="AR66" s="274"/>
      <c r="AS66" s="875" t="s">
        <v>236</v>
      </c>
      <c r="AT66" s="876"/>
      <c r="AU66" s="274"/>
      <c r="AV66" s="274"/>
      <c r="AW66" s="875" t="s">
        <v>352</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376</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7" t="s">
        <v>54</v>
      </c>
      <c r="Z68" s="187"/>
      <c r="AA68" s="188"/>
      <c r="AB68" s="985" t="s">
        <v>376</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7" t="s">
        <v>13</v>
      </c>
      <c r="Z69" s="187"/>
      <c r="AA69" s="188"/>
      <c r="AB69" s="986" t="s">
        <v>377</v>
      </c>
      <c r="AC69" s="986"/>
      <c r="AD69" s="986"/>
      <c r="AE69" s="824"/>
      <c r="AF69" s="825"/>
      <c r="AG69" s="825"/>
      <c r="AH69" s="825"/>
      <c r="AI69" s="824"/>
      <c r="AJ69" s="825"/>
      <c r="AK69" s="825"/>
      <c r="AL69" s="825"/>
      <c r="AM69" s="824"/>
      <c r="AN69" s="825"/>
      <c r="AO69" s="825"/>
      <c r="AP69" s="825"/>
      <c r="AQ69" s="371"/>
      <c r="AR69" s="372"/>
      <c r="AS69" s="372"/>
      <c r="AT69" s="373"/>
      <c r="AU69" s="372"/>
      <c r="AV69" s="372"/>
      <c r="AW69" s="372"/>
      <c r="AX69" s="374"/>
    </row>
    <row r="70" spans="1:50" ht="23.25" hidden="1" customHeight="1" x14ac:dyDescent="0.15">
      <c r="A70" s="861" t="s">
        <v>359</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375</v>
      </c>
      <c r="X70" s="955"/>
      <c r="Y70" s="960" t="s">
        <v>12</v>
      </c>
      <c r="Z70" s="960"/>
      <c r="AA70" s="961"/>
      <c r="AB70" s="962" t="s">
        <v>376</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7" t="s">
        <v>54</v>
      </c>
      <c r="Z71" s="187"/>
      <c r="AA71" s="188"/>
      <c r="AB71" s="985" t="s">
        <v>376</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7" t="s">
        <v>13</v>
      </c>
      <c r="Z72" s="187"/>
      <c r="AA72" s="188"/>
      <c r="AB72" s="986" t="s">
        <v>377</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7" t="s">
        <v>354</v>
      </c>
      <c r="B73" s="848"/>
      <c r="C73" s="848"/>
      <c r="D73" s="848"/>
      <c r="E73" s="848"/>
      <c r="F73" s="849"/>
      <c r="G73" s="813"/>
      <c r="H73" s="172" t="s">
        <v>146</v>
      </c>
      <c r="I73" s="172"/>
      <c r="J73" s="172"/>
      <c r="K73" s="172"/>
      <c r="L73" s="172"/>
      <c r="M73" s="172"/>
      <c r="N73" s="172"/>
      <c r="O73" s="173"/>
      <c r="P73" s="179" t="s">
        <v>59</v>
      </c>
      <c r="Q73" s="172"/>
      <c r="R73" s="172"/>
      <c r="S73" s="172"/>
      <c r="T73" s="172"/>
      <c r="U73" s="172"/>
      <c r="V73" s="172"/>
      <c r="W73" s="172"/>
      <c r="X73" s="173"/>
      <c r="Y73" s="815"/>
      <c r="Z73" s="816"/>
      <c r="AA73" s="817"/>
      <c r="AB73" s="179" t="s">
        <v>11</v>
      </c>
      <c r="AC73" s="172"/>
      <c r="AD73" s="173"/>
      <c r="AE73" s="375" t="s">
        <v>398</v>
      </c>
      <c r="AF73" s="376"/>
      <c r="AG73" s="376"/>
      <c r="AH73" s="377"/>
      <c r="AI73" s="375" t="s">
        <v>396</v>
      </c>
      <c r="AJ73" s="376"/>
      <c r="AK73" s="376"/>
      <c r="AL73" s="377"/>
      <c r="AM73" s="382" t="s">
        <v>425</v>
      </c>
      <c r="AN73" s="382"/>
      <c r="AO73" s="382"/>
      <c r="AP73" s="382"/>
      <c r="AQ73" s="179" t="s">
        <v>235</v>
      </c>
      <c r="AR73" s="172"/>
      <c r="AS73" s="172"/>
      <c r="AT73" s="173"/>
      <c r="AU73" s="276" t="s">
        <v>134</v>
      </c>
      <c r="AV73" s="138"/>
      <c r="AW73" s="138"/>
      <c r="AX73" s="139"/>
    </row>
    <row r="74" spans="1:50" ht="18.75" hidden="1" customHeight="1" x14ac:dyDescent="0.15">
      <c r="A74" s="850"/>
      <c r="B74" s="851"/>
      <c r="C74" s="851"/>
      <c r="D74" s="851"/>
      <c r="E74" s="851"/>
      <c r="F74" s="852"/>
      <c r="G74" s="814"/>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9"/>
      <c r="AF74" s="340"/>
      <c r="AG74" s="340"/>
      <c r="AH74" s="341"/>
      <c r="AI74" s="339"/>
      <c r="AJ74" s="340"/>
      <c r="AK74" s="340"/>
      <c r="AL74" s="341"/>
      <c r="AM74" s="383"/>
      <c r="AN74" s="383"/>
      <c r="AO74" s="383"/>
      <c r="AP74" s="383"/>
      <c r="AQ74" s="214"/>
      <c r="AR74" s="140"/>
      <c r="AS74" s="141" t="s">
        <v>236</v>
      </c>
      <c r="AT74" s="175"/>
      <c r="AU74" s="214"/>
      <c r="AV74" s="140"/>
      <c r="AW74" s="141" t="s">
        <v>181</v>
      </c>
      <c r="AX74" s="142"/>
    </row>
    <row r="75" spans="1:50" ht="23.25" hidden="1" customHeight="1" x14ac:dyDescent="0.15">
      <c r="A75" s="850"/>
      <c r="B75" s="851"/>
      <c r="C75" s="851"/>
      <c r="D75" s="851"/>
      <c r="E75" s="851"/>
      <c r="F75" s="852"/>
      <c r="G75" s="788"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0"/>
      <c r="B76" s="851"/>
      <c r="C76" s="851"/>
      <c r="D76" s="851"/>
      <c r="E76" s="851"/>
      <c r="F76" s="852"/>
      <c r="G76" s="789"/>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0"/>
      <c r="B77" s="851"/>
      <c r="C77" s="851"/>
      <c r="D77" s="851"/>
      <c r="E77" s="851"/>
      <c r="F77" s="852"/>
      <c r="G77" s="790"/>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2" t="s">
        <v>389</v>
      </c>
      <c r="B78" s="923"/>
      <c r="C78" s="923"/>
      <c r="D78" s="923"/>
      <c r="E78" s="920" t="s">
        <v>332</v>
      </c>
      <c r="F78" s="921"/>
      <c r="G78" s="56" t="s">
        <v>238</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2" t="s">
        <v>147</v>
      </c>
      <c r="B80" s="856" t="s">
        <v>345</v>
      </c>
      <c r="C80" s="857"/>
      <c r="D80" s="857"/>
      <c r="E80" s="857"/>
      <c r="F80" s="858"/>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3"/>
      <c r="B81" s="859"/>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6"/>
      <c r="Z85" s="177"/>
      <c r="AA85" s="178"/>
      <c r="AB85" s="375" t="s">
        <v>11</v>
      </c>
      <c r="AC85" s="376"/>
      <c r="AD85" s="377"/>
      <c r="AE85" s="375" t="s">
        <v>398</v>
      </c>
      <c r="AF85" s="376"/>
      <c r="AG85" s="376"/>
      <c r="AH85" s="377"/>
      <c r="AI85" s="375" t="s">
        <v>396</v>
      </c>
      <c r="AJ85" s="376"/>
      <c r="AK85" s="376"/>
      <c r="AL85" s="377"/>
      <c r="AM85" s="382" t="s">
        <v>425</v>
      </c>
      <c r="AN85" s="382"/>
      <c r="AO85" s="382"/>
      <c r="AP85" s="382"/>
      <c r="AQ85" s="179" t="s">
        <v>235</v>
      </c>
      <c r="AR85" s="172"/>
      <c r="AS85" s="172"/>
      <c r="AT85" s="173"/>
      <c r="AU85" s="380" t="s">
        <v>134</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6"/>
      <c r="Z86" s="177"/>
      <c r="AA86" s="178"/>
      <c r="AB86" s="339"/>
      <c r="AC86" s="340"/>
      <c r="AD86" s="341"/>
      <c r="AE86" s="339"/>
      <c r="AF86" s="340"/>
      <c r="AG86" s="340"/>
      <c r="AH86" s="341"/>
      <c r="AI86" s="339"/>
      <c r="AJ86" s="340"/>
      <c r="AK86" s="340"/>
      <c r="AL86" s="341"/>
      <c r="AM86" s="383"/>
      <c r="AN86" s="383"/>
      <c r="AO86" s="383"/>
      <c r="AP86" s="383"/>
      <c r="AQ86" s="273"/>
      <c r="AR86" s="274"/>
      <c r="AS86" s="141" t="s">
        <v>236</v>
      </c>
      <c r="AT86" s="175"/>
      <c r="AU86" s="274"/>
      <c r="AV86" s="274"/>
      <c r="AW86" s="386" t="s">
        <v>181</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234"/>
      <c r="H87" s="164"/>
      <c r="I87" s="164"/>
      <c r="J87" s="164"/>
      <c r="K87" s="164"/>
      <c r="L87" s="164"/>
      <c r="M87" s="164"/>
      <c r="N87" s="164"/>
      <c r="O87" s="235"/>
      <c r="P87" s="164"/>
      <c r="Q87" s="806"/>
      <c r="R87" s="806"/>
      <c r="S87" s="806"/>
      <c r="T87" s="806"/>
      <c r="U87" s="806"/>
      <c r="V87" s="806"/>
      <c r="W87" s="806"/>
      <c r="X87" s="807"/>
      <c r="Y87" s="762" t="s">
        <v>62</v>
      </c>
      <c r="Z87" s="763"/>
      <c r="AA87" s="764"/>
      <c r="AB87" s="584"/>
      <c r="AC87" s="584"/>
      <c r="AD87" s="584"/>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3"/>
      <c r="B88" s="555"/>
      <c r="C88" s="555"/>
      <c r="D88" s="555"/>
      <c r="E88" s="555"/>
      <c r="F88" s="556"/>
      <c r="G88" s="236"/>
      <c r="H88" s="237"/>
      <c r="I88" s="237"/>
      <c r="J88" s="237"/>
      <c r="K88" s="237"/>
      <c r="L88" s="237"/>
      <c r="M88" s="237"/>
      <c r="N88" s="237"/>
      <c r="O88" s="238"/>
      <c r="P88" s="808"/>
      <c r="Q88" s="808"/>
      <c r="R88" s="808"/>
      <c r="S88" s="808"/>
      <c r="T88" s="808"/>
      <c r="U88" s="808"/>
      <c r="V88" s="808"/>
      <c r="W88" s="808"/>
      <c r="X88" s="809"/>
      <c r="Y88" s="735" t="s">
        <v>54</v>
      </c>
      <c r="Z88" s="736"/>
      <c r="AA88" s="737"/>
      <c r="AB88" s="525"/>
      <c r="AC88" s="525"/>
      <c r="AD88" s="525"/>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14.25" hidden="1" thickBot="1" x14ac:dyDescent="0.2">
      <c r="A89" s="523"/>
      <c r="B89" s="557"/>
      <c r="C89" s="557"/>
      <c r="D89" s="557"/>
      <c r="E89" s="557"/>
      <c r="F89" s="558"/>
      <c r="G89" s="239"/>
      <c r="H89" s="167"/>
      <c r="I89" s="167"/>
      <c r="J89" s="167"/>
      <c r="K89" s="167"/>
      <c r="L89" s="167"/>
      <c r="M89" s="167"/>
      <c r="N89" s="167"/>
      <c r="O89" s="240"/>
      <c r="P89" s="307"/>
      <c r="Q89" s="307"/>
      <c r="R89" s="307"/>
      <c r="S89" s="307"/>
      <c r="T89" s="307"/>
      <c r="U89" s="307"/>
      <c r="V89" s="307"/>
      <c r="W89" s="307"/>
      <c r="X89" s="810"/>
      <c r="Y89" s="735" t="s">
        <v>13</v>
      </c>
      <c r="Z89" s="736"/>
      <c r="AA89" s="737"/>
      <c r="AB89" s="464" t="s">
        <v>14</v>
      </c>
      <c r="AC89" s="464"/>
      <c r="AD89" s="464"/>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23"/>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6"/>
      <c r="Z90" s="177"/>
      <c r="AA90" s="178"/>
      <c r="AB90" s="375" t="s">
        <v>11</v>
      </c>
      <c r="AC90" s="376"/>
      <c r="AD90" s="377"/>
      <c r="AE90" s="375" t="s">
        <v>398</v>
      </c>
      <c r="AF90" s="376"/>
      <c r="AG90" s="376"/>
      <c r="AH90" s="377"/>
      <c r="AI90" s="375" t="s">
        <v>396</v>
      </c>
      <c r="AJ90" s="376"/>
      <c r="AK90" s="376"/>
      <c r="AL90" s="377"/>
      <c r="AM90" s="382" t="s">
        <v>425</v>
      </c>
      <c r="AN90" s="382"/>
      <c r="AO90" s="382"/>
      <c r="AP90" s="382"/>
      <c r="AQ90" s="179" t="s">
        <v>235</v>
      </c>
      <c r="AR90" s="172"/>
      <c r="AS90" s="172"/>
      <c r="AT90" s="173"/>
      <c r="AU90" s="380" t="s">
        <v>134</v>
      </c>
      <c r="AV90" s="380"/>
      <c r="AW90" s="380"/>
      <c r="AX90" s="381"/>
    </row>
    <row r="91" spans="1:60" hidden="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6"/>
      <c r="Z91" s="177"/>
      <c r="AA91" s="178"/>
      <c r="AB91" s="339"/>
      <c r="AC91" s="340"/>
      <c r="AD91" s="341"/>
      <c r="AE91" s="339"/>
      <c r="AF91" s="340"/>
      <c r="AG91" s="340"/>
      <c r="AH91" s="341"/>
      <c r="AI91" s="339"/>
      <c r="AJ91" s="340"/>
      <c r="AK91" s="340"/>
      <c r="AL91" s="341"/>
      <c r="AM91" s="383"/>
      <c r="AN91" s="383"/>
      <c r="AO91" s="383"/>
      <c r="AP91" s="383"/>
      <c r="AQ91" s="273"/>
      <c r="AR91" s="274"/>
      <c r="AS91" s="141" t="s">
        <v>236</v>
      </c>
      <c r="AT91" s="175"/>
      <c r="AU91" s="274"/>
      <c r="AV91" s="274"/>
      <c r="AW91" s="386" t="s">
        <v>181</v>
      </c>
      <c r="AX91" s="387"/>
      <c r="AY91" s="10"/>
      <c r="AZ91" s="10"/>
      <c r="BA91" s="10"/>
      <c r="BB91" s="10"/>
      <c r="BC91" s="10"/>
    </row>
    <row r="92" spans="1:60" hidden="1" x14ac:dyDescent="0.15">
      <c r="A92" s="523"/>
      <c r="B92" s="555"/>
      <c r="C92" s="555"/>
      <c r="D92" s="555"/>
      <c r="E92" s="555"/>
      <c r="F92" s="556"/>
      <c r="G92" s="234"/>
      <c r="H92" s="164"/>
      <c r="I92" s="164"/>
      <c r="J92" s="164"/>
      <c r="K92" s="164"/>
      <c r="L92" s="164"/>
      <c r="M92" s="164"/>
      <c r="N92" s="164"/>
      <c r="O92" s="235"/>
      <c r="P92" s="164"/>
      <c r="Q92" s="806"/>
      <c r="R92" s="806"/>
      <c r="S92" s="806"/>
      <c r="T92" s="806"/>
      <c r="U92" s="806"/>
      <c r="V92" s="806"/>
      <c r="W92" s="806"/>
      <c r="X92" s="807"/>
      <c r="Y92" s="762" t="s">
        <v>62</v>
      </c>
      <c r="Z92" s="763"/>
      <c r="AA92" s="764"/>
      <c r="AB92" s="584"/>
      <c r="AC92" s="584"/>
      <c r="AD92" s="584"/>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23"/>
      <c r="B93" s="555"/>
      <c r="C93" s="555"/>
      <c r="D93" s="555"/>
      <c r="E93" s="555"/>
      <c r="F93" s="556"/>
      <c r="G93" s="236"/>
      <c r="H93" s="237"/>
      <c r="I93" s="237"/>
      <c r="J93" s="237"/>
      <c r="K93" s="237"/>
      <c r="L93" s="237"/>
      <c r="M93" s="237"/>
      <c r="N93" s="237"/>
      <c r="O93" s="238"/>
      <c r="P93" s="808"/>
      <c r="Q93" s="808"/>
      <c r="R93" s="808"/>
      <c r="S93" s="808"/>
      <c r="T93" s="808"/>
      <c r="U93" s="808"/>
      <c r="V93" s="808"/>
      <c r="W93" s="808"/>
      <c r="X93" s="809"/>
      <c r="Y93" s="735" t="s">
        <v>54</v>
      </c>
      <c r="Z93" s="736"/>
      <c r="AA93" s="737"/>
      <c r="AB93" s="525"/>
      <c r="AC93" s="525"/>
      <c r="AD93" s="525"/>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23"/>
      <c r="B94" s="557"/>
      <c r="C94" s="557"/>
      <c r="D94" s="557"/>
      <c r="E94" s="557"/>
      <c r="F94" s="558"/>
      <c r="G94" s="239"/>
      <c r="H94" s="167"/>
      <c r="I94" s="167"/>
      <c r="J94" s="167"/>
      <c r="K94" s="167"/>
      <c r="L94" s="167"/>
      <c r="M94" s="167"/>
      <c r="N94" s="167"/>
      <c r="O94" s="240"/>
      <c r="P94" s="307"/>
      <c r="Q94" s="307"/>
      <c r="R94" s="307"/>
      <c r="S94" s="307"/>
      <c r="T94" s="307"/>
      <c r="U94" s="307"/>
      <c r="V94" s="307"/>
      <c r="W94" s="307"/>
      <c r="X94" s="810"/>
      <c r="Y94" s="735" t="s">
        <v>13</v>
      </c>
      <c r="Z94" s="736"/>
      <c r="AA94" s="737"/>
      <c r="AB94" s="464" t="s">
        <v>14</v>
      </c>
      <c r="AC94" s="464"/>
      <c r="AD94" s="464"/>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23"/>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6"/>
      <c r="Z95" s="177"/>
      <c r="AA95" s="178"/>
      <c r="AB95" s="375" t="s">
        <v>11</v>
      </c>
      <c r="AC95" s="376"/>
      <c r="AD95" s="377"/>
      <c r="AE95" s="375" t="s">
        <v>398</v>
      </c>
      <c r="AF95" s="376"/>
      <c r="AG95" s="376"/>
      <c r="AH95" s="377"/>
      <c r="AI95" s="375" t="s">
        <v>396</v>
      </c>
      <c r="AJ95" s="376"/>
      <c r="AK95" s="376"/>
      <c r="AL95" s="377"/>
      <c r="AM95" s="382" t="s">
        <v>425</v>
      </c>
      <c r="AN95" s="382"/>
      <c r="AO95" s="382"/>
      <c r="AP95" s="382"/>
      <c r="AQ95" s="179" t="s">
        <v>235</v>
      </c>
      <c r="AR95" s="172"/>
      <c r="AS95" s="172"/>
      <c r="AT95" s="173"/>
      <c r="AU95" s="380" t="s">
        <v>134</v>
      </c>
      <c r="AV95" s="380"/>
      <c r="AW95" s="380"/>
      <c r="AX95" s="381"/>
      <c r="AY95" s="10"/>
      <c r="AZ95" s="10"/>
      <c r="BA95" s="10"/>
      <c r="BB95" s="10"/>
      <c r="BC95" s="10"/>
      <c r="BD95" s="10"/>
      <c r="BE95" s="10"/>
      <c r="BF95" s="10"/>
      <c r="BG95" s="10"/>
      <c r="BH95" s="10"/>
    </row>
    <row r="96" spans="1:60" hidden="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6"/>
      <c r="Z96" s="177"/>
      <c r="AA96" s="178"/>
      <c r="AB96" s="339"/>
      <c r="AC96" s="340"/>
      <c r="AD96" s="341"/>
      <c r="AE96" s="339"/>
      <c r="AF96" s="340"/>
      <c r="AG96" s="340"/>
      <c r="AH96" s="341"/>
      <c r="AI96" s="339"/>
      <c r="AJ96" s="340"/>
      <c r="AK96" s="340"/>
      <c r="AL96" s="341"/>
      <c r="AM96" s="383"/>
      <c r="AN96" s="383"/>
      <c r="AO96" s="383"/>
      <c r="AP96" s="383"/>
      <c r="AQ96" s="273"/>
      <c r="AR96" s="274"/>
      <c r="AS96" s="141" t="s">
        <v>236</v>
      </c>
      <c r="AT96" s="175"/>
      <c r="AU96" s="274"/>
      <c r="AV96" s="274"/>
      <c r="AW96" s="386" t="s">
        <v>181</v>
      </c>
      <c r="AX96" s="387"/>
    </row>
    <row r="97" spans="1:60" hidden="1" x14ac:dyDescent="0.15">
      <c r="A97" s="523"/>
      <c r="B97" s="555"/>
      <c r="C97" s="555"/>
      <c r="D97" s="555"/>
      <c r="E97" s="555"/>
      <c r="F97" s="556"/>
      <c r="G97" s="234"/>
      <c r="H97" s="164"/>
      <c r="I97" s="164"/>
      <c r="J97" s="164"/>
      <c r="K97" s="164"/>
      <c r="L97" s="164"/>
      <c r="M97" s="164"/>
      <c r="N97" s="164"/>
      <c r="O97" s="235"/>
      <c r="P97" s="164"/>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23"/>
      <c r="B98" s="555"/>
      <c r="C98" s="555"/>
      <c r="D98" s="555"/>
      <c r="E98" s="555"/>
      <c r="F98" s="556"/>
      <c r="G98" s="236"/>
      <c r="H98" s="237"/>
      <c r="I98" s="237"/>
      <c r="J98" s="237"/>
      <c r="K98" s="237"/>
      <c r="L98" s="237"/>
      <c r="M98" s="237"/>
      <c r="N98" s="237"/>
      <c r="O98" s="238"/>
      <c r="P98" s="808"/>
      <c r="Q98" s="808"/>
      <c r="R98" s="808"/>
      <c r="S98" s="808"/>
      <c r="T98" s="808"/>
      <c r="U98" s="808"/>
      <c r="V98" s="808"/>
      <c r="W98" s="808"/>
      <c r="X98" s="809"/>
      <c r="Y98" s="735" t="s">
        <v>54</v>
      </c>
      <c r="Z98" s="736"/>
      <c r="AA98" s="737"/>
      <c r="AB98" s="303"/>
      <c r="AC98" s="304"/>
      <c r="AD98" s="305"/>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24"/>
      <c r="B99" s="890"/>
      <c r="C99" s="890"/>
      <c r="D99" s="890"/>
      <c r="E99" s="890"/>
      <c r="F99" s="891"/>
      <c r="G99" s="811"/>
      <c r="H99" s="250"/>
      <c r="I99" s="250"/>
      <c r="J99" s="250"/>
      <c r="K99" s="250"/>
      <c r="L99" s="250"/>
      <c r="M99" s="250"/>
      <c r="N99" s="250"/>
      <c r="O99" s="812"/>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398</v>
      </c>
      <c r="AF100" s="834"/>
      <c r="AG100" s="834"/>
      <c r="AH100" s="835"/>
      <c r="AI100" s="833" t="s">
        <v>418</v>
      </c>
      <c r="AJ100" s="834"/>
      <c r="AK100" s="834"/>
      <c r="AL100" s="835"/>
      <c r="AM100" s="833" t="s">
        <v>425</v>
      </c>
      <c r="AN100" s="834"/>
      <c r="AO100" s="834"/>
      <c r="AP100" s="835"/>
      <c r="AQ100" s="939" t="s">
        <v>438</v>
      </c>
      <c r="AR100" s="940"/>
      <c r="AS100" s="940"/>
      <c r="AT100" s="941"/>
      <c r="AU100" s="939" t="s">
        <v>439</v>
      </c>
      <c r="AV100" s="940"/>
      <c r="AW100" s="940"/>
      <c r="AX100" s="942"/>
    </row>
    <row r="101" spans="1:60" ht="39.75" customHeight="1" x14ac:dyDescent="0.15">
      <c r="A101" s="494"/>
      <c r="B101" s="495"/>
      <c r="C101" s="495"/>
      <c r="D101" s="495"/>
      <c r="E101" s="495"/>
      <c r="F101" s="496"/>
      <c r="G101" s="164" t="s">
        <v>584</v>
      </c>
      <c r="H101" s="164"/>
      <c r="I101" s="164"/>
      <c r="J101" s="164"/>
      <c r="K101" s="164"/>
      <c r="L101" s="164"/>
      <c r="M101" s="164"/>
      <c r="N101" s="164"/>
      <c r="O101" s="164"/>
      <c r="P101" s="164"/>
      <c r="Q101" s="164"/>
      <c r="R101" s="164"/>
      <c r="S101" s="164"/>
      <c r="T101" s="164"/>
      <c r="U101" s="164"/>
      <c r="V101" s="164"/>
      <c r="W101" s="164"/>
      <c r="X101" s="235"/>
      <c r="Y101" s="820" t="s">
        <v>55</v>
      </c>
      <c r="Z101" s="721"/>
      <c r="AA101" s="722"/>
      <c r="AB101" s="584" t="s">
        <v>625</v>
      </c>
      <c r="AC101" s="584"/>
      <c r="AD101" s="584"/>
      <c r="AE101" s="371">
        <v>85</v>
      </c>
      <c r="AF101" s="372"/>
      <c r="AG101" s="372"/>
      <c r="AH101" s="373"/>
      <c r="AI101" s="371">
        <v>43</v>
      </c>
      <c r="AJ101" s="372"/>
      <c r="AK101" s="372"/>
      <c r="AL101" s="373"/>
      <c r="AM101" s="371">
        <v>118</v>
      </c>
      <c r="AN101" s="372"/>
      <c r="AO101" s="372"/>
      <c r="AP101" s="373"/>
      <c r="AQ101" s="371" t="s">
        <v>582</v>
      </c>
      <c r="AR101" s="372"/>
      <c r="AS101" s="372"/>
      <c r="AT101" s="373"/>
      <c r="AU101" s="371" t="s">
        <v>582</v>
      </c>
      <c r="AV101" s="372"/>
      <c r="AW101" s="372"/>
      <c r="AX101" s="373"/>
    </row>
    <row r="102" spans="1:60" ht="39.7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40"/>
      <c r="Y102" s="477" t="s">
        <v>56</v>
      </c>
      <c r="Z102" s="346"/>
      <c r="AA102" s="347"/>
      <c r="AB102" s="584" t="s">
        <v>625</v>
      </c>
      <c r="AC102" s="584"/>
      <c r="AD102" s="584"/>
      <c r="AE102" s="365">
        <v>85</v>
      </c>
      <c r="AF102" s="365"/>
      <c r="AG102" s="365"/>
      <c r="AH102" s="365"/>
      <c r="AI102" s="365">
        <v>37</v>
      </c>
      <c r="AJ102" s="365"/>
      <c r="AK102" s="365"/>
      <c r="AL102" s="365"/>
      <c r="AM102" s="365">
        <v>103</v>
      </c>
      <c r="AN102" s="365"/>
      <c r="AO102" s="365"/>
      <c r="AP102" s="365"/>
      <c r="AQ102" s="824">
        <v>119</v>
      </c>
      <c r="AR102" s="825"/>
      <c r="AS102" s="825"/>
      <c r="AT102" s="826"/>
      <c r="AU102" s="824" t="s">
        <v>582</v>
      </c>
      <c r="AV102" s="825"/>
      <c r="AW102" s="825"/>
      <c r="AX102" s="826"/>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6" t="s">
        <v>11</v>
      </c>
      <c r="AC103" s="301"/>
      <c r="AD103" s="302"/>
      <c r="AE103" s="306" t="s">
        <v>398</v>
      </c>
      <c r="AF103" s="301"/>
      <c r="AG103" s="301"/>
      <c r="AH103" s="302"/>
      <c r="AI103" s="306" t="s">
        <v>396</v>
      </c>
      <c r="AJ103" s="301"/>
      <c r="AK103" s="301"/>
      <c r="AL103" s="302"/>
      <c r="AM103" s="306" t="s">
        <v>425</v>
      </c>
      <c r="AN103" s="301"/>
      <c r="AO103" s="301"/>
      <c r="AP103" s="302"/>
      <c r="AQ103" s="367" t="s">
        <v>438</v>
      </c>
      <c r="AR103" s="368"/>
      <c r="AS103" s="368"/>
      <c r="AT103" s="369"/>
      <c r="AU103" s="367" t="s">
        <v>439</v>
      </c>
      <c r="AV103" s="368"/>
      <c r="AW103" s="368"/>
      <c r="AX103" s="370"/>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5"/>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40"/>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4"/>
      <c r="AV105" s="825"/>
      <c r="AW105" s="825"/>
      <c r="AX105" s="826"/>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6" t="s">
        <v>11</v>
      </c>
      <c r="AC106" s="301"/>
      <c r="AD106" s="302"/>
      <c r="AE106" s="306" t="s">
        <v>398</v>
      </c>
      <c r="AF106" s="301"/>
      <c r="AG106" s="301"/>
      <c r="AH106" s="302"/>
      <c r="AI106" s="306" t="s">
        <v>396</v>
      </c>
      <c r="AJ106" s="301"/>
      <c r="AK106" s="301"/>
      <c r="AL106" s="302"/>
      <c r="AM106" s="306" t="s">
        <v>425</v>
      </c>
      <c r="AN106" s="301"/>
      <c r="AO106" s="301"/>
      <c r="AP106" s="302"/>
      <c r="AQ106" s="367" t="s">
        <v>438</v>
      </c>
      <c r="AR106" s="368"/>
      <c r="AS106" s="368"/>
      <c r="AT106" s="369"/>
      <c r="AU106" s="367" t="s">
        <v>439</v>
      </c>
      <c r="AV106" s="368"/>
      <c r="AW106" s="368"/>
      <c r="AX106" s="370"/>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5"/>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40"/>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4"/>
      <c r="AV108" s="825"/>
      <c r="AW108" s="825"/>
      <c r="AX108" s="826"/>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6" t="s">
        <v>11</v>
      </c>
      <c r="AC109" s="301"/>
      <c r="AD109" s="302"/>
      <c r="AE109" s="306" t="s">
        <v>398</v>
      </c>
      <c r="AF109" s="301"/>
      <c r="AG109" s="301"/>
      <c r="AH109" s="302"/>
      <c r="AI109" s="306" t="s">
        <v>396</v>
      </c>
      <c r="AJ109" s="301"/>
      <c r="AK109" s="301"/>
      <c r="AL109" s="302"/>
      <c r="AM109" s="306" t="s">
        <v>425</v>
      </c>
      <c r="AN109" s="301"/>
      <c r="AO109" s="301"/>
      <c r="AP109" s="302"/>
      <c r="AQ109" s="367" t="s">
        <v>438</v>
      </c>
      <c r="AR109" s="368"/>
      <c r="AS109" s="368"/>
      <c r="AT109" s="369"/>
      <c r="AU109" s="367" t="s">
        <v>439</v>
      </c>
      <c r="AV109" s="368"/>
      <c r="AW109" s="368"/>
      <c r="AX109" s="370"/>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5"/>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40"/>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4"/>
      <c r="AV111" s="825"/>
      <c r="AW111" s="825"/>
      <c r="AX111" s="826"/>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6" t="s">
        <v>11</v>
      </c>
      <c r="AC112" s="301"/>
      <c r="AD112" s="302"/>
      <c r="AE112" s="306" t="s">
        <v>398</v>
      </c>
      <c r="AF112" s="301"/>
      <c r="AG112" s="301"/>
      <c r="AH112" s="302"/>
      <c r="AI112" s="306" t="s">
        <v>396</v>
      </c>
      <c r="AJ112" s="301"/>
      <c r="AK112" s="301"/>
      <c r="AL112" s="302"/>
      <c r="AM112" s="306" t="s">
        <v>425</v>
      </c>
      <c r="AN112" s="301"/>
      <c r="AO112" s="301"/>
      <c r="AP112" s="302"/>
      <c r="AQ112" s="367" t="s">
        <v>438</v>
      </c>
      <c r="AR112" s="368"/>
      <c r="AS112" s="368"/>
      <c r="AT112" s="369"/>
      <c r="AU112" s="367" t="s">
        <v>439</v>
      </c>
      <c r="AV112" s="368"/>
      <c r="AW112" s="368"/>
      <c r="AX112" s="370"/>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5"/>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40"/>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398</v>
      </c>
      <c r="AF115" s="301"/>
      <c r="AG115" s="301"/>
      <c r="AH115" s="302"/>
      <c r="AI115" s="306" t="s">
        <v>396</v>
      </c>
      <c r="AJ115" s="301"/>
      <c r="AK115" s="301"/>
      <c r="AL115" s="302"/>
      <c r="AM115" s="306" t="s">
        <v>425</v>
      </c>
      <c r="AN115" s="301"/>
      <c r="AO115" s="301"/>
      <c r="AP115" s="302"/>
      <c r="AQ115" s="342" t="s">
        <v>440</v>
      </c>
      <c r="AR115" s="343"/>
      <c r="AS115" s="343"/>
      <c r="AT115" s="343"/>
      <c r="AU115" s="343"/>
      <c r="AV115" s="343"/>
      <c r="AW115" s="343"/>
      <c r="AX115" s="344"/>
    </row>
    <row r="116" spans="1:50" ht="23.25" customHeight="1" x14ac:dyDescent="0.15">
      <c r="A116" s="295"/>
      <c r="B116" s="296"/>
      <c r="C116" s="296"/>
      <c r="D116" s="296"/>
      <c r="E116" s="296"/>
      <c r="F116" s="297"/>
      <c r="G116" s="358" t="s">
        <v>585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1" t="s">
        <v>586</v>
      </c>
      <c r="AC116" s="822"/>
      <c r="AD116" s="823"/>
      <c r="AE116" s="365">
        <v>41921</v>
      </c>
      <c r="AF116" s="365"/>
      <c r="AG116" s="365"/>
      <c r="AH116" s="365"/>
      <c r="AI116" s="365">
        <v>44598</v>
      </c>
      <c r="AJ116" s="365"/>
      <c r="AK116" s="365"/>
      <c r="AL116" s="365"/>
      <c r="AM116" s="365">
        <v>35299</v>
      </c>
      <c r="AN116" s="365"/>
      <c r="AO116" s="365"/>
      <c r="AP116" s="365"/>
      <c r="AQ116" s="371">
        <v>40908</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587</v>
      </c>
      <c r="AC117" s="349"/>
      <c r="AD117" s="350"/>
      <c r="AE117" s="309" t="s">
        <v>588</v>
      </c>
      <c r="AF117" s="309"/>
      <c r="AG117" s="309"/>
      <c r="AH117" s="309"/>
      <c r="AI117" s="309" t="s">
        <v>589</v>
      </c>
      <c r="AJ117" s="309"/>
      <c r="AK117" s="309"/>
      <c r="AL117" s="309"/>
      <c r="AM117" s="309" t="s">
        <v>626</v>
      </c>
      <c r="AN117" s="309"/>
      <c r="AO117" s="309"/>
      <c r="AP117" s="309"/>
      <c r="AQ117" s="309" t="s">
        <v>627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398</v>
      </c>
      <c r="AF118" s="301"/>
      <c r="AG118" s="301"/>
      <c r="AH118" s="302"/>
      <c r="AI118" s="306" t="s">
        <v>396</v>
      </c>
      <c r="AJ118" s="301"/>
      <c r="AK118" s="301"/>
      <c r="AL118" s="302"/>
      <c r="AM118" s="306" t="s">
        <v>425</v>
      </c>
      <c r="AN118" s="301"/>
      <c r="AO118" s="301"/>
      <c r="AP118" s="302"/>
      <c r="AQ118" s="342" t="s">
        <v>440</v>
      </c>
      <c r="AR118" s="343"/>
      <c r="AS118" s="343"/>
      <c r="AT118" s="343"/>
      <c r="AU118" s="343"/>
      <c r="AV118" s="343"/>
      <c r="AW118" s="343"/>
      <c r="AX118" s="344"/>
    </row>
    <row r="119" spans="1:50" ht="23.25" hidden="1" customHeight="1" x14ac:dyDescent="0.15">
      <c r="A119" s="295"/>
      <c r="B119" s="296"/>
      <c r="C119" s="296"/>
      <c r="D119" s="296"/>
      <c r="E119" s="296"/>
      <c r="F119" s="297"/>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398</v>
      </c>
      <c r="AF121" s="301"/>
      <c r="AG121" s="301"/>
      <c r="AH121" s="302"/>
      <c r="AI121" s="306" t="s">
        <v>396</v>
      </c>
      <c r="AJ121" s="301"/>
      <c r="AK121" s="301"/>
      <c r="AL121" s="302"/>
      <c r="AM121" s="306" t="s">
        <v>425</v>
      </c>
      <c r="AN121" s="301"/>
      <c r="AO121" s="301"/>
      <c r="AP121" s="302"/>
      <c r="AQ121" s="342" t="s">
        <v>440</v>
      </c>
      <c r="AR121" s="343"/>
      <c r="AS121" s="343"/>
      <c r="AT121" s="343"/>
      <c r="AU121" s="343"/>
      <c r="AV121" s="343"/>
      <c r="AW121" s="343"/>
      <c r="AX121" s="344"/>
    </row>
    <row r="122" spans="1:50" ht="23.25" hidden="1" customHeight="1" x14ac:dyDescent="0.15">
      <c r="A122" s="295"/>
      <c r="B122" s="296"/>
      <c r="C122" s="296"/>
      <c r="D122" s="296"/>
      <c r="E122" s="296"/>
      <c r="F122" s="297"/>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398</v>
      </c>
      <c r="AF124" s="301"/>
      <c r="AG124" s="301"/>
      <c r="AH124" s="302"/>
      <c r="AI124" s="306" t="s">
        <v>396</v>
      </c>
      <c r="AJ124" s="301"/>
      <c r="AK124" s="301"/>
      <c r="AL124" s="302"/>
      <c r="AM124" s="306" t="s">
        <v>425</v>
      </c>
      <c r="AN124" s="301"/>
      <c r="AO124" s="301"/>
      <c r="AP124" s="302"/>
      <c r="AQ124" s="342" t="s">
        <v>440</v>
      </c>
      <c r="AR124" s="343"/>
      <c r="AS124" s="343"/>
      <c r="AT124" s="343"/>
      <c r="AU124" s="343"/>
      <c r="AV124" s="343"/>
      <c r="AW124" s="343"/>
      <c r="AX124" s="344"/>
    </row>
    <row r="125" spans="1:50" ht="23.25" hidden="1" customHeight="1" x14ac:dyDescent="0.15">
      <c r="A125" s="295"/>
      <c r="B125" s="296"/>
      <c r="C125" s="296"/>
      <c r="D125" s="296"/>
      <c r="E125" s="296"/>
      <c r="F125" s="297"/>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398</v>
      </c>
      <c r="AF127" s="301"/>
      <c r="AG127" s="301"/>
      <c r="AH127" s="302"/>
      <c r="AI127" s="306" t="s">
        <v>396</v>
      </c>
      <c r="AJ127" s="301"/>
      <c r="AK127" s="301"/>
      <c r="AL127" s="302"/>
      <c r="AM127" s="306" t="s">
        <v>425</v>
      </c>
      <c r="AN127" s="301"/>
      <c r="AO127" s="301"/>
      <c r="AP127" s="302"/>
      <c r="AQ127" s="342" t="s">
        <v>440</v>
      </c>
      <c r="AR127" s="343"/>
      <c r="AS127" s="343"/>
      <c r="AT127" s="343"/>
      <c r="AU127" s="343"/>
      <c r="AV127" s="343"/>
      <c r="AW127" s="343"/>
      <c r="AX127" s="344"/>
    </row>
    <row r="128" spans="1:50" ht="23.25" hidden="1" customHeight="1" x14ac:dyDescent="0.15">
      <c r="A128" s="295"/>
      <c r="B128" s="296"/>
      <c r="C128" s="296"/>
      <c r="D128" s="296"/>
      <c r="E128" s="296"/>
      <c r="F128" s="297"/>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4" t="s">
        <v>413</v>
      </c>
      <c r="B130" s="1002"/>
      <c r="C130" s="1001" t="s">
        <v>239</v>
      </c>
      <c r="D130" s="1002"/>
      <c r="E130" s="311" t="s">
        <v>268</v>
      </c>
      <c r="F130" s="312"/>
      <c r="G130" s="313" t="s">
        <v>590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5"/>
      <c r="B131" s="255"/>
      <c r="C131" s="254"/>
      <c r="D131" s="255"/>
      <c r="E131" s="241" t="s">
        <v>267</v>
      </c>
      <c r="F131" s="242"/>
      <c r="G131" s="239" t="s">
        <v>591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5"/>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100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582</v>
      </c>
      <c r="AR133" s="274"/>
      <c r="AS133" s="141" t="s">
        <v>236</v>
      </c>
      <c r="AT133" s="175"/>
      <c r="AU133" s="140" t="s">
        <v>593</v>
      </c>
      <c r="AV133" s="140"/>
      <c r="AW133" s="141" t="s">
        <v>181</v>
      </c>
      <c r="AX133" s="142"/>
    </row>
    <row r="134" spans="1:50" ht="39.75" customHeight="1" x14ac:dyDescent="0.15">
      <c r="A134" s="1005"/>
      <c r="B134" s="255"/>
      <c r="C134" s="254"/>
      <c r="D134" s="255"/>
      <c r="E134" s="254"/>
      <c r="F134" s="317"/>
      <c r="G134" s="234" t="s">
        <v>592</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377</v>
      </c>
      <c r="AC134" s="227"/>
      <c r="AD134" s="227"/>
      <c r="AE134" s="269">
        <v>42</v>
      </c>
      <c r="AF134" s="120"/>
      <c r="AG134" s="120"/>
      <c r="AH134" s="120"/>
      <c r="AI134" s="269">
        <v>44</v>
      </c>
      <c r="AJ134" s="120"/>
      <c r="AK134" s="120"/>
      <c r="AL134" s="120"/>
      <c r="AM134" s="269">
        <v>44</v>
      </c>
      <c r="AN134" s="120"/>
      <c r="AO134" s="120"/>
      <c r="AP134" s="120"/>
      <c r="AQ134" s="269" t="s">
        <v>571</v>
      </c>
      <c r="AR134" s="120"/>
      <c r="AS134" s="120"/>
      <c r="AT134" s="120"/>
      <c r="AU134" s="269" t="s">
        <v>571</v>
      </c>
      <c r="AV134" s="120"/>
      <c r="AW134" s="120"/>
      <c r="AX134" s="218"/>
    </row>
    <row r="135" spans="1:50" ht="39.75" customHeight="1" x14ac:dyDescent="0.15">
      <c r="A135" s="100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377</v>
      </c>
      <c r="AC135" s="137"/>
      <c r="AD135" s="137"/>
      <c r="AE135" s="269" t="s">
        <v>571</v>
      </c>
      <c r="AF135" s="120"/>
      <c r="AG135" s="120"/>
      <c r="AH135" s="120"/>
      <c r="AI135" s="269" t="s">
        <v>571</v>
      </c>
      <c r="AJ135" s="120"/>
      <c r="AK135" s="120"/>
      <c r="AL135" s="120"/>
      <c r="AM135" s="269" t="s">
        <v>582</v>
      </c>
      <c r="AN135" s="120"/>
      <c r="AO135" s="120"/>
      <c r="AP135" s="120"/>
      <c r="AQ135" s="269" t="s">
        <v>571</v>
      </c>
      <c r="AR135" s="120"/>
      <c r="AS135" s="120"/>
      <c r="AT135" s="120"/>
      <c r="AU135" s="269">
        <v>54</v>
      </c>
      <c r="AV135" s="120"/>
      <c r="AW135" s="120"/>
      <c r="AX135" s="218"/>
    </row>
    <row r="136" spans="1:50" ht="18.75" hidden="1" customHeight="1" x14ac:dyDescent="0.15">
      <c r="A136" s="1005"/>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100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100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100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1005"/>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100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100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100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1005"/>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100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100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100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1005"/>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100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100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100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1005"/>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93"/>
    </row>
    <row r="153" spans="1:50" ht="22.5" customHeight="1" x14ac:dyDescent="0.15">
      <c r="A153" s="100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5"/>
      <c r="B154" s="255"/>
      <c r="C154" s="254"/>
      <c r="D154" s="255"/>
      <c r="E154" s="254"/>
      <c r="F154" s="317"/>
      <c r="G154" s="234" t="s">
        <v>582</v>
      </c>
      <c r="H154" s="164"/>
      <c r="I154" s="164"/>
      <c r="J154" s="164"/>
      <c r="K154" s="164"/>
      <c r="L154" s="164"/>
      <c r="M154" s="164"/>
      <c r="N154" s="164"/>
      <c r="O154" s="164"/>
      <c r="P154" s="235"/>
      <c r="Q154" s="163" t="s">
        <v>594</v>
      </c>
      <c r="R154" s="164"/>
      <c r="S154" s="164"/>
      <c r="T154" s="164"/>
      <c r="U154" s="164"/>
      <c r="V154" s="164"/>
      <c r="W154" s="164"/>
      <c r="X154" s="164"/>
      <c r="Y154" s="164"/>
      <c r="Z154" s="164"/>
      <c r="AA154" s="934"/>
      <c r="AB154" s="258" t="s">
        <v>595</v>
      </c>
      <c r="AC154" s="259"/>
      <c r="AD154" s="259"/>
      <c r="AE154" s="264" t="s">
        <v>582</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5"/>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3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5"/>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35"/>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5"/>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35"/>
      <c r="AB157" s="260"/>
      <c r="AC157" s="261"/>
      <c r="AD157" s="261"/>
      <c r="AE157" s="163" t="s">
        <v>582</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x14ac:dyDescent="0.15">
      <c r="A158" s="100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idden="1" x14ac:dyDescent="0.15">
      <c r="A159" s="1005"/>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idden="1" x14ac:dyDescent="0.15">
      <c r="A161" s="100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3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idden="1" x14ac:dyDescent="0.15">
      <c r="A162" s="1005"/>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3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idden="1" x14ac:dyDescent="0.15">
      <c r="A163" s="1005"/>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35"/>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idden="1" x14ac:dyDescent="0.15">
      <c r="A164" s="1005"/>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3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idden="1" x14ac:dyDescent="0.15">
      <c r="A165" s="100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idden="1" x14ac:dyDescent="0.15">
      <c r="A166" s="1005"/>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idden="1" x14ac:dyDescent="0.15">
      <c r="A168" s="100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3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idden="1" x14ac:dyDescent="0.15">
      <c r="A169" s="1005"/>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3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idden="1" x14ac:dyDescent="0.15">
      <c r="A170" s="1005"/>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35"/>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idden="1" x14ac:dyDescent="0.15">
      <c r="A171" s="1005"/>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3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idden="1" x14ac:dyDescent="0.15">
      <c r="A172" s="100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idden="1" x14ac:dyDescent="0.15">
      <c r="A173" s="1005"/>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idden="1" x14ac:dyDescent="0.15">
      <c r="A175" s="100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3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idden="1" x14ac:dyDescent="0.15">
      <c r="A176" s="1005"/>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3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idden="1" x14ac:dyDescent="0.15">
      <c r="A177" s="1005"/>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35"/>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idden="1" x14ac:dyDescent="0.15">
      <c r="A178" s="1005"/>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3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idden="1" x14ac:dyDescent="0.15">
      <c r="A179" s="100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idden="1" x14ac:dyDescent="0.15">
      <c r="A180" s="1005"/>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idden="1" x14ac:dyDescent="0.15">
      <c r="A182" s="100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3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idden="1" x14ac:dyDescent="0.15">
      <c r="A183" s="1005"/>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3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idden="1" x14ac:dyDescent="0.15">
      <c r="A184" s="1005"/>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35"/>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idden="1" x14ac:dyDescent="0.15">
      <c r="A185" s="1005"/>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3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idden="1" x14ac:dyDescent="0.15">
      <c r="A186" s="100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x14ac:dyDescent="0.15">
      <c r="A187" s="1005"/>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5"/>
      <c r="B188" s="255"/>
      <c r="C188" s="254"/>
      <c r="D188" s="255"/>
      <c r="E188" s="163" t="s">
        <v>596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5"/>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1005"/>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5"/>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5"/>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100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100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100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1005"/>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100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100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100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1005"/>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100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100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100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1005"/>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100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100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100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1005"/>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100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100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100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1005"/>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93"/>
    </row>
    <row r="213" spans="1:50" ht="22.5" hidden="1" customHeight="1" x14ac:dyDescent="0.15">
      <c r="A213" s="100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5"/>
      <c r="C214" s="254"/>
      <c r="D214" s="255"/>
      <c r="E214" s="254"/>
      <c r="F214" s="317"/>
      <c r="G214" s="234"/>
      <c r="H214" s="164"/>
      <c r="I214" s="164"/>
      <c r="J214" s="164"/>
      <c r="K214" s="164"/>
      <c r="L214" s="164"/>
      <c r="M214" s="164"/>
      <c r="N214" s="164"/>
      <c r="O214" s="164"/>
      <c r="P214" s="235"/>
      <c r="Q214" s="992"/>
      <c r="R214" s="993"/>
      <c r="S214" s="993"/>
      <c r="T214" s="993"/>
      <c r="U214" s="993"/>
      <c r="V214" s="993"/>
      <c r="W214" s="993"/>
      <c r="X214" s="993"/>
      <c r="Y214" s="993"/>
      <c r="Z214" s="993"/>
      <c r="AA214" s="99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5"/>
      <c r="B215" s="255"/>
      <c r="C215" s="254"/>
      <c r="D215" s="255"/>
      <c r="E215" s="254"/>
      <c r="F215" s="317"/>
      <c r="G215" s="236"/>
      <c r="H215" s="237"/>
      <c r="I215" s="237"/>
      <c r="J215" s="237"/>
      <c r="K215" s="237"/>
      <c r="L215" s="237"/>
      <c r="M215" s="237"/>
      <c r="N215" s="237"/>
      <c r="O215" s="237"/>
      <c r="P215" s="238"/>
      <c r="Q215" s="995"/>
      <c r="R215" s="996"/>
      <c r="S215" s="996"/>
      <c r="T215" s="996"/>
      <c r="U215" s="996"/>
      <c r="V215" s="996"/>
      <c r="W215" s="996"/>
      <c r="X215" s="996"/>
      <c r="Y215" s="996"/>
      <c r="Z215" s="996"/>
      <c r="AA215" s="99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5"/>
      <c r="B216" s="255"/>
      <c r="C216" s="254"/>
      <c r="D216" s="255"/>
      <c r="E216" s="254"/>
      <c r="F216" s="317"/>
      <c r="G216" s="236"/>
      <c r="H216" s="237"/>
      <c r="I216" s="237"/>
      <c r="J216" s="237"/>
      <c r="K216" s="237"/>
      <c r="L216" s="237"/>
      <c r="M216" s="237"/>
      <c r="N216" s="237"/>
      <c r="O216" s="237"/>
      <c r="P216" s="238"/>
      <c r="Q216" s="995"/>
      <c r="R216" s="996"/>
      <c r="S216" s="996"/>
      <c r="T216" s="996"/>
      <c r="U216" s="996"/>
      <c r="V216" s="996"/>
      <c r="W216" s="996"/>
      <c r="X216" s="996"/>
      <c r="Y216" s="996"/>
      <c r="Z216" s="996"/>
      <c r="AA216" s="997"/>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5"/>
      <c r="B217" s="255"/>
      <c r="C217" s="254"/>
      <c r="D217" s="255"/>
      <c r="E217" s="254"/>
      <c r="F217" s="317"/>
      <c r="G217" s="236"/>
      <c r="H217" s="237"/>
      <c r="I217" s="237"/>
      <c r="J217" s="237"/>
      <c r="K217" s="237"/>
      <c r="L217" s="237"/>
      <c r="M217" s="237"/>
      <c r="N217" s="237"/>
      <c r="O217" s="237"/>
      <c r="P217" s="238"/>
      <c r="Q217" s="995"/>
      <c r="R217" s="996"/>
      <c r="S217" s="996"/>
      <c r="T217" s="996"/>
      <c r="U217" s="996"/>
      <c r="V217" s="996"/>
      <c r="W217" s="996"/>
      <c r="X217" s="996"/>
      <c r="Y217" s="996"/>
      <c r="Z217" s="996"/>
      <c r="AA217" s="99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5"/>
      <c r="B218" s="255"/>
      <c r="C218" s="254"/>
      <c r="D218" s="255"/>
      <c r="E218" s="254"/>
      <c r="F218" s="317"/>
      <c r="G218" s="239"/>
      <c r="H218" s="167"/>
      <c r="I218" s="167"/>
      <c r="J218" s="167"/>
      <c r="K218" s="167"/>
      <c r="L218" s="167"/>
      <c r="M218" s="167"/>
      <c r="N218" s="167"/>
      <c r="O218" s="167"/>
      <c r="P218" s="240"/>
      <c r="Q218" s="998"/>
      <c r="R218" s="999"/>
      <c r="S218" s="999"/>
      <c r="T218" s="999"/>
      <c r="U218" s="999"/>
      <c r="V218" s="999"/>
      <c r="W218" s="999"/>
      <c r="X218" s="999"/>
      <c r="Y218" s="999"/>
      <c r="Z218" s="999"/>
      <c r="AA218" s="100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5"/>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5"/>
      <c r="B221" s="255"/>
      <c r="C221" s="254"/>
      <c r="D221" s="255"/>
      <c r="E221" s="254"/>
      <c r="F221" s="317"/>
      <c r="G221" s="234"/>
      <c r="H221" s="164"/>
      <c r="I221" s="164"/>
      <c r="J221" s="164"/>
      <c r="K221" s="164"/>
      <c r="L221" s="164"/>
      <c r="M221" s="164"/>
      <c r="N221" s="164"/>
      <c r="O221" s="164"/>
      <c r="P221" s="235"/>
      <c r="Q221" s="992"/>
      <c r="R221" s="993"/>
      <c r="S221" s="993"/>
      <c r="T221" s="993"/>
      <c r="U221" s="993"/>
      <c r="V221" s="993"/>
      <c r="W221" s="993"/>
      <c r="X221" s="993"/>
      <c r="Y221" s="993"/>
      <c r="Z221" s="993"/>
      <c r="AA221" s="99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5"/>
      <c r="B222" s="255"/>
      <c r="C222" s="254"/>
      <c r="D222" s="255"/>
      <c r="E222" s="254"/>
      <c r="F222" s="317"/>
      <c r="G222" s="236"/>
      <c r="H222" s="237"/>
      <c r="I222" s="237"/>
      <c r="J222" s="237"/>
      <c r="K222" s="237"/>
      <c r="L222" s="237"/>
      <c r="M222" s="237"/>
      <c r="N222" s="237"/>
      <c r="O222" s="237"/>
      <c r="P222" s="238"/>
      <c r="Q222" s="995"/>
      <c r="R222" s="996"/>
      <c r="S222" s="996"/>
      <c r="T222" s="996"/>
      <c r="U222" s="996"/>
      <c r="V222" s="996"/>
      <c r="W222" s="996"/>
      <c r="X222" s="996"/>
      <c r="Y222" s="996"/>
      <c r="Z222" s="996"/>
      <c r="AA222" s="99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5"/>
      <c r="B223" s="255"/>
      <c r="C223" s="254"/>
      <c r="D223" s="255"/>
      <c r="E223" s="254"/>
      <c r="F223" s="317"/>
      <c r="G223" s="236"/>
      <c r="H223" s="237"/>
      <c r="I223" s="237"/>
      <c r="J223" s="237"/>
      <c r="K223" s="237"/>
      <c r="L223" s="237"/>
      <c r="M223" s="237"/>
      <c r="N223" s="237"/>
      <c r="O223" s="237"/>
      <c r="P223" s="238"/>
      <c r="Q223" s="995"/>
      <c r="R223" s="996"/>
      <c r="S223" s="996"/>
      <c r="T223" s="996"/>
      <c r="U223" s="996"/>
      <c r="V223" s="996"/>
      <c r="W223" s="996"/>
      <c r="X223" s="996"/>
      <c r="Y223" s="996"/>
      <c r="Z223" s="996"/>
      <c r="AA223" s="997"/>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5"/>
      <c r="B224" s="255"/>
      <c r="C224" s="254"/>
      <c r="D224" s="255"/>
      <c r="E224" s="254"/>
      <c r="F224" s="317"/>
      <c r="G224" s="236"/>
      <c r="H224" s="237"/>
      <c r="I224" s="237"/>
      <c r="J224" s="237"/>
      <c r="K224" s="237"/>
      <c r="L224" s="237"/>
      <c r="M224" s="237"/>
      <c r="N224" s="237"/>
      <c r="O224" s="237"/>
      <c r="P224" s="238"/>
      <c r="Q224" s="995"/>
      <c r="R224" s="996"/>
      <c r="S224" s="996"/>
      <c r="T224" s="996"/>
      <c r="U224" s="996"/>
      <c r="V224" s="996"/>
      <c r="W224" s="996"/>
      <c r="X224" s="996"/>
      <c r="Y224" s="996"/>
      <c r="Z224" s="996"/>
      <c r="AA224" s="99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5"/>
      <c r="B225" s="255"/>
      <c r="C225" s="254"/>
      <c r="D225" s="255"/>
      <c r="E225" s="254"/>
      <c r="F225" s="317"/>
      <c r="G225" s="239"/>
      <c r="H225" s="167"/>
      <c r="I225" s="167"/>
      <c r="J225" s="167"/>
      <c r="K225" s="167"/>
      <c r="L225" s="167"/>
      <c r="M225" s="167"/>
      <c r="N225" s="167"/>
      <c r="O225" s="167"/>
      <c r="P225" s="240"/>
      <c r="Q225" s="998"/>
      <c r="R225" s="999"/>
      <c r="S225" s="999"/>
      <c r="T225" s="999"/>
      <c r="U225" s="999"/>
      <c r="V225" s="999"/>
      <c r="W225" s="999"/>
      <c r="X225" s="999"/>
      <c r="Y225" s="999"/>
      <c r="Z225" s="999"/>
      <c r="AA225" s="100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5"/>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5"/>
      <c r="B228" s="255"/>
      <c r="C228" s="254"/>
      <c r="D228" s="255"/>
      <c r="E228" s="254"/>
      <c r="F228" s="317"/>
      <c r="G228" s="234"/>
      <c r="H228" s="164"/>
      <c r="I228" s="164"/>
      <c r="J228" s="164"/>
      <c r="K228" s="164"/>
      <c r="L228" s="164"/>
      <c r="M228" s="164"/>
      <c r="N228" s="164"/>
      <c r="O228" s="164"/>
      <c r="P228" s="235"/>
      <c r="Q228" s="992"/>
      <c r="R228" s="993"/>
      <c r="S228" s="993"/>
      <c r="T228" s="993"/>
      <c r="U228" s="993"/>
      <c r="V228" s="993"/>
      <c r="W228" s="993"/>
      <c r="X228" s="993"/>
      <c r="Y228" s="993"/>
      <c r="Z228" s="993"/>
      <c r="AA228" s="99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5"/>
      <c r="B229" s="255"/>
      <c r="C229" s="254"/>
      <c r="D229" s="255"/>
      <c r="E229" s="254"/>
      <c r="F229" s="317"/>
      <c r="G229" s="236"/>
      <c r="H229" s="237"/>
      <c r="I229" s="237"/>
      <c r="J229" s="237"/>
      <c r="K229" s="237"/>
      <c r="L229" s="237"/>
      <c r="M229" s="237"/>
      <c r="N229" s="237"/>
      <c r="O229" s="237"/>
      <c r="P229" s="238"/>
      <c r="Q229" s="995"/>
      <c r="R229" s="996"/>
      <c r="S229" s="996"/>
      <c r="T229" s="996"/>
      <c r="U229" s="996"/>
      <c r="V229" s="996"/>
      <c r="W229" s="996"/>
      <c r="X229" s="996"/>
      <c r="Y229" s="996"/>
      <c r="Z229" s="996"/>
      <c r="AA229" s="99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5"/>
      <c r="B230" s="255"/>
      <c r="C230" s="254"/>
      <c r="D230" s="255"/>
      <c r="E230" s="254"/>
      <c r="F230" s="317"/>
      <c r="G230" s="236"/>
      <c r="H230" s="237"/>
      <c r="I230" s="237"/>
      <c r="J230" s="237"/>
      <c r="K230" s="237"/>
      <c r="L230" s="237"/>
      <c r="M230" s="237"/>
      <c r="N230" s="237"/>
      <c r="O230" s="237"/>
      <c r="P230" s="238"/>
      <c r="Q230" s="995"/>
      <c r="R230" s="996"/>
      <c r="S230" s="996"/>
      <c r="T230" s="996"/>
      <c r="U230" s="996"/>
      <c r="V230" s="996"/>
      <c r="W230" s="996"/>
      <c r="X230" s="996"/>
      <c r="Y230" s="996"/>
      <c r="Z230" s="996"/>
      <c r="AA230" s="997"/>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5"/>
      <c r="B231" s="255"/>
      <c r="C231" s="254"/>
      <c r="D231" s="255"/>
      <c r="E231" s="254"/>
      <c r="F231" s="317"/>
      <c r="G231" s="236"/>
      <c r="H231" s="237"/>
      <c r="I231" s="237"/>
      <c r="J231" s="237"/>
      <c r="K231" s="237"/>
      <c r="L231" s="237"/>
      <c r="M231" s="237"/>
      <c r="N231" s="237"/>
      <c r="O231" s="237"/>
      <c r="P231" s="238"/>
      <c r="Q231" s="995"/>
      <c r="R231" s="996"/>
      <c r="S231" s="996"/>
      <c r="T231" s="996"/>
      <c r="U231" s="996"/>
      <c r="V231" s="996"/>
      <c r="W231" s="996"/>
      <c r="X231" s="996"/>
      <c r="Y231" s="996"/>
      <c r="Z231" s="996"/>
      <c r="AA231" s="99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5"/>
      <c r="B232" s="255"/>
      <c r="C232" s="254"/>
      <c r="D232" s="255"/>
      <c r="E232" s="254"/>
      <c r="F232" s="317"/>
      <c r="G232" s="239"/>
      <c r="H232" s="167"/>
      <c r="I232" s="167"/>
      <c r="J232" s="167"/>
      <c r="K232" s="167"/>
      <c r="L232" s="167"/>
      <c r="M232" s="167"/>
      <c r="N232" s="167"/>
      <c r="O232" s="167"/>
      <c r="P232" s="240"/>
      <c r="Q232" s="998"/>
      <c r="R232" s="999"/>
      <c r="S232" s="999"/>
      <c r="T232" s="999"/>
      <c r="U232" s="999"/>
      <c r="V232" s="999"/>
      <c r="W232" s="999"/>
      <c r="X232" s="999"/>
      <c r="Y232" s="999"/>
      <c r="Z232" s="999"/>
      <c r="AA232" s="100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5"/>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5"/>
      <c r="B235" s="255"/>
      <c r="C235" s="254"/>
      <c r="D235" s="255"/>
      <c r="E235" s="254"/>
      <c r="F235" s="317"/>
      <c r="G235" s="234"/>
      <c r="H235" s="164"/>
      <c r="I235" s="164"/>
      <c r="J235" s="164"/>
      <c r="K235" s="164"/>
      <c r="L235" s="164"/>
      <c r="M235" s="164"/>
      <c r="N235" s="164"/>
      <c r="O235" s="164"/>
      <c r="P235" s="235"/>
      <c r="Q235" s="992"/>
      <c r="R235" s="993"/>
      <c r="S235" s="993"/>
      <c r="T235" s="993"/>
      <c r="U235" s="993"/>
      <c r="V235" s="993"/>
      <c r="W235" s="993"/>
      <c r="X235" s="993"/>
      <c r="Y235" s="993"/>
      <c r="Z235" s="993"/>
      <c r="AA235" s="99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5"/>
      <c r="B236" s="255"/>
      <c r="C236" s="254"/>
      <c r="D236" s="255"/>
      <c r="E236" s="254"/>
      <c r="F236" s="317"/>
      <c r="G236" s="236"/>
      <c r="H236" s="237"/>
      <c r="I236" s="237"/>
      <c r="J236" s="237"/>
      <c r="K236" s="237"/>
      <c r="L236" s="237"/>
      <c r="M236" s="237"/>
      <c r="N236" s="237"/>
      <c r="O236" s="237"/>
      <c r="P236" s="238"/>
      <c r="Q236" s="995"/>
      <c r="R236" s="996"/>
      <c r="S236" s="996"/>
      <c r="T236" s="996"/>
      <c r="U236" s="996"/>
      <c r="V236" s="996"/>
      <c r="W236" s="996"/>
      <c r="X236" s="996"/>
      <c r="Y236" s="996"/>
      <c r="Z236" s="996"/>
      <c r="AA236" s="99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5"/>
      <c r="B237" s="255"/>
      <c r="C237" s="254"/>
      <c r="D237" s="255"/>
      <c r="E237" s="254"/>
      <c r="F237" s="317"/>
      <c r="G237" s="236"/>
      <c r="H237" s="237"/>
      <c r="I237" s="237"/>
      <c r="J237" s="237"/>
      <c r="K237" s="237"/>
      <c r="L237" s="237"/>
      <c r="M237" s="237"/>
      <c r="N237" s="237"/>
      <c r="O237" s="237"/>
      <c r="P237" s="238"/>
      <c r="Q237" s="995"/>
      <c r="R237" s="996"/>
      <c r="S237" s="996"/>
      <c r="T237" s="996"/>
      <c r="U237" s="996"/>
      <c r="V237" s="996"/>
      <c r="W237" s="996"/>
      <c r="X237" s="996"/>
      <c r="Y237" s="996"/>
      <c r="Z237" s="996"/>
      <c r="AA237" s="997"/>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5"/>
      <c r="B238" s="255"/>
      <c r="C238" s="254"/>
      <c r="D238" s="255"/>
      <c r="E238" s="254"/>
      <c r="F238" s="317"/>
      <c r="G238" s="236"/>
      <c r="H238" s="237"/>
      <c r="I238" s="237"/>
      <c r="J238" s="237"/>
      <c r="K238" s="237"/>
      <c r="L238" s="237"/>
      <c r="M238" s="237"/>
      <c r="N238" s="237"/>
      <c r="O238" s="237"/>
      <c r="P238" s="238"/>
      <c r="Q238" s="995"/>
      <c r="R238" s="996"/>
      <c r="S238" s="996"/>
      <c r="T238" s="996"/>
      <c r="U238" s="996"/>
      <c r="V238" s="996"/>
      <c r="W238" s="996"/>
      <c r="X238" s="996"/>
      <c r="Y238" s="996"/>
      <c r="Z238" s="996"/>
      <c r="AA238" s="99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5"/>
      <c r="B239" s="255"/>
      <c r="C239" s="254"/>
      <c r="D239" s="255"/>
      <c r="E239" s="254"/>
      <c r="F239" s="317"/>
      <c r="G239" s="239"/>
      <c r="H239" s="167"/>
      <c r="I239" s="167"/>
      <c r="J239" s="167"/>
      <c r="K239" s="167"/>
      <c r="L239" s="167"/>
      <c r="M239" s="167"/>
      <c r="N239" s="167"/>
      <c r="O239" s="167"/>
      <c r="P239" s="240"/>
      <c r="Q239" s="998"/>
      <c r="R239" s="999"/>
      <c r="S239" s="999"/>
      <c r="T239" s="999"/>
      <c r="U239" s="999"/>
      <c r="V239" s="999"/>
      <c r="W239" s="999"/>
      <c r="X239" s="999"/>
      <c r="Y239" s="999"/>
      <c r="Z239" s="999"/>
      <c r="AA239" s="100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5"/>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5"/>
      <c r="B242" s="255"/>
      <c r="C242" s="254"/>
      <c r="D242" s="255"/>
      <c r="E242" s="254"/>
      <c r="F242" s="317"/>
      <c r="G242" s="234"/>
      <c r="H242" s="164"/>
      <c r="I242" s="164"/>
      <c r="J242" s="164"/>
      <c r="K242" s="164"/>
      <c r="L242" s="164"/>
      <c r="M242" s="164"/>
      <c r="N242" s="164"/>
      <c r="O242" s="164"/>
      <c r="P242" s="235"/>
      <c r="Q242" s="992"/>
      <c r="R242" s="993"/>
      <c r="S242" s="993"/>
      <c r="T242" s="993"/>
      <c r="U242" s="993"/>
      <c r="V242" s="993"/>
      <c r="W242" s="993"/>
      <c r="X242" s="993"/>
      <c r="Y242" s="993"/>
      <c r="Z242" s="993"/>
      <c r="AA242" s="99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5"/>
      <c r="B243" s="255"/>
      <c r="C243" s="254"/>
      <c r="D243" s="255"/>
      <c r="E243" s="254"/>
      <c r="F243" s="317"/>
      <c r="G243" s="236"/>
      <c r="H243" s="237"/>
      <c r="I243" s="237"/>
      <c r="J243" s="237"/>
      <c r="K243" s="237"/>
      <c r="L243" s="237"/>
      <c r="M243" s="237"/>
      <c r="N243" s="237"/>
      <c r="O243" s="237"/>
      <c r="P243" s="238"/>
      <c r="Q243" s="995"/>
      <c r="R243" s="996"/>
      <c r="S243" s="996"/>
      <c r="T243" s="996"/>
      <c r="U243" s="996"/>
      <c r="V243" s="996"/>
      <c r="W243" s="996"/>
      <c r="X243" s="996"/>
      <c r="Y243" s="996"/>
      <c r="Z243" s="996"/>
      <c r="AA243" s="99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5"/>
      <c r="B244" s="255"/>
      <c r="C244" s="254"/>
      <c r="D244" s="255"/>
      <c r="E244" s="254"/>
      <c r="F244" s="317"/>
      <c r="G244" s="236"/>
      <c r="H244" s="237"/>
      <c r="I244" s="237"/>
      <c r="J244" s="237"/>
      <c r="K244" s="237"/>
      <c r="L244" s="237"/>
      <c r="M244" s="237"/>
      <c r="N244" s="237"/>
      <c r="O244" s="237"/>
      <c r="P244" s="238"/>
      <c r="Q244" s="995"/>
      <c r="R244" s="996"/>
      <c r="S244" s="996"/>
      <c r="T244" s="996"/>
      <c r="U244" s="996"/>
      <c r="V244" s="996"/>
      <c r="W244" s="996"/>
      <c r="X244" s="996"/>
      <c r="Y244" s="996"/>
      <c r="Z244" s="996"/>
      <c r="AA244" s="997"/>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5"/>
      <c r="B245" s="255"/>
      <c r="C245" s="254"/>
      <c r="D245" s="255"/>
      <c r="E245" s="254"/>
      <c r="F245" s="317"/>
      <c r="G245" s="236"/>
      <c r="H245" s="237"/>
      <c r="I245" s="237"/>
      <c r="J245" s="237"/>
      <c r="K245" s="237"/>
      <c r="L245" s="237"/>
      <c r="M245" s="237"/>
      <c r="N245" s="237"/>
      <c r="O245" s="237"/>
      <c r="P245" s="238"/>
      <c r="Q245" s="995"/>
      <c r="R245" s="996"/>
      <c r="S245" s="996"/>
      <c r="T245" s="996"/>
      <c r="U245" s="996"/>
      <c r="V245" s="996"/>
      <c r="W245" s="996"/>
      <c r="X245" s="996"/>
      <c r="Y245" s="996"/>
      <c r="Z245" s="996"/>
      <c r="AA245" s="99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5"/>
      <c r="B246" s="255"/>
      <c r="C246" s="254"/>
      <c r="D246" s="255"/>
      <c r="E246" s="318"/>
      <c r="F246" s="319"/>
      <c r="G246" s="239"/>
      <c r="H246" s="167"/>
      <c r="I246" s="167"/>
      <c r="J246" s="167"/>
      <c r="K246" s="167"/>
      <c r="L246" s="167"/>
      <c r="M246" s="167"/>
      <c r="N246" s="167"/>
      <c r="O246" s="167"/>
      <c r="P246" s="240"/>
      <c r="Q246" s="998"/>
      <c r="R246" s="999"/>
      <c r="S246" s="999"/>
      <c r="T246" s="999"/>
      <c r="U246" s="999"/>
      <c r="V246" s="999"/>
      <c r="W246" s="999"/>
      <c r="X246" s="999"/>
      <c r="Y246" s="999"/>
      <c r="Z246" s="999"/>
      <c r="AA246" s="100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5"/>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5"/>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1005"/>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5"/>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5"/>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100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100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100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1005"/>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100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100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100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1005"/>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100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100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100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1005"/>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100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100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100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1005"/>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100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100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100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1005"/>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93"/>
    </row>
    <row r="273" spans="1:50" ht="22.5" hidden="1" customHeight="1" x14ac:dyDescent="0.15">
      <c r="A273" s="100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5"/>
      <c r="C274" s="254"/>
      <c r="D274" s="255"/>
      <c r="E274" s="254"/>
      <c r="F274" s="317"/>
      <c r="G274" s="234"/>
      <c r="H274" s="164"/>
      <c r="I274" s="164"/>
      <c r="J274" s="164"/>
      <c r="K274" s="164"/>
      <c r="L274" s="164"/>
      <c r="M274" s="164"/>
      <c r="N274" s="164"/>
      <c r="O274" s="164"/>
      <c r="P274" s="235"/>
      <c r="Q274" s="992"/>
      <c r="R274" s="993"/>
      <c r="S274" s="993"/>
      <c r="T274" s="993"/>
      <c r="U274" s="993"/>
      <c r="V274" s="993"/>
      <c r="W274" s="993"/>
      <c r="X274" s="993"/>
      <c r="Y274" s="993"/>
      <c r="Z274" s="993"/>
      <c r="AA274" s="99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5"/>
      <c r="B275" s="255"/>
      <c r="C275" s="254"/>
      <c r="D275" s="255"/>
      <c r="E275" s="254"/>
      <c r="F275" s="317"/>
      <c r="G275" s="236"/>
      <c r="H275" s="237"/>
      <c r="I275" s="237"/>
      <c r="J275" s="237"/>
      <c r="K275" s="237"/>
      <c r="L275" s="237"/>
      <c r="M275" s="237"/>
      <c r="N275" s="237"/>
      <c r="O275" s="237"/>
      <c r="P275" s="238"/>
      <c r="Q275" s="995"/>
      <c r="R275" s="996"/>
      <c r="S275" s="996"/>
      <c r="T275" s="996"/>
      <c r="U275" s="996"/>
      <c r="V275" s="996"/>
      <c r="W275" s="996"/>
      <c r="X275" s="996"/>
      <c r="Y275" s="996"/>
      <c r="Z275" s="996"/>
      <c r="AA275" s="99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5"/>
      <c r="B276" s="255"/>
      <c r="C276" s="254"/>
      <c r="D276" s="255"/>
      <c r="E276" s="254"/>
      <c r="F276" s="317"/>
      <c r="G276" s="236"/>
      <c r="H276" s="237"/>
      <c r="I276" s="237"/>
      <c r="J276" s="237"/>
      <c r="K276" s="237"/>
      <c r="L276" s="237"/>
      <c r="M276" s="237"/>
      <c r="N276" s="237"/>
      <c r="O276" s="237"/>
      <c r="P276" s="238"/>
      <c r="Q276" s="995"/>
      <c r="R276" s="996"/>
      <c r="S276" s="996"/>
      <c r="T276" s="996"/>
      <c r="U276" s="996"/>
      <c r="V276" s="996"/>
      <c r="W276" s="996"/>
      <c r="X276" s="996"/>
      <c r="Y276" s="996"/>
      <c r="Z276" s="996"/>
      <c r="AA276" s="997"/>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5"/>
      <c r="B277" s="255"/>
      <c r="C277" s="254"/>
      <c r="D277" s="255"/>
      <c r="E277" s="254"/>
      <c r="F277" s="317"/>
      <c r="G277" s="236"/>
      <c r="H277" s="237"/>
      <c r="I277" s="237"/>
      <c r="J277" s="237"/>
      <c r="K277" s="237"/>
      <c r="L277" s="237"/>
      <c r="M277" s="237"/>
      <c r="N277" s="237"/>
      <c r="O277" s="237"/>
      <c r="P277" s="238"/>
      <c r="Q277" s="995"/>
      <c r="R277" s="996"/>
      <c r="S277" s="996"/>
      <c r="T277" s="996"/>
      <c r="U277" s="996"/>
      <c r="V277" s="996"/>
      <c r="W277" s="996"/>
      <c r="X277" s="996"/>
      <c r="Y277" s="996"/>
      <c r="Z277" s="996"/>
      <c r="AA277" s="99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5"/>
      <c r="B278" s="255"/>
      <c r="C278" s="254"/>
      <c r="D278" s="255"/>
      <c r="E278" s="254"/>
      <c r="F278" s="317"/>
      <c r="G278" s="239"/>
      <c r="H278" s="167"/>
      <c r="I278" s="167"/>
      <c r="J278" s="167"/>
      <c r="K278" s="167"/>
      <c r="L278" s="167"/>
      <c r="M278" s="167"/>
      <c r="N278" s="167"/>
      <c r="O278" s="167"/>
      <c r="P278" s="240"/>
      <c r="Q278" s="998"/>
      <c r="R278" s="999"/>
      <c r="S278" s="999"/>
      <c r="T278" s="999"/>
      <c r="U278" s="999"/>
      <c r="V278" s="999"/>
      <c r="W278" s="999"/>
      <c r="X278" s="999"/>
      <c r="Y278" s="999"/>
      <c r="Z278" s="999"/>
      <c r="AA278" s="100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5"/>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5"/>
      <c r="B281" s="255"/>
      <c r="C281" s="254"/>
      <c r="D281" s="255"/>
      <c r="E281" s="254"/>
      <c r="F281" s="317"/>
      <c r="G281" s="234"/>
      <c r="H281" s="164"/>
      <c r="I281" s="164"/>
      <c r="J281" s="164"/>
      <c r="K281" s="164"/>
      <c r="L281" s="164"/>
      <c r="M281" s="164"/>
      <c r="N281" s="164"/>
      <c r="O281" s="164"/>
      <c r="P281" s="235"/>
      <c r="Q281" s="992"/>
      <c r="R281" s="993"/>
      <c r="S281" s="993"/>
      <c r="T281" s="993"/>
      <c r="U281" s="993"/>
      <c r="V281" s="993"/>
      <c r="W281" s="993"/>
      <c r="X281" s="993"/>
      <c r="Y281" s="993"/>
      <c r="Z281" s="993"/>
      <c r="AA281" s="99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5"/>
      <c r="B282" s="255"/>
      <c r="C282" s="254"/>
      <c r="D282" s="255"/>
      <c r="E282" s="254"/>
      <c r="F282" s="317"/>
      <c r="G282" s="236"/>
      <c r="H282" s="237"/>
      <c r="I282" s="237"/>
      <c r="J282" s="237"/>
      <c r="K282" s="237"/>
      <c r="L282" s="237"/>
      <c r="M282" s="237"/>
      <c r="N282" s="237"/>
      <c r="O282" s="237"/>
      <c r="P282" s="238"/>
      <c r="Q282" s="995"/>
      <c r="R282" s="996"/>
      <c r="S282" s="996"/>
      <c r="T282" s="996"/>
      <c r="U282" s="996"/>
      <c r="V282" s="996"/>
      <c r="W282" s="996"/>
      <c r="X282" s="996"/>
      <c r="Y282" s="996"/>
      <c r="Z282" s="996"/>
      <c r="AA282" s="99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5"/>
      <c r="B283" s="255"/>
      <c r="C283" s="254"/>
      <c r="D283" s="255"/>
      <c r="E283" s="254"/>
      <c r="F283" s="317"/>
      <c r="G283" s="236"/>
      <c r="H283" s="237"/>
      <c r="I283" s="237"/>
      <c r="J283" s="237"/>
      <c r="K283" s="237"/>
      <c r="L283" s="237"/>
      <c r="M283" s="237"/>
      <c r="N283" s="237"/>
      <c r="O283" s="237"/>
      <c r="P283" s="238"/>
      <c r="Q283" s="995"/>
      <c r="R283" s="996"/>
      <c r="S283" s="996"/>
      <c r="T283" s="996"/>
      <c r="U283" s="996"/>
      <c r="V283" s="996"/>
      <c r="W283" s="996"/>
      <c r="X283" s="996"/>
      <c r="Y283" s="996"/>
      <c r="Z283" s="996"/>
      <c r="AA283" s="997"/>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5"/>
      <c r="B284" s="255"/>
      <c r="C284" s="254"/>
      <c r="D284" s="255"/>
      <c r="E284" s="254"/>
      <c r="F284" s="317"/>
      <c r="G284" s="236"/>
      <c r="H284" s="237"/>
      <c r="I284" s="237"/>
      <c r="J284" s="237"/>
      <c r="K284" s="237"/>
      <c r="L284" s="237"/>
      <c r="M284" s="237"/>
      <c r="N284" s="237"/>
      <c r="O284" s="237"/>
      <c r="P284" s="238"/>
      <c r="Q284" s="995"/>
      <c r="R284" s="996"/>
      <c r="S284" s="996"/>
      <c r="T284" s="996"/>
      <c r="U284" s="996"/>
      <c r="V284" s="996"/>
      <c r="W284" s="996"/>
      <c r="X284" s="996"/>
      <c r="Y284" s="996"/>
      <c r="Z284" s="996"/>
      <c r="AA284" s="99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5"/>
      <c r="B285" s="255"/>
      <c r="C285" s="254"/>
      <c r="D285" s="255"/>
      <c r="E285" s="254"/>
      <c r="F285" s="317"/>
      <c r="G285" s="239"/>
      <c r="H285" s="167"/>
      <c r="I285" s="167"/>
      <c r="J285" s="167"/>
      <c r="K285" s="167"/>
      <c r="L285" s="167"/>
      <c r="M285" s="167"/>
      <c r="N285" s="167"/>
      <c r="O285" s="167"/>
      <c r="P285" s="240"/>
      <c r="Q285" s="998"/>
      <c r="R285" s="999"/>
      <c r="S285" s="999"/>
      <c r="T285" s="999"/>
      <c r="U285" s="999"/>
      <c r="V285" s="999"/>
      <c r="W285" s="999"/>
      <c r="X285" s="999"/>
      <c r="Y285" s="999"/>
      <c r="Z285" s="999"/>
      <c r="AA285" s="100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5"/>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5"/>
      <c r="B288" s="255"/>
      <c r="C288" s="254"/>
      <c r="D288" s="255"/>
      <c r="E288" s="254"/>
      <c r="F288" s="317"/>
      <c r="G288" s="234"/>
      <c r="H288" s="164"/>
      <c r="I288" s="164"/>
      <c r="J288" s="164"/>
      <c r="K288" s="164"/>
      <c r="L288" s="164"/>
      <c r="M288" s="164"/>
      <c r="N288" s="164"/>
      <c r="O288" s="164"/>
      <c r="P288" s="235"/>
      <c r="Q288" s="992"/>
      <c r="R288" s="993"/>
      <c r="S288" s="993"/>
      <c r="T288" s="993"/>
      <c r="U288" s="993"/>
      <c r="V288" s="993"/>
      <c r="W288" s="993"/>
      <c r="X288" s="993"/>
      <c r="Y288" s="993"/>
      <c r="Z288" s="993"/>
      <c r="AA288" s="99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5"/>
      <c r="B289" s="255"/>
      <c r="C289" s="254"/>
      <c r="D289" s="255"/>
      <c r="E289" s="254"/>
      <c r="F289" s="317"/>
      <c r="G289" s="236"/>
      <c r="H289" s="237"/>
      <c r="I289" s="237"/>
      <c r="J289" s="237"/>
      <c r="K289" s="237"/>
      <c r="L289" s="237"/>
      <c r="M289" s="237"/>
      <c r="N289" s="237"/>
      <c r="O289" s="237"/>
      <c r="P289" s="238"/>
      <c r="Q289" s="995"/>
      <c r="R289" s="996"/>
      <c r="S289" s="996"/>
      <c r="T289" s="996"/>
      <c r="U289" s="996"/>
      <c r="V289" s="996"/>
      <c r="W289" s="996"/>
      <c r="X289" s="996"/>
      <c r="Y289" s="996"/>
      <c r="Z289" s="996"/>
      <c r="AA289" s="99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5"/>
      <c r="B290" s="255"/>
      <c r="C290" s="254"/>
      <c r="D290" s="255"/>
      <c r="E290" s="254"/>
      <c r="F290" s="317"/>
      <c r="G290" s="236"/>
      <c r="H290" s="237"/>
      <c r="I290" s="237"/>
      <c r="J290" s="237"/>
      <c r="K290" s="237"/>
      <c r="L290" s="237"/>
      <c r="M290" s="237"/>
      <c r="N290" s="237"/>
      <c r="O290" s="237"/>
      <c r="P290" s="238"/>
      <c r="Q290" s="995"/>
      <c r="R290" s="996"/>
      <c r="S290" s="996"/>
      <c r="T290" s="996"/>
      <c r="U290" s="996"/>
      <c r="V290" s="996"/>
      <c r="W290" s="996"/>
      <c r="X290" s="996"/>
      <c r="Y290" s="996"/>
      <c r="Z290" s="996"/>
      <c r="AA290" s="997"/>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5"/>
      <c r="B291" s="255"/>
      <c r="C291" s="254"/>
      <c r="D291" s="255"/>
      <c r="E291" s="254"/>
      <c r="F291" s="317"/>
      <c r="G291" s="236"/>
      <c r="H291" s="237"/>
      <c r="I291" s="237"/>
      <c r="J291" s="237"/>
      <c r="K291" s="237"/>
      <c r="L291" s="237"/>
      <c r="M291" s="237"/>
      <c r="N291" s="237"/>
      <c r="O291" s="237"/>
      <c r="P291" s="238"/>
      <c r="Q291" s="995"/>
      <c r="R291" s="996"/>
      <c r="S291" s="996"/>
      <c r="T291" s="996"/>
      <c r="U291" s="996"/>
      <c r="V291" s="996"/>
      <c r="W291" s="996"/>
      <c r="X291" s="996"/>
      <c r="Y291" s="996"/>
      <c r="Z291" s="996"/>
      <c r="AA291" s="99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5"/>
      <c r="B292" s="255"/>
      <c r="C292" s="254"/>
      <c r="D292" s="255"/>
      <c r="E292" s="254"/>
      <c r="F292" s="317"/>
      <c r="G292" s="239"/>
      <c r="H292" s="167"/>
      <c r="I292" s="167"/>
      <c r="J292" s="167"/>
      <c r="K292" s="167"/>
      <c r="L292" s="167"/>
      <c r="M292" s="167"/>
      <c r="N292" s="167"/>
      <c r="O292" s="167"/>
      <c r="P292" s="240"/>
      <c r="Q292" s="998"/>
      <c r="R292" s="999"/>
      <c r="S292" s="999"/>
      <c r="T292" s="999"/>
      <c r="U292" s="999"/>
      <c r="V292" s="999"/>
      <c r="W292" s="999"/>
      <c r="X292" s="999"/>
      <c r="Y292" s="999"/>
      <c r="Z292" s="999"/>
      <c r="AA292" s="100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5"/>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5"/>
      <c r="B295" s="255"/>
      <c r="C295" s="254"/>
      <c r="D295" s="255"/>
      <c r="E295" s="254"/>
      <c r="F295" s="317"/>
      <c r="G295" s="234"/>
      <c r="H295" s="164"/>
      <c r="I295" s="164"/>
      <c r="J295" s="164"/>
      <c r="K295" s="164"/>
      <c r="L295" s="164"/>
      <c r="M295" s="164"/>
      <c r="N295" s="164"/>
      <c r="O295" s="164"/>
      <c r="P295" s="235"/>
      <c r="Q295" s="992"/>
      <c r="R295" s="993"/>
      <c r="S295" s="993"/>
      <c r="T295" s="993"/>
      <c r="U295" s="993"/>
      <c r="V295" s="993"/>
      <c r="W295" s="993"/>
      <c r="X295" s="993"/>
      <c r="Y295" s="993"/>
      <c r="Z295" s="993"/>
      <c r="AA295" s="99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5"/>
      <c r="B296" s="255"/>
      <c r="C296" s="254"/>
      <c r="D296" s="255"/>
      <c r="E296" s="254"/>
      <c r="F296" s="317"/>
      <c r="G296" s="236"/>
      <c r="H296" s="237"/>
      <c r="I296" s="237"/>
      <c r="J296" s="237"/>
      <c r="K296" s="237"/>
      <c r="L296" s="237"/>
      <c r="M296" s="237"/>
      <c r="N296" s="237"/>
      <c r="O296" s="237"/>
      <c r="P296" s="238"/>
      <c r="Q296" s="995"/>
      <c r="R296" s="996"/>
      <c r="S296" s="996"/>
      <c r="T296" s="996"/>
      <c r="U296" s="996"/>
      <c r="V296" s="996"/>
      <c r="W296" s="996"/>
      <c r="X296" s="996"/>
      <c r="Y296" s="996"/>
      <c r="Z296" s="996"/>
      <c r="AA296" s="99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5"/>
      <c r="B297" s="255"/>
      <c r="C297" s="254"/>
      <c r="D297" s="255"/>
      <c r="E297" s="254"/>
      <c r="F297" s="317"/>
      <c r="G297" s="236"/>
      <c r="H297" s="237"/>
      <c r="I297" s="237"/>
      <c r="J297" s="237"/>
      <c r="K297" s="237"/>
      <c r="L297" s="237"/>
      <c r="M297" s="237"/>
      <c r="N297" s="237"/>
      <c r="O297" s="237"/>
      <c r="P297" s="238"/>
      <c r="Q297" s="995"/>
      <c r="R297" s="996"/>
      <c r="S297" s="996"/>
      <c r="T297" s="996"/>
      <c r="U297" s="996"/>
      <c r="V297" s="996"/>
      <c r="W297" s="996"/>
      <c r="X297" s="996"/>
      <c r="Y297" s="996"/>
      <c r="Z297" s="996"/>
      <c r="AA297" s="997"/>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5"/>
      <c r="B298" s="255"/>
      <c r="C298" s="254"/>
      <c r="D298" s="255"/>
      <c r="E298" s="254"/>
      <c r="F298" s="317"/>
      <c r="G298" s="236"/>
      <c r="H298" s="237"/>
      <c r="I298" s="237"/>
      <c r="J298" s="237"/>
      <c r="K298" s="237"/>
      <c r="L298" s="237"/>
      <c r="M298" s="237"/>
      <c r="N298" s="237"/>
      <c r="O298" s="237"/>
      <c r="P298" s="238"/>
      <c r="Q298" s="995"/>
      <c r="R298" s="996"/>
      <c r="S298" s="996"/>
      <c r="T298" s="996"/>
      <c r="U298" s="996"/>
      <c r="V298" s="996"/>
      <c r="W298" s="996"/>
      <c r="X298" s="996"/>
      <c r="Y298" s="996"/>
      <c r="Z298" s="996"/>
      <c r="AA298" s="99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5"/>
      <c r="B299" s="255"/>
      <c r="C299" s="254"/>
      <c r="D299" s="255"/>
      <c r="E299" s="254"/>
      <c r="F299" s="317"/>
      <c r="G299" s="239"/>
      <c r="H299" s="167"/>
      <c r="I299" s="167"/>
      <c r="J299" s="167"/>
      <c r="K299" s="167"/>
      <c r="L299" s="167"/>
      <c r="M299" s="167"/>
      <c r="N299" s="167"/>
      <c r="O299" s="167"/>
      <c r="P299" s="240"/>
      <c r="Q299" s="998"/>
      <c r="R299" s="999"/>
      <c r="S299" s="999"/>
      <c r="T299" s="999"/>
      <c r="U299" s="999"/>
      <c r="V299" s="999"/>
      <c r="W299" s="999"/>
      <c r="X299" s="999"/>
      <c r="Y299" s="999"/>
      <c r="Z299" s="999"/>
      <c r="AA299" s="100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5"/>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5"/>
      <c r="B302" s="255"/>
      <c r="C302" s="254"/>
      <c r="D302" s="255"/>
      <c r="E302" s="254"/>
      <c r="F302" s="317"/>
      <c r="G302" s="234"/>
      <c r="H302" s="164"/>
      <c r="I302" s="164"/>
      <c r="J302" s="164"/>
      <c r="K302" s="164"/>
      <c r="L302" s="164"/>
      <c r="M302" s="164"/>
      <c r="N302" s="164"/>
      <c r="O302" s="164"/>
      <c r="P302" s="235"/>
      <c r="Q302" s="992"/>
      <c r="R302" s="993"/>
      <c r="S302" s="993"/>
      <c r="T302" s="993"/>
      <c r="U302" s="993"/>
      <c r="V302" s="993"/>
      <c r="W302" s="993"/>
      <c r="X302" s="993"/>
      <c r="Y302" s="993"/>
      <c r="Z302" s="993"/>
      <c r="AA302" s="99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5"/>
      <c r="B303" s="255"/>
      <c r="C303" s="254"/>
      <c r="D303" s="255"/>
      <c r="E303" s="254"/>
      <c r="F303" s="317"/>
      <c r="G303" s="236"/>
      <c r="H303" s="237"/>
      <c r="I303" s="237"/>
      <c r="J303" s="237"/>
      <c r="K303" s="237"/>
      <c r="L303" s="237"/>
      <c r="M303" s="237"/>
      <c r="N303" s="237"/>
      <c r="O303" s="237"/>
      <c r="P303" s="238"/>
      <c r="Q303" s="995"/>
      <c r="R303" s="996"/>
      <c r="S303" s="996"/>
      <c r="T303" s="996"/>
      <c r="U303" s="996"/>
      <c r="V303" s="996"/>
      <c r="W303" s="996"/>
      <c r="X303" s="996"/>
      <c r="Y303" s="996"/>
      <c r="Z303" s="996"/>
      <c r="AA303" s="99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5"/>
      <c r="B304" s="255"/>
      <c r="C304" s="254"/>
      <c r="D304" s="255"/>
      <c r="E304" s="254"/>
      <c r="F304" s="317"/>
      <c r="G304" s="236"/>
      <c r="H304" s="237"/>
      <c r="I304" s="237"/>
      <c r="J304" s="237"/>
      <c r="K304" s="237"/>
      <c r="L304" s="237"/>
      <c r="M304" s="237"/>
      <c r="N304" s="237"/>
      <c r="O304" s="237"/>
      <c r="P304" s="238"/>
      <c r="Q304" s="995"/>
      <c r="R304" s="996"/>
      <c r="S304" s="996"/>
      <c r="T304" s="996"/>
      <c r="U304" s="996"/>
      <c r="V304" s="996"/>
      <c r="W304" s="996"/>
      <c r="X304" s="996"/>
      <c r="Y304" s="996"/>
      <c r="Z304" s="996"/>
      <c r="AA304" s="997"/>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5"/>
      <c r="B305" s="255"/>
      <c r="C305" s="254"/>
      <c r="D305" s="255"/>
      <c r="E305" s="254"/>
      <c r="F305" s="317"/>
      <c r="G305" s="236"/>
      <c r="H305" s="237"/>
      <c r="I305" s="237"/>
      <c r="J305" s="237"/>
      <c r="K305" s="237"/>
      <c r="L305" s="237"/>
      <c r="M305" s="237"/>
      <c r="N305" s="237"/>
      <c r="O305" s="237"/>
      <c r="P305" s="238"/>
      <c r="Q305" s="995"/>
      <c r="R305" s="996"/>
      <c r="S305" s="996"/>
      <c r="T305" s="996"/>
      <c r="U305" s="996"/>
      <c r="V305" s="996"/>
      <c r="W305" s="996"/>
      <c r="X305" s="996"/>
      <c r="Y305" s="996"/>
      <c r="Z305" s="996"/>
      <c r="AA305" s="99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5"/>
      <c r="B306" s="255"/>
      <c r="C306" s="254"/>
      <c r="D306" s="255"/>
      <c r="E306" s="318"/>
      <c r="F306" s="319"/>
      <c r="G306" s="239"/>
      <c r="H306" s="167"/>
      <c r="I306" s="167"/>
      <c r="J306" s="167"/>
      <c r="K306" s="167"/>
      <c r="L306" s="167"/>
      <c r="M306" s="167"/>
      <c r="N306" s="167"/>
      <c r="O306" s="167"/>
      <c r="P306" s="240"/>
      <c r="Q306" s="998"/>
      <c r="R306" s="999"/>
      <c r="S306" s="999"/>
      <c r="T306" s="999"/>
      <c r="U306" s="999"/>
      <c r="V306" s="999"/>
      <c r="W306" s="999"/>
      <c r="X306" s="999"/>
      <c r="Y306" s="999"/>
      <c r="Z306" s="999"/>
      <c r="AA306" s="100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5"/>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5"/>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5"/>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5"/>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100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100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100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1005"/>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100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100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100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1005"/>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100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100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100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1005"/>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100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100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100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1005"/>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100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100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100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1005"/>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93"/>
    </row>
    <row r="333" spans="1:50" ht="22.5" hidden="1" customHeight="1" x14ac:dyDescent="0.15">
      <c r="A333" s="100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5"/>
      <c r="C334" s="254"/>
      <c r="D334" s="255"/>
      <c r="E334" s="254"/>
      <c r="F334" s="317"/>
      <c r="G334" s="234"/>
      <c r="H334" s="164"/>
      <c r="I334" s="164"/>
      <c r="J334" s="164"/>
      <c r="K334" s="164"/>
      <c r="L334" s="164"/>
      <c r="M334" s="164"/>
      <c r="N334" s="164"/>
      <c r="O334" s="164"/>
      <c r="P334" s="235"/>
      <c r="Q334" s="992"/>
      <c r="R334" s="993"/>
      <c r="S334" s="993"/>
      <c r="T334" s="993"/>
      <c r="U334" s="993"/>
      <c r="V334" s="993"/>
      <c r="W334" s="993"/>
      <c r="X334" s="993"/>
      <c r="Y334" s="993"/>
      <c r="Z334" s="993"/>
      <c r="AA334" s="99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5"/>
      <c r="B335" s="255"/>
      <c r="C335" s="254"/>
      <c r="D335" s="255"/>
      <c r="E335" s="254"/>
      <c r="F335" s="317"/>
      <c r="G335" s="236"/>
      <c r="H335" s="237"/>
      <c r="I335" s="237"/>
      <c r="J335" s="237"/>
      <c r="K335" s="237"/>
      <c r="L335" s="237"/>
      <c r="M335" s="237"/>
      <c r="N335" s="237"/>
      <c r="O335" s="237"/>
      <c r="P335" s="238"/>
      <c r="Q335" s="995"/>
      <c r="R335" s="996"/>
      <c r="S335" s="996"/>
      <c r="T335" s="996"/>
      <c r="U335" s="996"/>
      <c r="V335" s="996"/>
      <c r="W335" s="996"/>
      <c r="X335" s="996"/>
      <c r="Y335" s="996"/>
      <c r="Z335" s="996"/>
      <c r="AA335" s="99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5"/>
      <c r="B336" s="255"/>
      <c r="C336" s="254"/>
      <c r="D336" s="255"/>
      <c r="E336" s="254"/>
      <c r="F336" s="317"/>
      <c r="G336" s="236"/>
      <c r="H336" s="237"/>
      <c r="I336" s="237"/>
      <c r="J336" s="237"/>
      <c r="K336" s="237"/>
      <c r="L336" s="237"/>
      <c r="M336" s="237"/>
      <c r="N336" s="237"/>
      <c r="O336" s="237"/>
      <c r="P336" s="238"/>
      <c r="Q336" s="995"/>
      <c r="R336" s="996"/>
      <c r="S336" s="996"/>
      <c r="T336" s="996"/>
      <c r="U336" s="996"/>
      <c r="V336" s="996"/>
      <c r="W336" s="996"/>
      <c r="X336" s="996"/>
      <c r="Y336" s="996"/>
      <c r="Z336" s="996"/>
      <c r="AA336" s="997"/>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5"/>
      <c r="B337" s="255"/>
      <c r="C337" s="254"/>
      <c r="D337" s="255"/>
      <c r="E337" s="254"/>
      <c r="F337" s="317"/>
      <c r="G337" s="236"/>
      <c r="H337" s="237"/>
      <c r="I337" s="237"/>
      <c r="J337" s="237"/>
      <c r="K337" s="237"/>
      <c r="L337" s="237"/>
      <c r="M337" s="237"/>
      <c r="N337" s="237"/>
      <c r="O337" s="237"/>
      <c r="P337" s="238"/>
      <c r="Q337" s="995"/>
      <c r="R337" s="996"/>
      <c r="S337" s="996"/>
      <c r="T337" s="996"/>
      <c r="U337" s="996"/>
      <c r="V337" s="996"/>
      <c r="W337" s="996"/>
      <c r="X337" s="996"/>
      <c r="Y337" s="996"/>
      <c r="Z337" s="996"/>
      <c r="AA337" s="99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5"/>
      <c r="B338" s="255"/>
      <c r="C338" s="254"/>
      <c r="D338" s="255"/>
      <c r="E338" s="254"/>
      <c r="F338" s="317"/>
      <c r="G338" s="239"/>
      <c r="H338" s="167"/>
      <c r="I338" s="167"/>
      <c r="J338" s="167"/>
      <c r="K338" s="167"/>
      <c r="L338" s="167"/>
      <c r="M338" s="167"/>
      <c r="N338" s="167"/>
      <c r="O338" s="167"/>
      <c r="P338" s="240"/>
      <c r="Q338" s="998"/>
      <c r="R338" s="999"/>
      <c r="S338" s="999"/>
      <c r="T338" s="999"/>
      <c r="U338" s="999"/>
      <c r="V338" s="999"/>
      <c r="W338" s="999"/>
      <c r="X338" s="999"/>
      <c r="Y338" s="999"/>
      <c r="Z338" s="999"/>
      <c r="AA338" s="100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5"/>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5"/>
      <c r="B341" s="255"/>
      <c r="C341" s="254"/>
      <c r="D341" s="255"/>
      <c r="E341" s="254"/>
      <c r="F341" s="317"/>
      <c r="G341" s="234"/>
      <c r="H341" s="164"/>
      <c r="I341" s="164"/>
      <c r="J341" s="164"/>
      <c r="K341" s="164"/>
      <c r="L341" s="164"/>
      <c r="M341" s="164"/>
      <c r="N341" s="164"/>
      <c r="O341" s="164"/>
      <c r="P341" s="235"/>
      <c r="Q341" s="992"/>
      <c r="R341" s="993"/>
      <c r="S341" s="993"/>
      <c r="T341" s="993"/>
      <c r="U341" s="993"/>
      <c r="V341" s="993"/>
      <c r="W341" s="993"/>
      <c r="X341" s="993"/>
      <c r="Y341" s="993"/>
      <c r="Z341" s="993"/>
      <c r="AA341" s="99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5"/>
      <c r="B342" s="255"/>
      <c r="C342" s="254"/>
      <c r="D342" s="255"/>
      <c r="E342" s="254"/>
      <c r="F342" s="317"/>
      <c r="G342" s="236"/>
      <c r="H342" s="237"/>
      <c r="I342" s="237"/>
      <c r="J342" s="237"/>
      <c r="K342" s="237"/>
      <c r="L342" s="237"/>
      <c r="M342" s="237"/>
      <c r="N342" s="237"/>
      <c r="O342" s="237"/>
      <c r="P342" s="238"/>
      <c r="Q342" s="995"/>
      <c r="R342" s="996"/>
      <c r="S342" s="996"/>
      <c r="T342" s="996"/>
      <c r="U342" s="996"/>
      <c r="V342" s="996"/>
      <c r="W342" s="996"/>
      <c r="X342" s="996"/>
      <c r="Y342" s="996"/>
      <c r="Z342" s="996"/>
      <c r="AA342" s="99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5"/>
      <c r="B343" s="255"/>
      <c r="C343" s="254"/>
      <c r="D343" s="255"/>
      <c r="E343" s="254"/>
      <c r="F343" s="317"/>
      <c r="G343" s="236"/>
      <c r="H343" s="237"/>
      <c r="I343" s="237"/>
      <c r="J343" s="237"/>
      <c r="K343" s="237"/>
      <c r="L343" s="237"/>
      <c r="M343" s="237"/>
      <c r="N343" s="237"/>
      <c r="O343" s="237"/>
      <c r="P343" s="238"/>
      <c r="Q343" s="995"/>
      <c r="R343" s="996"/>
      <c r="S343" s="996"/>
      <c r="T343" s="996"/>
      <c r="U343" s="996"/>
      <c r="V343" s="996"/>
      <c r="W343" s="996"/>
      <c r="X343" s="996"/>
      <c r="Y343" s="996"/>
      <c r="Z343" s="996"/>
      <c r="AA343" s="997"/>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5"/>
      <c r="B344" s="255"/>
      <c r="C344" s="254"/>
      <c r="D344" s="255"/>
      <c r="E344" s="254"/>
      <c r="F344" s="317"/>
      <c r="G344" s="236"/>
      <c r="H344" s="237"/>
      <c r="I344" s="237"/>
      <c r="J344" s="237"/>
      <c r="K344" s="237"/>
      <c r="L344" s="237"/>
      <c r="M344" s="237"/>
      <c r="N344" s="237"/>
      <c r="O344" s="237"/>
      <c r="P344" s="238"/>
      <c r="Q344" s="995"/>
      <c r="R344" s="996"/>
      <c r="S344" s="996"/>
      <c r="T344" s="996"/>
      <c r="U344" s="996"/>
      <c r="V344" s="996"/>
      <c r="W344" s="996"/>
      <c r="X344" s="996"/>
      <c r="Y344" s="996"/>
      <c r="Z344" s="996"/>
      <c r="AA344" s="99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5"/>
      <c r="B345" s="255"/>
      <c r="C345" s="254"/>
      <c r="D345" s="255"/>
      <c r="E345" s="254"/>
      <c r="F345" s="317"/>
      <c r="G345" s="239"/>
      <c r="H345" s="167"/>
      <c r="I345" s="167"/>
      <c r="J345" s="167"/>
      <c r="K345" s="167"/>
      <c r="L345" s="167"/>
      <c r="M345" s="167"/>
      <c r="N345" s="167"/>
      <c r="O345" s="167"/>
      <c r="P345" s="240"/>
      <c r="Q345" s="998"/>
      <c r="R345" s="999"/>
      <c r="S345" s="999"/>
      <c r="T345" s="999"/>
      <c r="U345" s="999"/>
      <c r="V345" s="999"/>
      <c r="W345" s="999"/>
      <c r="X345" s="999"/>
      <c r="Y345" s="999"/>
      <c r="Z345" s="999"/>
      <c r="AA345" s="100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5"/>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5"/>
      <c r="B348" s="255"/>
      <c r="C348" s="254"/>
      <c r="D348" s="255"/>
      <c r="E348" s="254"/>
      <c r="F348" s="317"/>
      <c r="G348" s="234"/>
      <c r="H348" s="164"/>
      <c r="I348" s="164"/>
      <c r="J348" s="164"/>
      <c r="K348" s="164"/>
      <c r="L348" s="164"/>
      <c r="M348" s="164"/>
      <c r="N348" s="164"/>
      <c r="O348" s="164"/>
      <c r="P348" s="235"/>
      <c r="Q348" s="992"/>
      <c r="R348" s="993"/>
      <c r="S348" s="993"/>
      <c r="T348" s="993"/>
      <c r="U348" s="993"/>
      <c r="V348" s="993"/>
      <c r="W348" s="993"/>
      <c r="X348" s="993"/>
      <c r="Y348" s="993"/>
      <c r="Z348" s="993"/>
      <c r="AA348" s="99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5"/>
      <c r="B349" s="255"/>
      <c r="C349" s="254"/>
      <c r="D349" s="255"/>
      <c r="E349" s="254"/>
      <c r="F349" s="317"/>
      <c r="G349" s="236"/>
      <c r="H349" s="237"/>
      <c r="I349" s="237"/>
      <c r="J349" s="237"/>
      <c r="K349" s="237"/>
      <c r="L349" s="237"/>
      <c r="M349" s="237"/>
      <c r="N349" s="237"/>
      <c r="O349" s="237"/>
      <c r="P349" s="238"/>
      <c r="Q349" s="995"/>
      <c r="R349" s="996"/>
      <c r="S349" s="996"/>
      <c r="T349" s="996"/>
      <c r="U349" s="996"/>
      <c r="V349" s="996"/>
      <c r="W349" s="996"/>
      <c r="X349" s="996"/>
      <c r="Y349" s="996"/>
      <c r="Z349" s="996"/>
      <c r="AA349" s="99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5"/>
      <c r="B350" s="255"/>
      <c r="C350" s="254"/>
      <c r="D350" s="255"/>
      <c r="E350" s="254"/>
      <c r="F350" s="317"/>
      <c r="G350" s="236"/>
      <c r="H350" s="237"/>
      <c r="I350" s="237"/>
      <c r="J350" s="237"/>
      <c r="K350" s="237"/>
      <c r="L350" s="237"/>
      <c r="M350" s="237"/>
      <c r="N350" s="237"/>
      <c r="O350" s="237"/>
      <c r="P350" s="238"/>
      <c r="Q350" s="995"/>
      <c r="R350" s="996"/>
      <c r="S350" s="996"/>
      <c r="T350" s="996"/>
      <c r="U350" s="996"/>
      <c r="V350" s="996"/>
      <c r="W350" s="996"/>
      <c r="X350" s="996"/>
      <c r="Y350" s="996"/>
      <c r="Z350" s="996"/>
      <c r="AA350" s="997"/>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5"/>
      <c r="B351" s="255"/>
      <c r="C351" s="254"/>
      <c r="D351" s="255"/>
      <c r="E351" s="254"/>
      <c r="F351" s="317"/>
      <c r="G351" s="236"/>
      <c r="H351" s="237"/>
      <c r="I351" s="237"/>
      <c r="J351" s="237"/>
      <c r="K351" s="237"/>
      <c r="L351" s="237"/>
      <c r="M351" s="237"/>
      <c r="N351" s="237"/>
      <c r="O351" s="237"/>
      <c r="P351" s="238"/>
      <c r="Q351" s="995"/>
      <c r="R351" s="996"/>
      <c r="S351" s="996"/>
      <c r="T351" s="996"/>
      <c r="U351" s="996"/>
      <c r="V351" s="996"/>
      <c r="W351" s="996"/>
      <c r="X351" s="996"/>
      <c r="Y351" s="996"/>
      <c r="Z351" s="996"/>
      <c r="AA351" s="99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5"/>
      <c r="B352" s="255"/>
      <c r="C352" s="254"/>
      <c r="D352" s="255"/>
      <c r="E352" s="254"/>
      <c r="F352" s="317"/>
      <c r="G352" s="239"/>
      <c r="H352" s="167"/>
      <c r="I352" s="167"/>
      <c r="J352" s="167"/>
      <c r="K352" s="167"/>
      <c r="L352" s="167"/>
      <c r="M352" s="167"/>
      <c r="N352" s="167"/>
      <c r="O352" s="167"/>
      <c r="P352" s="240"/>
      <c r="Q352" s="998"/>
      <c r="R352" s="999"/>
      <c r="S352" s="999"/>
      <c r="T352" s="999"/>
      <c r="U352" s="999"/>
      <c r="V352" s="999"/>
      <c r="W352" s="999"/>
      <c r="X352" s="999"/>
      <c r="Y352" s="999"/>
      <c r="Z352" s="999"/>
      <c r="AA352" s="100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5"/>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5"/>
      <c r="B355" s="255"/>
      <c r="C355" s="254"/>
      <c r="D355" s="255"/>
      <c r="E355" s="254"/>
      <c r="F355" s="317"/>
      <c r="G355" s="234"/>
      <c r="H355" s="164"/>
      <c r="I355" s="164"/>
      <c r="J355" s="164"/>
      <c r="K355" s="164"/>
      <c r="L355" s="164"/>
      <c r="M355" s="164"/>
      <c r="N355" s="164"/>
      <c r="O355" s="164"/>
      <c r="P355" s="235"/>
      <c r="Q355" s="992"/>
      <c r="R355" s="993"/>
      <c r="S355" s="993"/>
      <c r="T355" s="993"/>
      <c r="U355" s="993"/>
      <c r="V355" s="993"/>
      <c r="W355" s="993"/>
      <c r="X355" s="993"/>
      <c r="Y355" s="993"/>
      <c r="Z355" s="993"/>
      <c r="AA355" s="99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5"/>
      <c r="B356" s="255"/>
      <c r="C356" s="254"/>
      <c r="D356" s="255"/>
      <c r="E356" s="254"/>
      <c r="F356" s="317"/>
      <c r="G356" s="236"/>
      <c r="H356" s="237"/>
      <c r="I356" s="237"/>
      <c r="J356" s="237"/>
      <c r="K356" s="237"/>
      <c r="L356" s="237"/>
      <c r="M356" s="237"/>
      <c r="N356" s="237"/>
      <c r="O356" s="237"/>
      <c r="P356" s="238"/>
      <c r="Q356" s="995"/>
      <c r="R356" s="996"/>
      <c r="S356" s="996"/>
      <c r="T356" s="996"/>
      <c r="U356" s="996"/>
      <c r="V356" s="996"/>
      <c r="W356" s="996"/>
      <c r="X356" s="996"/>
      <c r="Y356" s="996"/>
      <c r="Z356" s="996"/>
      <c r="AA356" s="99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5"/>
      <c r="B357" s="255"/>
      <c r="C357" s="254"/>
      <c r="D357" s="255"/>
      <c r="E357" s="254"/>
      <c r="F357" s="317"/>
      <c r="G357" s="236"/>
      <c r="H357" s="237"/>
      <c r="I357" s="237"/>
      <c r="J357" s="237"/>
      <c r="K357" s="237"/>
      <c r="L357" s="237"/>
      <c r="M357" s="237"/>
      <c r="N357" s="237"/>
      <c r="O357" s="237"/>
      <c r="P357" s="238"/>
      <c r="Q357" s="995"/>
      <c r="R357" s="996"/>
      <c r="S357" s="996"/>
      <c r="T357" s="996"/>
      <c r="U357" s="996"/>
      <c r="V357" s="996"/>
      <c r="W357" s="996"/>
      <c r="X357" s="996"/>
      <c r="Y357" s="996"/>
      <c r="Z357" s="996"/>
      <c r="AA357" s="997"/>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5"/>
      <c r="B358" s="255"/>
      <c r="C358" s="254"/>
      <c r="D358" s="255"/>
      <c r="E358" s="254"/>
      <c r="F358" s="317"/>
      <c r="G358" s="236"/>
      <c r="H358" s="237"/>
      <c r="I358" s="237"/>
      <c r="J358" s="237"/>
      <c r="K358" s="237"/>
      <c r="L358" s="237"/>
      <c r="M358" s="237"/>
      <c r="N358" s="237"/>
      <c r="O358" s="237"/>
      <c r="P358" s="238"/>
      <c r="Q358" s="995"/>
      <c r="R358" s="996"/>
      <c r="S358" s="996"/>
      <c r="T358" s="996"/>
      <c r="U358" s="996"/>
      <c r="V358" s="996"/>
      <c r="W358" s="996"/>
      <c r="X358" s="996"/>
      <c r="Y358" s="996"/>
      <c r="Z358" s="996"/>
      <c r="AA358" s="99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5"/>
      <c r="B359" s="255"/>
      <c r="C359" s="254"/>
      <c r="D359" s="255"/>
      <c r="E359" s="254"/>
      <c r="F359" s="317"/>
      <c r="G359" s="239"/>
      <c r="H359" s="167"/>
      <c r="I359" s="167"/>
      <c r="J359" s="167"/>
      <c r="K359" s="167"/>
      <c r="L359" s="167"/>
      <c r="M359" s="167"/>
      <c r="N359" s="167"/>
      <c r="O359" s="167"/>
      <c r="P359" s="240"/>
      <c r="Q359" s="998"/>
      <c r="R359" s="999"/>
      <c r="S359" s="999"/>
      <c r="T359" s="999"/>
      <c r="U359" s="999"/>
      <c r="V359" s="999"/>
      <c r="W359" s="999"/>
      <c r="X359" s="999"/>
      <c r="Y359" s="999"/>
      <c r="Z359" s="999"/>
      <c r="AA359" s="100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5"/>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5"/>
      <c r="B362" s="255"/>
      <c r="C362" s="254"/>
      <c r="D362" s="255"/>
      <c r="E362" s="254"/>
      <c r="F362" s="317"/>
      <c r="G362" s="234"/>
      <c r="H362" s="164"/>
      <c r="I362" s="164"/>
      <c r="J362" s="164"/>
      <c r="K362" s="164"/>
      <c r="L362" s="164"/>
      <c r="M362" s="164"/>
      <c r="N362" s="164"/>
      <c r="O362" s="164"/>
      <c r="P362" s="235"/>
      <c r="Q362" s="992"/>
      <c r="R362" s="993"/>
      <c r="S362" s="993"/>
      <c r="T362" s="993"/>
      <c r="U362" s="993"/>
      <c r="V362" s="993"/>
      <c r="W362" s="993"/>
      <c r="X362" s="993"/>
      <c r="Y362" s="993"/>
      <c r="Z362" s="993"/>
      <c r="AA362" s="99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5"/>
      <c r="B363" s="255"/>
      <c r="C363" s="254"/>
      <c r="D363" s="255"/>
      <c r="E363" s="254"/>
      <c r="F363" s="317"/>
      <c r="G363" s="236"/>
      <c r="H363" s="237"/>
      <c r="I363" s="237"/>
      <c r="J363" s="237"/>
      <c r="K363" s="237"/>
      <c r="L363" s="237"/>
      <c r="M363" s="237"/>
      <c r="N363" s="237"/>
      <c r="O363" s="237"/>
      <c r="P363" s="238"/>
      <c r="Q363" s="995"/>
      <c r="R363" s="996"/>
      <c r="S363" s="996"/>
      <c r="T363" s="996"/>
      <c r="U363" s="996"/>
      <c r="V363" s="996"/>
      <c r="W363" s="996"/>
      <c r="X363" s="996"/>
      <c r="Y363" s="996"/>
      <c r="Z363" s="996"/>
      <c r="AA363" s="99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5"/>
      <c r="B364" s="255"/>
      <c r="C364" s="254"/>
      <c r="D364" s="255"/>
      <c r="E364" s="254"/>
      <c r="F364" s="317"/>
      <c r="G364" s="236"/>
      <c r="H364" s="237"/>
      <c r="I364" s="237"/>
      <c r="J364" s="237"/>
      <c r="K364" s="237"/>
      <c r="L364" s="237"/>
      <c r="M364" s="237"/>
      <c r="N364" s="237"/>
      <c r="O364" s="237"/>
      <c r="P364" s="238"/>
      <c r="Q364" s="995"/>
      <c r="R364" s="996"/>
      <c r="S364" s="996"/>
      <c r="T364" s="996"/>
      <c r="U364" s="996"/>
      <c r="V364" s="996"/>
      <c r="W364" s="996"/>
      <c r="X364" s="996"/>
      <c r="Y364" s="996"/>
      <c r="Z364" s="996"/>
      <c r="AA364" s="997"/>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5"/>
      <c r="B365" s="255"/>
      <c r="C365" s="254"/>
      <c r="D365" s="255"/>
      <c r="E365" s="254"/>
      <c r="F365" s="317"/>
      <c r="G365" s="236"/>
      <c r="H365" s="237"/>
      <c r="I365" s="237"/>
      <c r="J365" s="237"/>
      <c r="K365" s="237"/>
      <c r="L365" s="237"/>
      <c r="M365" s="237"/>
      <c r="N365" s="237"/>
      <c r="O365" s="237"/>
      <c r="P365" s="238"/>
      <c r="Q365" s="995"/>
      <c r="R365" s="996"/>
      <c r="S365" s="996"/>
      <c r="T365" s="996"/>
      <c r="U365" s="996"/>
      <c r="V365" s="996"/>
      <c r="W365" s="996"/>
      <c r="X365" s="996"/>
      <c r="Y365" s="996"/>
      <c r="Z365" s="996"/>
      <c r="AA365" s="99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5"/>
      <c r="B366" s="255"/>
      <c r="C366" s="254"/>
      <c r="D366" s="255"/>
      <c r="E366" s="318"/>
      <c r="F366" s="319"/>
      <c r="G366" s="239"/>
      <c r="H366" s="167"/>
      <c r="I366" s="167"/>
      <c r="J366" s="167"/>
      <c r="K366" s="167"/>
      <c r="L366" s="167"/>
      <c r="M366" s="167"/>
      <c r="N366" s="167"/>
      <c r="O366" s="167"/>
      <c r="P366" s="240"/>
      <c r="Q366" s="998"/>
      <c r="R366" s="999"/>
      <c r="S366" s="999"/>
      <c r="T366" s="999"/>
      <c r="U366" s="999"/>
      <c r="V366" s="999"/>
      <c r="W366" s="999"/>
      <c r="X366" s="999"/>
      <c r="Y366" s="999"/>
      <c r="Z366" s="999"/>
      <c r="AA366" s="100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5"/>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5"/>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1005"/>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5"/>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5"/>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100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100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100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1005"/>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100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100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100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1005"/>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100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100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100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1005"/>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100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100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100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1005"/>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100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100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100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1005"/>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93"/>
    </row>
    <row r="393" spans="1:50" ht="22.5" hidden="1" customHeight="1" x14ac:dyDescent="0.15">
      <c r="A393" s="100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5"/>
      <c r="C394" s="254"/>
      <c r="D394" s="255"/>
      <c r="E394" s="254"/>
      <c r="F394" s="317"/>
      <c r="G394" s="234"/>
      <c r="H394" s="164"/>
      <c r="I394" s="164"/>
      <c r="J394" s="164"/>
      <c r="K394" s="164"/>
      <c r="L394" s="164"/>
      <c r="M394" s="164"/>
      <c r="N394" s="164"/>
      <c r="O394" s="164"/>
      <c r="P394" s="235"/>
      <c r="Q394" s="992"/>
      <c r="R394" s="993"/>
      <c r="S394" s="993"/>
      <c r="T394" s="993"/>
      <c r="U394" s="993"/>
      <c r="V394" s="993"/>
      <c r="W394" s="993"/>
      <c r="X394" s="993"/>
      <c r="Y394" s="993"/>
      <c r="Z394" s="993"/>
      <c r="AA394" s="99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5"/>
      <c r="B395" s="255"/>
      <c r="C395" s="254"/>
      <c r="D395" s="255"/>
      <c r="E395" s="254"/>
      <c r="F395" s="317"/>
      <c r="G395" s="236"/>
      <c r="H395" s="237"/>
      <c r="I395" s="237"/>
      <c r="J395" s="237"/>
      <c r="K395" s="237"/>
      <c r="L395" s="237"/>
      <c r="M395" s="237"/>
      <c r="N395" s="237"/>
      <c r="O395" s="237"/>
      <c r="P395" s="238"/>
      <c r="Q395" s="995"/>
      <c r="R395" s="996"/>
      <c r="S395" s="996"/>
      <c r="T395" s="996"/>
      <c r="U395" s="996"/>
      <c r="V395" s="996"/>
      <c r="W395" s="996"/>
      <c r="X395" s="996"/>
      <c r="Y395" s="996"/>
      <c r="Z395" s="996"/>
      <c r="AA395" s="99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5"/>
      <c r="B396" s="255"/>
      <c r="C396" s="254"/>
      <c r="D396" s="255"/>
      <c r="E396" s="254"/>
      <c r="F396" s="317"/>
      <c r="G396" s="236"/>
      <c r="H396" s="237"/>
      <c r="I396" s="237"/>
      <c r="J396" s="237"/>
      <c r="K396" s="237"/>
      <c r="L396" s="237"/>
      <c r="M396" s="237"/>
      <c r="N396" s="237"/>
      <c r="O396" s="237"/>
      <c r="P396" s="238"/>
      <c r="Q396" s="995"/>
      <c r="R396" s="996"/>
      <c r="S396" s="996"/>
      <c r="T396" s="996"/>
      <c r="U396" s="996"/>
      <c r="V396" s="996"/>
      <c r="W396" s="996"/>
      <c r="X396" s="996"/>
      <c r="Y396" s="996"/>
      <c r="Z396" s="996"/>
      <c r="AA396" s="997"/>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5"/>
      <c r="B397" s="255"/>
      <c r="C397" s="254"/>
      <c r="D397" s="255"/>
      <c r="E397" s="254"/>
      <c r="F397" s="317"/>
      <c r="G397" s="236"/>
      <c r="H397" s="237"/>
      <c r="I397" s="237"/>
      <c r="J397" s="237"/>
      <c r="K397" s="237"/>
      <c r="L397" s="237"/>
      <c r="M397" s="237"/>
      <c r="N397" s="237"/>
      <c r="O397" s="237"/>
      <c r="P397" s="238"/>
      <c r="Q397" s="995"/>
      <c r="R397" s="996"/>
      <c r="S397" s="996"/>
      <c r="T397" s="996"/>
      <c r="U397" s="996"/>
      <c r="V397" s="996"/>
      <c r="W397" s="996"/>
      <c r="X397" s="996"/>
      <c r="Y397" s="996"/>
      <c r="Z397" s="996"/>
      <c r="AA397" s="99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5"/>
      <c r="B398" s="255"/>
      <c r="C398" s="254"/>
      <c r="D398" s="255"/>
      <c r="E398" s="254"/>
      <c r="F398" s="317"/>
      <c r="G398" s="239"/>
      <c r="H398" s="167"/>
      <c r="I398" s="167"/>
      <c r="J398" s="167"/>
      <c r="K398" s="167"/>
      <c r="L398" s="167"/>
      <c r="M398" s="167"/>
      <c r="N398" s="167"/>
      <c r="O398" s="167"/>
      <c r="P398" s="240"/>
      <c r="Q398" s="998"/>
      <c r="R398" s="999"/>
      <c r="S398" s="999"/>
      <c r="T398" s="999"/>
      <c r="U398" s="999"/>
      <c r="V398" s="999"/>
      <c r="W398" s="999"/>
      <c r="X398" s="999"/>
      <c r="Y398" s="999"/>
      <c r="Z398" s="999"/>
      <c r="AA398" s="100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5"/>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5"/>
      <c r="B401" s="255"/>
      <c r="C401" s="254"/>
      <c r="D401" s="255"/>
      <c r="E401" s="254"/>
      <c r="F401" s="317"/>
      <c r="G401" s="234"/>
      <c r="H401" s="164"/>
      <c r="I401" s="164"/>
      <c r="J401" s="164"/>
      <c r="K401" s="164"/>
      <c r="L401" s="164"/>
      <c r="M401" s="164"/>
      <c r="N401" s="164"/>
      <c r="O401" s="164"/>
      <c r="P401" s="235"/>
      <c r="Q401" s="992"/>
      <c r="R401" s="993"/>
      <c r="S401" s="993"/>
      <c r="T401" s="993"/>
      <c r="U401" s="993"/>
      <c r="V401" s="993"/>
      <c r="W401" s="993"/>
      <c r="X401" s="993"/>
      <c r="Y401" s="993"/>
      <c r="Z401" s="993"/>
      <c r="AA401" s="99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5"/>
      <c r="B402" s="255"/>
      <c r="C402" s="254"/>
      <c r="D402" s="255"/>
      <c r="E402" s="254"/>
      <c r="F402" s="317"/>
      <c r="G402" s="236"/>
      <c r="H402" s="237"/>
      <c r="I402" s="237"/>
      <c r="J402" s="237"/>
      <c r="K402" s="237"/>
      <c r="L402" s="237"/>
      <c r="M402" s="237"/>
      <c r="N402" s="237"/>
      <c r="O402" s="237"/>
      <c r="P402" s="238"/>
      <c r="Q402" s="995"/>
      <c r="R402" s="996"/>
      <c r="S402" s="996"/>
      <c r="T402" s="996"/>
      <c r="U402" s="996"/>
      <c r="V402" s="996"/>
      <c r="W402" s="996"/>
      <c r="X402" s="996"/>
      <c r="Y402" s="996"/>
      <c r="Z402" s="996"/>
      <c r="AA402" s="99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5"/>
      <c r="B403" s="255"/>
      <c r="C403" s="254"/>
      <c r="D403" s="255"/>
      <c r="E403" s="254"/>
      <c r="F403" s="317"/>
      <c r="G403" s="236"/>
      <c r="H403" s="237"/>
      <c r="I403" s="237"/>
      <c r="J403" s="237"/>
      <c r="K403" s="237"/>
      <c r="L403" s="237"/>
      <c r="M403" s="237"/>
      <c r="N403" s="237"/>
      <c r="O403" s="237"/>
      <c r="P403" s="238"/>
      <c r="Q403" s="995"/>
      <c r="R403" s="996"/>
      <c r="S403" s="996"/>
      <c r="T403" s="996"/>
      <c r="U403" s="996"/>
      <c r="V403" s="996"/>
      <c r="W403" s="996"/>
      <c r="X403" s="996"/>
      <c r="Y403" s="996"/>
      <c r="Z403" s="996"/>
      <c r="AA403" s="997"/>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5"/>
      <c r="B404" s="255"/>
      <c r="C404" s="254"/>
      <c r="D404" s="255"/>
      <c r="E404" s="254"/>
      <c r="F404" s="317"/>
      <c r="G404" s="236"/>
      <c r="H404" s="237"/>
      <c r="I404" s="237"/>
      <c r="J404" s="237"/>
      <c r="K404" s="237"/>
      <c r="L404" s="237"/>
      <c r="M404" s="237"/>
      <c r="N404" s="237"/>
      <c r="O404" s="237"/>
      <c r="P404" s="238"/>
      <c r="Q404" s="995"/>
      <c r="R404" s="996"/>
      <c r="S404" s="996"/>
      <c r="T404" s="996"/>
      <c r="U404" s="996"/>
      <c r="V404" s="996"/>
      <c r="W404" s="996"/>
      <c r="X404" s="996"/>
      <c r="Y404" s="996"/>
      <c r="Z404" s="996"/>
      <c r="AA404" s="99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5"/>
      <c r="B405" s="255"/>
      <c r="C405" s="254"/>
      <c r="D405" s="255"/>
      <c r="E405" s="254"/>
      <c r="F405" s="317"/>
      <c r="G405" s="239"/>
      <c r="H405" s="167"/>
      <c r="I405" s="167"/>
      <c r="J405" s="167"/>
      <c r="K405" s="167"/>
      <c r="L405" s="167"/>
      <c r="M405" s="167"/>
      <c r="N405" s="167"/>
      <c r="O405" s="167"/>
      <c r="P405" s="240"/>
      <c r="Q405" s="998"/>
      <c r="R405" s="999"/>
      <c r="S405" s="999"/>
      <c r="T405" s="999"/>
      <c r="U405" s="999"/>
      <c r="V405" s="999"/>
      <c r="W405" s="999"/>
      <c r="X405" s="999"/>
      <c r="Y405" s="999"/>
      <c r="Z405" s="999"/>
      <c r="AA405" s="100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5"/>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5"/>
      <c r="B408" s="255"/>
      <c r="C408" s="254"/>
      <c r="D408" s="255"/>
      <c r="E408" s="254"/>
      <c r="F408" s="317"/>
      <c r="G408" s="234"/>
      <c r="H408" s="164"/>
      <c r="I408" s="164"/>
      <c r="J408" s="164"/>
      <c r="K408" s="164"/>
      <c r="L408" s="164"/>
      <c r="M408" s="164"/>
      <c r="N408" s="164"/>
      <c r="O408" s="164"/>
      <c r="P408" s="235"/>
      <c r="Q408" s="992"/>
      <c r="R408" s="993"/>
      <c r="S408" s="993"/>
      <c r="T408" s="993"/>
      <c r="U408" s="993"/>
      <c r="V408" s="993"/>
      <c r="W408" s="993"/>
      <c r="X408" s="993"/>
      <c r="Y408" s="993"/>
      <c r="Z408" s="993"/>
      <c r="AA408" s="99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5"/>
      <c r="B409" s="255"/>
      <c r="C409" s="254"/>
      <c r="D409" s="255"/>
      <c r="E409" s="254"/>
      <c r="F409" s="317"/>
      <c r="G409" s="236"/>
      <c r="H409" s="237"/>
      <c r="I409" s="237"/>
      <c r="J409" s="237"/>
      <c r="K409" s="237"/>
      <c r="L409" s="237"/>
      <c r="M409" s="237"/>
      <c r="N409" s="237"/>
      <c r="O409" s="237"/>
      <c r="P409" s="238"/>
      <c r="Q409" s="995"/>
      <c r="R409" s="996"/>
      <c r="S409" s="996"/>
      <c r="T409" s="996"/>
      <c r="U409" s="996"/>
      <c r="V409" s="996"/>
      <c r="W409" s="996"/>
      <c r="X409" s="996"/>
      <c r="Y409" s="996"/>
      <c r="Z409" s="996"/>
      <c r="AA409" s="99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5"/>
      <c r="B410" s="255"/>
      <c r="C410" s="254"/>
      <c r="D410" s="255"/>
      <c r="E410" s="254"/>
      <c r="F410" s="317"/>
      <c r="G410" s="236"/>
      <c r="H410" s="237"/>
      <c r="I410" s="237"/>
      <c r="J410" s="237"/>
      <c r="K410" s="237"/>
      <c r="L410" s="237"/>
      <c r="M410" s="237"/>
      <c r="N410" s="237"/>
      <c r="O410" s="237"/>
      <c r="P410" s="238"/>
      <c r="Q410" s="995"/>
      <c r="R410" s="996"/>
      <c r="S410" s="996"/>
      <c r="T410" s="996"/>
      <c r="U410" s="996"/>
      <c r="V410" s="996"/>
      <c r="W410" s="996"/>
      <c r="X410" s="996"/>
      <c r="Y410" s="996"/>
      <c r="Z410" s="996"/>
      <c r="AA410" s="997"/>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5"/>
      <c r="B411" s="255"/>
      <c r="C411" s="254"/>
      <c r="D411" s="255"/>
      <c r="E411" s="254"/>
      <c r="F411" s="317"/>
      <c r="G411" s="236"/>
      <c r="H411" s="237"/>
      <c r="I411" s="237"/>
      <c r="J411" s="237"/>
      <c r="K411" s="237"/>
      <c r="L411" s="237"/>
      <c r="M411" s="237"/>
      <c r="N411" s="237"/>
      <c r="O411" s="237"/>
      <c r="P411" s="238"/>
      <c r="Q411" s="995"/>
      <c r="R411" s="996"/>
      <c r="S411" s="996"/>
      <c r="T411" s="996"/>
      <c r="U411" s="996"/>
      <c r="V411" s="996"/>
      <c r="W411" s="996"/>
      <c r="X411" s="996"/>
      <c r="Y411" s="996"/>
      <c r="Z411" s="996"/>
      <c r="AA411" s="99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5"/>
      <c r="B412" s="255"/>
      <c r="C412" s="254"/>
      <c r="D412" s="255"/>
      <c r="E412" s="254"/>
      <c r="F412" s="317"/>
      <c r="G412" s="239"/>
      <c r="H412" s="167"/>
      <c r="I412" s="167"/>
      <c r="J412" s="167"/>
      <c r="K412" s="167"/>
      <c r="L412" s="167"/>
      <c r="M412" s="167"/>
      <c r="N412" s="167"/>
      <c r="O412" s="167"/>
      <c r="P412" s="240"/>
      <c r="Q412" s="998"/>
      <c r="R412" s="999"/>
      <c r="S412" s="999"/>
      <c r="T412" s="999"/>
      <c r="U412" s="999"/>
      <c r="V412" s="999"/>
      <c r="W412" s="999"/>
      <c r="X412" s="999"/>
      <c r="Y412" s="999"/>
      <c r="Z412" s="999"/>
      <c r="AA412" s="100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5"/>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5"/>
      <c r="B415" s="255"/>
      <c r="C415" s="254"/>
      <c r="D415" s="255"/>
      <c r="E415" s="254"/>
      <c r="F415" s="317"/>
      <c r="G415" s="234"/>
      <c r="H415" s="164"/>
      <c r="I415" s="164"/>
      <c r="J415" s="164"/>
      <c r="K415" s="164"/>
      <c r="L415" s="164"/>
      <c r="M415" s="164"/>
      <c r="N415" s="164"/>
      <c r="O415" s="164"/>
      <c r="P415" s="235"/>
      <c r="Q415" s="992"/>
      <c r="R415" s="993"/>
      <c r="S415" s="993"/>
      <c r="T415" s="993"/>
      <c r="U415" s="993"/>
      <c r="V415" s="993"/>
      <c r="W415" s="993"/>
      <c r="X415" s="993"/>
      <c r="Y415" s="993"/>
      <c r="Z415" s="993"/>
      <c r="AA415" s="99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5"/>
      <c r="B416" s="255"/>
      <c r="C416" s="254"/>
      <c r="D416" s="255"/>
      <c r="E416" s="254"/>
      <c r="F416" s="317"/>
      <c r="G416" s="236"/>
      <c r="H416" s="237"/>
      <c r="I416" s="237"/>
      <c r="J416" s="237"/>
      <c r="K416" s="237"/>
      <c r="L416" s="237"/>
      <c r="M416" s="237"/>
      <c r="N416" s="237"/>
      <c r="O416" s="237"/>
      <c r="P416" s="238"/>
      <c r="Q416" s="995"/>
      <c r="R416" s="996"/>
      <c r="S416" s="996"/>
      <c r="T416" s="996"/>
      <c r="U416" s="996"/>
      <c r="V416" s="996"/>
      <c r="W416" s="996"/>
      <c r="X416" s="996"/>
      <c r="Y416" s="996"/>
      <c r="Z416" s="996"/>
      <c r="AA416" s="99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5"/>
      <c r="B417" s="255"/>
      <c r="C417" s="254"/>
      <c r="D417" s="255"/>
      <c r="E417" s="254"/>
      <c r="F417" s="317"/>
      <c r="G417" s="236"/>
      <c r="H417" s="237"/>
      <c r="I417" s="237"/>
      <c r="J417" s="237"/>
      <c r="K417" s="237"/>
      <c r="L417" s="237"/>
      <c r="M417" s="237"/>
      <c r="N417" s="237"/>
      <c r="O417" s="237"/>
      <c r="P417" s="238"/>
      <c r="Q417" s="995"/>
      <c r="R417" s="996"/>
      <c r="S417" s="996"/>
      <c r="T417" s="996"/>
      <c r="U417" s="996"/>
      <c r="V417" s="996"/>
      <c r="W417" s="996"/>
      <c r="X417" s="996"/>
      <c r="Y417" s="996"/>
      <c r="Z417" s="996"/>
      <c r="AA417" s="997"/>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5"/>
      <c r="B418" s="255"/>
      <c r="C418" s="254"/>
      <c r="D418" s="255"/>
      <c r="E418" s="254"/>
      <c r="F418" s="317"/>
      <c r="G418" s="236"/>
      <c r="H418" s="237"/>
      <c r="I418" s="237"/>
      <c r="J418" s="237"/>
      <c r="K418" s="237"/>
      <c r="L418" s="237"/>
      <c r="M418" s="237"/>
      <c r="N418" s="237"/>
      <c r="O418" s="237"/>
      <c r="P418" s="238"/>
      <c r="Q418" s="995"/>
      <c r="R418" s="996"/>
      <c r="S418" s="996"/>
      <c r="T418" s="996"/>
      <c r="U418" s="996"/>
      <c r="V418" s="996"/>
      <c r="W418" s="996"/>
      <c r="X418" s="996"/>
      <c r="Y418" s="996"/>
      <c r="Z418" s="996"/>
      <c r="AA418" s="99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5"/>
      <c r="B419" s="255"/>
      <c r="C419" s="254"/>
      <c r="D419" s="255"/>
      <c r="E419" s="254"/>
      <c r="F419" s="317"/>
      <c r="G419" s="239"/>
      <c r="H419" s="167"/>
      <c r="I419" s="167"/>
      <c r="J419" s="167"/>
      <c r="K419" s="167"/>
      <c r="L419" s="167"/>
      <c r="M419" s="167"/>
      <c r="N419" s="167"/>
      <c r="O419" s="167"/>
      <c r="P419" s="240"/>
      <c r="Q419" s="998"/>
      <c r="R419" s="999"/>
      <c r="S419" s="999"/>
      <c r="T419" s="999"/>
      <c r="U419" s="999"/>
      <c r="V419" s="999"/>
      <c r="W419" s="999"/>
      <c r="X419" s="999"/>
      <c r="Y419" s="999"/>
      <c r="Z419" s="999"/>
      <c r="AA419" s="100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5"/>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5"/>
      <c r="B422" s="255"/>
      <c r="C422" s="254"/>
      <c r="D422" s="255"/>
      <c r="E422" s="254"/>
      <c r="F422" s="317"/>
      <c r="G422" s="234"/>
      <c r="H422" s="164"/>
      <c r="I422" s="164"/>
      <c r="J422" s="164"/>
      <c r="K422" s="164"/>
      <c r="L422" s="164"/>
      <c r="M422" s="164"/>
      <c r="N422" s="164"/>
      <c r="O422" s="164"/>
      <c r="P422" s="235"/>
      <c r="Q422" s="992"/>
      <c r="R422" s="993"/>
      <c r="S422" s="993"/>
      <c r="T422" s="993"/>
      <c r="U422" s="993"/>
      <c r="V422" s="993"/>
      <c r="W422" s="993"/>
      <c r="X422" s="993"/>
      <c r="Y422" s="993"/>
      <c r="Z422" s="993"/>
      <c r="AA422" s="99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5"/>
      <c r="B423" s="255"/>
      <c r="C423" s="254"/>
      <c r="D423" s="255"/>
      <c r="E423" s="254"/>
      <c r="F423" s="317"/>
      <c r="G423" s="236"/>
      <c r="H423" s="237"/>
      <c r="I423" s="237"/>
      <c r="J423" s="237"/>
      <c r="K423" s="237"/>
      <c r="L423" s="237"/>
      <c r="M423" s="237"/>
      <c r="N423" s="237"/>
      <c r="O423" s="237"/>
      <c r="P423" s="238"/>
      <c r="Q423" s="995"/>
      <c r="R423" s="996"/>
      <c r="S423" s="996"/>
      <c r="T423" s="996"/>
      <c r="U423" s="996"/>
      <c r="V423" s="996"/>
      <c r="W423" s="996"/>
      <c r="X423" s="996"/>
      <c r="Y423" s="996"/>
      <c r="Z423" s="996"/>
      <c r="AA423" s="99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5"/>
      <c r="B424" s="255"/>
      <c r="C424" s="254"/>
      <c r="D424" s="255"/>
      <c r="E424" s="254"/>
      <c r="F424" s="317"/>
      <c r="G424" s="236"/>
      <c r="H424" s="237"/>
      <c r="I424" s="237"/>
      <c r="J424" s="237"/>
      <c r="K424" s="237"/>
      <c r="L424" s="237"/>
      <c r="M424" s="237"/>
      <c r="N424" s="237"/>
      <c r="O424" s="237"/>
      <c r="P424" s="238"/>
      <c r="Q424" s="995"/>
      <c r="R424" s="996"/>
      <c r="S424" s="996"/>
      <c r="T424" s="996"/>
      <c r="U424" s="996"/>
      <c r="V424" s="996"/>
      <c r="W424" s="996"/>
      <c r="X424" s="996"/>
      <c r="Y424" s="996"/>
      <c r="Z424" s="996"/>
      <c r="AA424" s="997"/>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5"/>
      <c r="B425" s="255"/>
      <c r="C425" s="254"/>
      <c r="D425" s="255"/>
      <c r="E425" s="254"/>
      <c r="F425" s="317"/>
      <c r="G425" s="236"/>
      <c r="H425" s="237"/>
      <c r="I425" s="237"/>
      <c r="J425" s="237"/>
      <c r="K425" s="237"/>
      <c r="L425" s="237"/>
      <c r="M425" s="237"/>
      <c r="N425" s="237"/>
      <c r="O425" s="237"/>
      <c r="P425" s="238"/>
      <c r="Q425" s="995"/>
      <c r="R425" s="996"/>
      <c r="S425" s="996"/>
      <c r="T425" s="996"/>
      <c r="U425" s="996"/>
      <c r="V425" s="996"/>
      <c r="W425" s="996"/>
      <c r="X425" s="996"/>
      <c r="Y425" s="996"/>
      <c r="Z425" s="996"/>
      <c r="AA425" s="99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5"/>
      <c r="B426" s="255"/>
      <c r="C426" s="254"/>
      <c r="D426" s="255"/>
      <c r="E426" s="318"/>
      <c r="F426" s="319"/>
      <c r="G426" s="239"/>
      <c r="H426" s="167"/>
      <c r="I426" s="167"/>
      <c r="J426" s="167"/>
      <c r="K426" s="167"/>
      <c r="L426" s="167"/>
      <c r="M426" s="167"/>
      <c r="N426" s="167"/>
      <c r="O426" s="167"/>
      <c r="P426" s="240"/>
      <c r="Q426" s="998"/>
      <c r="R426" s="999"/>
      <c r="S426" s="999"/>
      <c r="T426" s="999"/>
      <c r="U426" s="999"/>
      <c r="V426" s="999"/>
      <c r="W426" s="999"/>
      <c r="X426" s="999"/>
      <c r="Y426" s="999"/>
      <c r="Z426" s="999"/>
      <c r="AA426" s="100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5"/>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5"/>
      <c r="B429" s="255"/>
      <c r="C429" s="318"/>
      <c r="D429" s="100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51.6" customHeight="1" x14ac:dyDescent="0.15">
      <c r="A430" s="1005"/>
      <c r="B430" s="255"/>
      <c r="C430" s="252" t="s">
        <v>428</v>
      </c>
      <c r="D430" s="253"/>
      <c r="E430" s="241" t="s">
        <v>406</v>
      </c>
      <c r="F430" s="454"/>
      <c r="G430" s="243" t="s">
        <v>255</v>
      </c>
      <c r="H430" s="161"/>
      <c r="I430" s="161"/>
      <c r="J430" s="244" t="s">
        <v>571</v>
      </c>
      <c r="K430" s="245"/>
      <c r="L430" s="245"/>
      <c r="M430" s="245"/>
      <c r="N430" s="245"/>
      <c r="O430" s="245"/>
      <c r="P430" s="245"/>
      <c r="Q430" s="245"/>
      <c r="R430" s="245"/>
      <c r="S430" s="245"/>
      <c r="T430" s="246"/>
      <c r="U430" s="247" t="s">
        <v>582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5"/>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customHeight="1" x14ac:dyDescent="0.15">
      <c r="A432" s="100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582</v>
      </c>
      <c r="AF432" s="140"/>
      <c r="AG432" s="141" t="s">
        <v>236</v>
      </c>
      <c r="AH432" s="175"/>
      <c r="AI432" s="185"/>
      <c r="AJ432" s="185"/>
      <c r="AK432" s="185"/>
      <c r="AL432" s="180"/>
      <c r="AM432" s="185"/>
      <c r="AN432" s="185"/>
      <c r="AO432" s="185"/>
      <c r="AP432" s="180"/>
      <c r="AQ432" s="214" t="s">
        <v>582</v>
      </c>
      <c r="AR432" s="140"/>
      <c r="AS432" s="141" t="s">
        <v>236</v>
      </c>
      <c r="AT432" s="175"/>
      <c r="AU432" s="140" t="s">
        <v>597</v>
      </c>
      <c r="AV432" s="140"/>
      <c r="AW432" s="141" t="s">
        <v>181</v>
      </c>
      <c r="AX432" s="142"/>
    </row>
    <row r="433" spans="1:50" ht="23.25" customHeight="1" x14ac:dyDescent="0.15">
      <c r="A433" s="1005"/>
      <c r="B433" s="255"/>
      <c r="C433" s="254"/>
      <c r="D433" s="255"/>
      <c r="E433" s="169"/>
      <c r="F433" s="170"/>
      <c r="G433" s="234" t="s">
        <v>582</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582</v>
      </c>
      <c r="AC433" s="137"/>
      <c r="AD433" s="137"/>
      <c r="AE433" s="119" t="s">
        <v>593</v>
      </c>
      <c r="AF433" s="120"/>
      <c r="AG433" s="120"/>
      <c r="AH433" s="120"/>
      <c r="AI433" s="119" t="s">
        <v>582</v>
      </c>
      <c r="AJ433" s="120"/>
      <c r="AK433" s="120"/>
      <c r="AL433" s="120"/>
      <c r="AM433" s="119" t="s">
        <v>582</v>
      </c>
      <c r="AN433" s="120"/>
      <c r="AO433" s="120"/>
      <c r="AP433" s="121"/>
      <c r="AQ433" s="119" t="s">
        <v>582</v>
      </c>
      <c r="AR433" s="120"/>
      <c r="AS433" s="120"/>
      <c r="AT433" s="121"/>
      <c r="AU433" s="120" t="s">
        <v>583</v>
      </c>
      <c r="AV433" s="120"/>
      <c r="AW433" s="120"/>
      <c r="AX433" s="218"/>
    </row>
    <row r="434" spans="1:50" ht="23.25" customHeight="1" x14ac:dyDescent="0.15">
      <c r="A434" s="100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582</v>
      </c>
      <c r="AC434" s="227"/>
      <c r="AD434" s="227"/>
      <c r="AE434" s="119" t="s">
        <v>582</v>
      </c>
      <c r="AF434" s="120"/>
      <c r="AG434" s="120"/>
      <c r="AH434" s="121"/>
      <c r="AI434" s="119" t="s">
        <v>582</v>
      </c>
      <c r="AJ434" s="120"/>
      <c r="AK434" s="120"/>
      <c r="AL434" s="120"/>
      <c r="AM434" s="119" t="s">
        <v>582</v>
      </c>
      <c r="AN434" s="120"/>
      <c r="AO434" s="120"/>
      <c r="AP434" s="121"/>
      <c r="AQ434" s="119" t="s">
        <v>583</v>
      </c>
      <c r="AR434" s="120"/>
      <c r="AS434" s="120"/>
      <c r="AT434" s="121"/>
      <c r="AU434" s="120" t="s">
        <v>582</v>
      </c>
      <c r="AV434" s="120"/>
      <c r="AW434" s="120"/>
      <c r="AX434" s="218"/>
    </row>
    <row r="435" spans="1:50" ht="23.25" customHeight="1" x14ac:dyDescent="0.15">
      <c r="A435" s="100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582</v>
      </c>
      <c r="AF435" s="120"/>
      <c r="AG435" s="120"/>
      <c r="AH435" s="121"/>
      <c r="AI435" s="119" t="s">
        <v>582</v>
      </c>
      <c r="AJ435" s="120"/>
      <c r="AK435" s="120"/>
      <c r="AL435" s="120"/>
      <c r="AM435" s="119" t="s">
        <v>582</v>
      </c>
      <c r="AN435" s="120"/>
      <c r="AO435" s="120"/>
      <c r="AP435" s="121"/>
      <c r="AQ435" s="119" t="s">
        <v>582</v>
      </c>
      <c r="AR435" s="120"/>
      <c r="AS435" s="120"/>
      <c r="AT435" s="121"/>
      <c r="AU435" s="120" t="s">
        <v>582</v>
      </c>
      <c r="AV435" s="120"/>
      <c r="AW435" s="120"/>
      <c r="AX435" s="218"/>
    </row>
    <row r="436" spans="1:50" ht="18.75" hidden="1" customHeight="1" x14ac:dyDescent="0.15">
      <c r="A436" s="1005"/>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100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100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100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100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1005"/>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100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100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100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100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1005"/>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100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100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100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100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1005"/>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100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100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100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100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1005"/>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customHeight="1" x14ac:dyDescent="0.15">
      <c r="A457" s="100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582</v>
      </c>
      <c r="AF457" s="140"/>
      <c r="AG457" s="141" t="s">
        <v>236</v>
      </c>
      <c r="AH457" s="175"/>
      <c r="AI457" s="185"/>
      <c r="AJ457" s="185"/>
      <c r="AK457" s="185"/>
      <c r="AL457" s="180"/>
      <c r="AM457" s="185"/>
      <c r="AN457" s="185"/>
      <c r="AO457" s="185"/>
      <c r="AP457" s="180"/>
      <c r="AQ457" s="214" t="s">
        <v>582</v>
      </c>
      <c r="AR457" s="140"/>
      <c r="AS457" s="141" t="s">
        <v>236</v>
      </c>
      <c r="AT457" s="175"/>
      <c r="AU457" s="140" t="s">
        <v>582</v>
      </c>
      <c r="AV457" s="140"/>
      <c r="AW457" s="141" t="s">
        <v>181</v>
      </c>
      <c r="AX457" s="142"/>
    </row>
    <row r="458" spans="1:50" ht="23.25" customHeight="1" x14ac:dyDescent="0.15">
      <c r="A458" s="1005"/>
      <c r="B458" s="255"/>
      <c r="C458" s="254"/>
      <c r="D458" s="255"/>
      <c r="E458" s="169"/>
      <c r="F458" s="170"/>
      <c r="G458" s="234" t="s">
        <v>582</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582</v>
      </c>
      <c r="AC458" s="137"/>
      <c r="AD458" s="137"/>
      <c r="AE458" s="119" t="s">
        <v>582</v>
      </c>
      <c r="AF458" s="120"/>
      <c r="AG458" s="120"/>
      <c r="AH458" s="120"/>
      <c r="AI458" s="119" t="s">
        <v>582</v>
      </c>
      <c r="AJ458" s="120"/>
      <c r="AK458" s="120"/>
      <c r="AL458" s="120"/>
      <c r="AM458" s="119" t="s">
        <v>582</v>
      </c>
      <c r="AN458" s="120"/>
      <c r="AO458" s="120"/>
      <c r="AP458" s="121"/>
      <c r="AQ458" s="119" t="s">
        <v>582</v>
      </c>
      <c r="AR458" s="120"/>
      <c r="AS458" s="120"/>
      <c r="AT458" s="121"/>
      <c r="AU458" s="120" t="s">
        <v>582</v>
      </c>
      <c r="AV458" s="120"/>
      <c r="AW458" s="120"/>
      <c r="AX458" s="218"/>
    </row>
    <row r="459" spans="1:50" ht="23.25" customHeight="1" x14ac:dyDescent="0.15">
      <c r="A459" s="100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582</v>
      </c>
      <c r="AC459" s="227"/>
      <c r="AD459" s="227"/>
      <c r="AE459" s="119" t="s">
        <v>582</v>
      </c>
      <c r="AF459" s="120"/>
      <c r="AG459" s="120"/>
      <c r="AH459" s="121"/>
      <c r="AI459" s="119" t="s">
        <v>582</v>
      </c>
      <c r="AJ459" s="120"/>
      <c r="AK459" s="120"/>
      <c r="AL459" s="120"/>
      <c r="AM459" s="119" t="s">
        <v>582</v>
      </c>
      <c r="AN459" s="120"/>
      <c r="AO459" s="120"/>
      <c r="AP459" s="121"/>
      <c r="AQ459" s="119" t="s">
        <v>582</v>
      </c>
      <c r="AR459" s="120"/>
      <c r="AS459" s="120"/>
      <c r="AT459" s="121"/>
      <c r="AU459" s="120" t="s">
        <v>582</v>
      </c>
      <c r="AV459" s="120"/>
      <c r="AW459" s="120"/>
      <c r="AX459" s="218"/>
    </row>
    <row r="460" spans="1:50" ht="23.25" customHeight="1" x14ac:dyDescent="0.15">
      <c r="A460" s="100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582</v>
      </c>
      <c r="AF460" s="120"/>
      <c r="AG460" s="120"/>
      <c r="AH460" s="121"/>
      <c r="AI460" s="119" t="s">
        <v>582</v>
      </c>
      <c r="AJ460" s="120"/>
      <c r="AK460" s="120"/>
      <c r="AL460" s="120"/>
      <c r="AM460" s="119" t="s">
        <v>582</v>
      </c>
      <c r="AN460" s="120"/>
      <c r="AO460" s="120"/>
      <c r="AP460" s="121"/>
      <c r="AQ460" s="119" t="s">
        <v>582</v>
      </c>
      <c r="AR460" s="120"/>
      <c r="AS460" s="120"/>
      <c r="AT460" s="121"/>
      <c r="AU460" s="120" t="s">
        <v>582</v>
      </c>
      <c r="AV460" s="120"/>
      <c r="AW460" s="120"/>
      <c r="AX460" s="218"/>
    </row>
    <row r="461" spans="1:50" ht="18.75" hidden="1" customHeight="1" x14ac:dyDescent="0.15">
      <c r="A461" s="1005"/>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100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100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100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100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1005"/>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100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100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100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100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1005"/>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100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100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100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100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1005"/>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100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100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100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100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1005"/>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5"/>
      <c r="B482" s="255"/>
      <c r="C482" s="254"/>
      <c r="D482" s="255"/>
      <c r="E482" s="163" t="s">
        <v>582</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5"/>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5"/>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100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100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100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100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1005"/>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100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100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100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100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1005"/>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100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100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100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100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1005"/>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100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100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100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100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1005"/>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100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100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100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100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1005"/>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100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100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100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100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1005"/>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100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100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100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100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1005"/>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100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100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100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100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1005"/>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100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100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100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100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1005"/>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100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1005"/>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100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100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1005"/>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5"/>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5"/>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5"/>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100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100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100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100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1005"/>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100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100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100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100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1005"/>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100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100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100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100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1005"/>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100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100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100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100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1005"/>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100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100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100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100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1005"/>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100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100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100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100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1005"/>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100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100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100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100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1005"/>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100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100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100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100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1005"/>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100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100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100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100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1005"/>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100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100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100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100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1005"/>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5"/>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5"/>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100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100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100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100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1005"/>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100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100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100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100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1005"/>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100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100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100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100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1005"/>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100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100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100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100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1005"/>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100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100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100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100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1005"/>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100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100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100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100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1005"/>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100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100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100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100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1005"/>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100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100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100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100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1005"/>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100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100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100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100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1005"/>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100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100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100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100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1005"/>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5"/>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5"/>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100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100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100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100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1005"/>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100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100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100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100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1005"/>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100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100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100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100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1005"/>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100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100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100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100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1005"/>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100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100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100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100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1005"/>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100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100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100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100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1005"/>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100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100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100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100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1005"/>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100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100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100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100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1005"/>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100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100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100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100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1005"/>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100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100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100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100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1005"/>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93"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569</v>
      </c>
      <c r="AE702" s="906"/>
      <c r="AF702" s="906"/>
      <c r="AG702" s="895" t="s">
        <v>598</v>
      </c>
      <c r="AH702" s="896"/>
      <c r="AI702" s="896"/>
      <c r="AJ702" s="896"/>
      <c r="AK702" s="896"/>
      <c r="AL702" s="896"/>
      <c r="AM702" s="896"/>
      <c r="AN702" s="896"/>
      <c r="AO702" s="896"/>
      <c r="AP702" s="896"/>
      <c r="AQ702" s="896"/>
      <c r="AR702" s="896"/>
      <c r="AS702" s="896"/>
      <c r="AT702" s="896"/>
      <c r="AU702" s="896"/>
      <c r="AV702" s="896"/>
      <c r="AW702" s="896"/>
      <c r="AX702" s="897"/>
    </row>
    <row r="703" spans="1:50" ht="9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8" t="s">
        <v>569</v>
      </c>
      <c r="AE703" s="159"/>
      <c r="AF703" s="159"/>
      <c r="AG703" s="670" t="s">
        <v>599</v>
      </c>
      <c r="AH703" s="671"/>
      <c r="AI703" s="671"/>
      <c r="AJ703" s="671"/>
      <c r="AK703" s="671"/>
      <c r="AL703" s="671"/>
      <c r="AM703" s="671"/>
      <c r="AN703" s="671"/>
      <c r="AO703" s="671"/>
      <c r="AP703" s="671"/>
      <c r="AQ703" s="671"/>
      <c r="AR703" s="671"/>
      <c r="AS703" s="671"/>
      <c r="AT703" s="671"/>
      <c r="AU703" s="671"/>
      <c r="AV703" s="671"/>
      <c r="AW703" s="671"/>
      <c r="AX703" s="672"/>
    </row>
    <row r="704" spans="1:50" ht="93"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569</v>
      </c>
      <c r="AE704" s="592"/>
      <c r="AF704" s="592"/>
      <c r="AG704" s="431" t="s">
        <v>600</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569</v>
      </c>
      <c r="AE705" s="739"/>
      <c r="AF705" s="739"/>
      <c r="AG705" s="163" t="s">
        <v>602</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1"/>
      <c r="B706" s="777"/>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601</v>
      </c>
      <c r="AE706" s="159"/>
      <c r="AF706" s="755"/>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61"/>
      <c r="B707" s="777"/>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601</v>
      </c>
      <c r="AE707" s="590"/>
      <c r="AF707" s="590"/>
      <c r="AG707" s="431"/>
      <c r="AH707" s="237"/>
      <c r="AI707" s="237"/>
      <c r="AJ707" s="237"/>
      <c r="AK707" s="237"/>
      <c r="AL707" s="237"/>
      <c r="AM707" s="237"/>
      <c r="AN707" s="237"/>
      <c r="AO707" s="237"/>
      <c r="AP707" s="237"/>
      <c r="AQ707" s="237"/>
      <c r="AR707" s="237"/>
      <c r="AS707" s="237"/>
      <c r="AT707" s="237"/>
      <c r="AU707" s="237"/>
      <c r="AV707" s="237"/>
      <c r="AW707" s="237"/>
      <c r="AX707" s="432"/>
    </row>
    <row r="708" spans="1:50" ht="110.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569</v>
      </c>
      <c r="AE708" s="674"/>
      <c r="AF708" s="674"/>
      <c r="AG708" s="529" t="s">
        <v>603</v>
      </c>
      <c r="AH708" s="530"/>
      <c r="AI708" s="530"/>
      <c r="AJ708" s="530"/>
      <c r="AK708" s="530"/>
      <c r="AL708" s="530"/>
      <c r="AM708" s="530"/>
      <c r="AN708" s="530"/>
      <c r="AO708" s="530"/>
      <c r="AP708" s="530"/>
      <c r="AQ708" s="530"/>
      <c r="AR708" s="530"/>
      <c r="AS708" s="530"/>
      <c r="AT708" s="530"/>
      <c r="AU708" s="530"/>
      <c r="AV708" s="530"/>
      <c r="AW708" s="530"/>
      <c r="AX708" s="531"/>
    </row>
    <row r="709" spans="1:50" ht="60" customHeight="1" x14ac:dyDescent="0.15">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569</v>
      </c>
      <c r="AE709" s="159"/>
      <c r="AF709" s="159"/>
      <c r="AG709" s="670" t="s">
        <v>604</v>
      </c>
      <c r="AH709" s="671"/>
      <c r="AI709" s="671"/>
      <c r="AJ709" s="671"/>
      <c r="AK709" s="671"/>
      <c r="AL709" s="671"/>
      <c r="AM709" s="671"/>
      <c r="AN709" s="671"/>
      <c r="AO709" s="671"/>
      <c r="AP709" s="671"/>
      <c r="AQ709" s="671"/>
      <c r="AR709" s="671"/>
      <c r="AS709" s="671"/>
      <c r="AT709" s="671"/>
      <c r="AU709" s="671"/>
      <c r="AV709" s="671"/>
      <c r="AW709" s="671"/>
      <c r="AX709" s="672"/>
    </row>
    <row r="710" spans="1:50" ht="60"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605</v>
      </c>
      <c r="AE710" s="159"/>
      <c r="AF710" s="159"/>
      <c r="AG710" s="670" t="s">
        <v>582</v>
      </c>
      <c r="AH710" s="671"/>
      <c r="AI710" s="671"/>
      <c r="AJ710" s="671"/>
      <c r="AK710" s="671"/>
      <c r="AL710" s="671"/>
      <c r="AM710" s="671"/>
      <c r="AN710" s="671"/>
      <c r="AO710" s="671"/>
      <c r="AP710" s="671"/>
      <c r="AQ710" s="671"/>
      <c r="AR710" s="671"/>
      <c r="AS710" s="671"/>
      <c r="AT710" s="671"/>
      <c r="AU710" s="671"/>
      <c r="AV710" s="671"/>
      <c r="AW710" s="671"/>
      <c r="AX710" s="672"/>
    </row>
    <row r="711" spans="1:50" ht="60"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569</v>
      </c>
      <c r="AE711" s="159"/>
      <c r="AF711" s="159"/>
      <c r="AG711" s="670" t="s">
        <v>609</v>
      </c>
      <c r="AH711" s="671"/>
      <c r="AI711" s="671"/>
      <c r="AJ711" s="671"/>
      <c r="AK711" s="671"/>
      <c r="AL711" s="671"/>
      <c r="AM711" s="671"/>
      <c r="AN711" s="671"/>
      <c r="AO711" s="671"/>
      <c r="AP711" s="671"/>
      <c r="AQ711" s="671"/>
      <c r="AR711" s="671"/>
      <c r="AS711" s="671"/>
      <c r="AT711" s="671"/>
      <c r="AU711" s="671"/>
      <c r="AV711" s="671"/>
      <c r="AW711" s="671"/>
      <c r="AX711" s="672"/>
    </row>
    <row r="712" spans="1:50" ht="60" customHeight="1" x14ac:dyDescent="0.15">
      <c r="A712" s="661"/>
      <c r="B712" s="662"/>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8" t="s">
        <v>569</v>
      </c>
      <c r="AE712" s="159"/>
      <c r="AF712" s="159"/>
      <c r="AG712" s="597" t="s">
        <v>606</v>
      </c>
      <c r="AH712" s="598"/>
      <c r="AI712" s="598"/>
      <c r="AJ712" s="598"/>
      <c r="AK712" s="598"/>
      <c r="AL712" s="598"/>
      <c r="AM712" s="598"/>
      <c r="AN712" s="598"/>
      <c r="AO712" s="598"/>
      <c r="AP712" s="598"/>
      <c r="AQ712" s="598"/>
      <c r="AR712" s="598"/>
      <c r="AS712" s="598"/>
      <c r="AT712" s="598"/>
      <c r="AU712" s="598"/>
      <c r="AV712" s="598"/>
      <c r="AW712" s="598"/>
      <c r="AX712" s="599"/>
    </row>
    <row r="713" spans="1:50" ht="105.9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569</v>
      </c>
      <c r="AE713" s="159"/>
      <c r="AF713" s="159"/>
      <c r="AG713" s="670" t="s">
        <v>607</v>
      </c>
      <c r="AH713" s="671"/>
      <c r="AI713" s="671"/>
      <c r="AJ713" s="671"/>
      <c r="AK713" s="671"/>
      <c r="AL713" s="671"/>
      <c r="AM713" s="671"/>
      <c r="AN713" s="671"/>
      <c r="AO713" s="671"/>
      <c r="AP713" s="671"/>
      <c r="AQ713" s="671"/>
      <c r="AR713" s="671"/>
      <c r="AS713" s="671"/>
      <c r="AT713" s="671"/>
      <c r="AU713" s="671"/>
      <c r="AV713" s="671"/>
      <c r="AW713" s="671"/>
      <c r="AX713" s="672"/>
    </row>
    <row r="714" spans="1:50" ht="60" customHeight="1" x14ac:dyDescent="0.15">
      <c r="A714" s="663"/>
      <c r="B714" s="664"/>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158" t="s">
        <v>569</v>
      </c>
      <c r="AE714" s="159"/>
      <c r="AF714" s="159"/>
      <c r="AG714" s="695" t="s">
        <v>608</v>
      </c>
      <c r="AH714" s="696"/>
      <c r="AI714" s="696"/>
      <c r="AJ714" s="696"/>
      <c r="AK714" s="696"/>
      <c r="AL714" s="696"/>
      <c r="AM714" s="696"/>
      <c r="AN714" s="696"/>
      <c r="AO714" s="696"/>
      <c r="AP714" s="696"/>
      <c r="AQ714" s="696"/>
      <c r="AR714" s="696"/>
      <c r="AS714" s="696"/>
      <c r="AT714" s="696"/>
      <c r="AU714" s="696"/>
      <c r="AV714" s="696"/>
      <c r="AW714" s="696"/>
      <c r="AX714" s="697"/>
    </row>
    <row r="715" spans="1:50" ht="50.1"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569</v>
      </c>
      <c r="AE715" s="674"/>
      <c r="AF715" s="784"/>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50.1"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605</v>
      </c>
      <c r="AE716" s="766"/>
      <c r="AF716" s="766"/>
      <c r="AG716" s="670" t="s">
        <v>571</v>
      </c>
      <c r="AH716" s="671"/>
      <c r="AI716" s="671"/>
      <c r="AJ716" s="671"/>
      <c r="AK716" s="671"/>
      <c r="AL716" s="671"/>
      <c r="AM716" s="671"/>
      <c r="AN716" s="671"/>
      <c r="AO716" s="671"/>
      <c r="AP716" s="671"/>
      <c r="AQ716" s="671"/>
      <c r="AR716" s="671"/>
      <c r="AS716" s="671"/>
      <c r="AT716" s="671"/>
      <c r="AU716" s="671"/>
      <c r="AV716" s="671"/>
      <c r="AW716" s="671"/>
      <c r="AX716" s="672"/>
    </row>
    <row r="717" spans="1:50" ht="49.5" customHeight="1" x14ac:dyDescent="0.15">
      <c r="A717" s="661"/>
      <c r="B717" s="662"/>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569</v>
      </c>
      <c r="AE717" s="159"/>
      <c r="AF717" s="159"/>
      <c r="AG717" s="670" t="s">
        <v>611</v>
      </c>
      <c r="AH717" s="671"/>
      <c r="AI717" s="671"/>
      <c r="AJ717" s="671"/>
      <c r="AK717" s="671"/>
      <c r="AL717" s="671"/>
      <c r="AM717" s="671"/>
      <c r="AN717" s="671"/>
      <c r="AO717" s="671"/>
      <c r="AP717" s="671"/>
      <c r="AQ717" s="671"/>
      <c r="AR717" s="671"/>
      <c r="AS717" s="671"/>
      <c r="AT717" s="671"/>
      <c r="AU717" s="671"/>
      <c r="AV717" s="671"/>
      <c r="AW717" s="671"/>
      <c r="AX717" s="672"/>
    </row>
    <row r="718" spans="1:50" ht="60"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569</v>
      </c>
      <c r="AE718" s="159"/>
      <c r="AF718" s="159"/>
      <c r="AG718" s="166" t="s">
        <v>612</v>
      </c>
      <c r="AH718" s="167"/>
      <c r="AI718" s="167"/>
      <c r="AJ718" s="167"/>
      <c r="AK718" s="167"/>
      <c r="AL718" s="167"/>
      <c r="AM718" s="167"/>
      <c r="AN718" s="167"/>
      <c r="AO718" s="167"/>
      <c r="AP718" s="167"/>
      <c r="AQ718" s="167"/>
      <c r="AR718" s="167"/>
      <c r="AS718" s="167"/>
      <c r="AT718" s="167"/>
      <c r="AU718" s="167"/>
      <c r="AV718" s="167"/>
      <c r="AW718" s="167"/>
      <c r="AX718" s="168"/>
    </row>
    <row r="719" spans="1:50" ht="48.75" customHeight="1" x14ac:dyDescent="0.15">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569</v>
      </c>
      <c r="AE719" s="674"/>
      <c r="AF719" s="674"/>
      <c r="AG719" s="163" t="s">
        <v>656</v>
      </c>
      <c r="AH719" s="164"/>
      <c r="AI719" s="164"/>
      <c r="AJ719" s="164"/>
      <c r="AK719" s="164"/>
      <c r="AL719" s="164"/>
      <c r="AM719" s="164"/>
      <c r="AN719" s="164"/>
      <c r="AO719" s="164"/>
      <c r="AP719" s="164"/>
      <c r="AQ719" s="164"/>
      <c r="AR719" s="164"/>
      <c r="AS719" s="164"/>
      <c r="AT719" s="164"/>
      <c r="AU719" s="164"/>
      <c r="AV719" s="164"/>
      <c r="AW719" s="164"/>
      <c r="AX719" s="165"/>
    </row>
    <row r="720" spans="1:50" ht="26.25" customHeight="1" x14ac:dyDescent="0.15">
      <c r="A720" s="656"/>
      <c r="B720" s="657"/>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1"/>
      <c r="AH720" s="237"/>
      <c r="AI720" s="237"/>
      <c r="AJ720" s="237"/>
      <c r="AK720" s="237"/>
      <c r="AL720" s="237"/>
      <c r="AM720" s="237"/>
      <c r="AN720" s="237"/>
      <c r="AO720" s="237"/>
      <c r="AP720" s="237"/>
      <c r="AQ720" s="237"/>
      <c r="AR720" s="237"/>
      <c r="AS720" s="237"/>
      <c r="AT720" s="237"/>
      <c r="AU720" s="237"/>
      <c r="AV720" s="237"/>
      <c r="AW720" s="237"/>
      <c r="AX720" s="432"/>
    </row>
    <row r="721" spans="1:50" ht="30.75" customHeight="1" x14ac:dyDescent="0.15">
      <c r="A721" s="656"/>
      <c r="B721" s="657"/>
      <c r="C721" s="928" t="s">
        <v>613</v>
      </c>
      <c r="D721" s="929"/>
      <c r="E721" s="929"/>
      <c r="F721" s="930"/>
      <c r="G721" s="948" t="s">
        <v>346</v>
      </c>
      <c r="H721" s="949"/>
      <c r="I721" s="82" t="str">
        <f>IF(OR(G721="　", G721=""), "", "-")</f>
        <v/>
      </c>
      <c r="J721" s="927">
        <v>367</v>
      </c>
      <c r="K721" s="927"/>
      <c r="L721" s="82" t="str">
        <f>IF(M721="","","-")</f>
        <v/>
      </c>
      <c r="M721" s="83"/>
      <c r="N721" s="924" t="s">
        <v>655</v>
      </c>
      <c r="O721" s="925"/>
      <c r="P721" s="925"/>
      <c r="Q721" s="925"/>
      <c r="R721" s="925"/>
      <c r="S721" s="925"/>
      <c r="T721" s="925"/>
      <c r="U721" s="925"/>
      <c r="V721" s="925"/>
      <c r="W721" s="925"/>
      <c r="X721" s="925"/>
      <c r="Y721" s="925"/>
      <c r="Z721" s="925"/>
      <c r="AA721" s="925"/>
      <c r="AB721" s="925"/>
      <c r="AC721" s="925"/>
      <c r="AD721" s="925"/>
      <c r="AE721" s="925"/>
      <c r="AF721" s="926"/>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customHeight="1" x14ac:dyDescent="0.15">
      <c r="A722" s="656"/>
      <c r="B722" s="657"/>
      <c r="C722" s="928" t="s">
        <v>614</v>
      </c>
      <c r="D722" s="929"/>
      <c r="E722" s="929"/>
      <c r="F722" s="930"/>
      <c r="G722" s="948"/>
      <c r="H722" s="949"/>
      <c r="I722" s="82" t="str">
        <f t="shared" ref="I722:I725" si="4">IF(OR(G722="　", G722=""), "", "-")</f>
        <v/>
      </c>
      <c r="J722" s="927">
        <v>126</v>
      </c>
      <c r="K722" s="927"/>
      <c r="L722" s="82" t="str">
        <f t="shared" ref="L722:L725" si="5">IF(M722="","","-")</f>
        <v/>
      </c>
      <c r="M722" s="83"/>
      <c r="N722" s="924" t="s">
        <v>628</v>
      </c>
      <c r="O722" s="925"/>
      <c r="P722" s="925"/>
      <c r="Q722" s="925"/>
      <c r="R722" s="925"/>
      <c r="S722" s="925"/>
      <c r="T722" s="925"/>
      <c r="U722" s="925"/>
      <c r="V722" s="925"/>
      <c r="W722" s="925"/>
      <c r="X722" s="925"/>
      <c r="Y722" s="925"/>
      <c r="Z722" s="925"/>
      <c r="AA722" s="925"/>
      <c r="AB722" s="925"/>
      <c r="AC722" s="925"/>
      <c r="AD722" s="925"/>
      <c r="AE722" s="925"/>
      <c r="AF722" s="926"/>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6"/>
      <c r="B723" s="657"/>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6"/>
      <c r="B724" s="657"/>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8"/>
      <c r="B725" s="659"/>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6"/>
      <c r="AH725" s="167"/>
      <c r="AI725" s="167"/>
      <c r="AJ725" s="167"/>
      <c r="AK725" s="167"/>
      <c r="AL725" s="167"/>
      <c r="AM725" s="167"/>
      <c r="AN725" s="167"/>
      <c r="AO725" s="167"/>
      <c r="AP725" s="167"/>
      <c r="AQ725" s="167"/>
      <c r="AR725" s="167"/>
      <c r="AS725" s="167"/>
      <c r="AT725" s="167"/>
      <c r="AU725" s="167"/>
      <c r="AV725" s="167"/>
      <c r="AW725" s="167"/>
      <c r="AX725" s="168"/>
    </row>
    <row r="726" spans="1:50" ht="122.1" customHeight="1" x14ac:dyDescent="0.15">
      <c r="A726" s="624" t="s">
        <v>48</v>
      </c>
      <c r="B726" s="625"/>
      <c r="C726" s="446" t="s">
        <v>53</v>
      </c>
      <c r="D726" s="587"/>
      <c r="E726" s="587"/>
      <c r="F726" s="588"/>
      <c r="G726" s="804" t="s">
        <v>657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7.95" customHeight="1" thickBot="1" x14ac:dyDescent="0.2">
      <c r="A727" s="626"/>
      <c r="B727" s="627"/>
      <c r="C727" s="701" t="s">
        <v>57</v>
      </c>
      <c r="D727" s="702"/>
      <c r="E727" s="702"/>
      <c r="F727" s="703"/>
      <c r="G727" s="802" t="s">
        <v>615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3.5" customHeight="1" thickBot="1" x14ac:dyDescent="0.2">
      <c r="A729" s="772" t="s">
        <v>664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5.450000000000003" customHeight="1" thickBot="1" x14ac:dyDescent="0.2">
      <c r="A731" s="621" t="s">
        <v>137</v>
      </c>
      <c r="B731" s="622"/>
      <c r="C731" s="622"/>
      <c r="D731" s="622"/>
      <c r="E731" s="623"/>
      <c r="F731" s="686" t="s">
        <v>662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73.5" customHeight="1" thickBot="1" x14ac:dyDescent="0.2">
      <c r="A733" s="756" t="s">
        <v>391</v>
      </c>
      <c r="B733" s="757"/>
      <c r="C733" s="757"/>
      <c r="D733" s="757"/>
      <c r="E733" s="758"/>
      <c r="F733" s="773" t="s">
        <v>663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t="s">
        <v>660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616</v>
      </c>
      <c r="F737" s="103"/>
      <c r="G737" s="103"/>
      <c r="H737" s="103"/>
      <c r="I737" s="103"/>
      <c r="J737" s="103"/>
      <c r="K737" s="103"/>
      <c r="L737" s="103"/>
      <c r="M737" s="103"/>
      <c r="N737" s="109" t="s">
        <v>404</v>
      </c>
      <c r="O737" s="109"/>
      <c r="P737" s="109"/>
      <c r="Q737" s="109"/>
      <c r="R737" s="103" t="s">
        <v>618</v>
      </c>
      <c r="S737" s="103"/>
      <c r="T737" s="103"/>
      <c r="U737" s="103"/>
      <c r="V737" s="103"/>
      <c r="W737" s="103"/>
      <c r="X737" s="103"/>
      <c r="Y737" s="103"/>
      <c r="Z737" s="103"/>
      <c r="AA737" s="109" t="s">
        <v>403</v>
      </c>
      <c r="AB737" s="109"/>
      <c r="AC737" s="109"/>
      <c r="AD737" s="109"/>
      <c r="AE737" s="103" t="s">
        <v>620</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617</v>
      </c>
      <c r="F738" s="103"/>
      <c r="G738" s="103"/>
      <c r="H738" s="103"/>
      <c r="I738" s="103"/>
      <c r="J738" s="103"/>
      <c r="K738" s="103"/>
      <c r="L738" s="103"/>
      <c r="M738" s="103"/>
      <c r="N738" s="109" t="s">
        <v>400</v>
      </c>
      <c r="O738" s="109"/>
      <c r="P738" s="109"/>
      <c r="Q738" s="109"/>
      <c r="R738" s="103" t="s">
        <v>619</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145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950000000000003" customHeight="1" x14ac:dyDescent="0.15">
      <c r="A780" s="767" t="s">
        <v>392</v>
      </c>
      <c r="B780" s="768"/>
      <c r="C780" s="768"/>
      <c r="D780" s="768"/>
      <c r="E780" s="768"/>
      <c r="F780" s="769"/>
      <c r="G780" s="442" t="s">
        <v>630</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36.950000000000003" customHeight="1" x14ac:dyDescent="0.15">
      <c r="A781" s="559"/>
      <c r="B781" s="770"/>
      <c r="C781" s="770"/>
      <c r="D781" s="770"/>
      <c r="E781" s="770"/>
      <c r="F781" s="771"/>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6.950000000000003" customHeight="1" x14ac:dyDescent="0.15">
      <c r="A782" s="559"/>
      <c r="B782" s="770"/>
      <c r="C782" s="770"/>
      <c r="D782" s="770"/>
      <c r="E782" s="770"/>
      <c r="F782" s="771"/>
      <c r="G782" s="455" t="s">
        <v>629</v>
      </c>
      <c r="H782" s="456"/>
      <c r="I782" s="456"/>
      <c r="J782" s="456"/>
      <c r="K782" s="457"/>
      <c r="L782" s="458" t="s">
        <v>631</v>
      </c>
      <c r="M782" s="459"/>
      <c r="N782" s="459"/>
      <c r="O782" s="459"/>
      <c r="P782" s="459"/>
      <c r="Q782" s="459"/>
      <c r="R782" s="459"/>
      <c r="S782" s="459"/>
      <c r="T782" s="459"/>
      <c r="U782" s="459"/>
      <c r="V782" s="459"/>
      <c r="W782" s="459"/>
      <c r="X782" s="460"/>
      <c r="Y782" s="461">
        <v>597</v>
      </c>
      <c r="Z782" s="462"/>
      <c r="AA782" s="462"/>
      <c r="AB782" s="560"/>
      <c r="AC782" s="455" t="s">
        <v>633</v>
      </c>
      <c r="AD782" s="456"/>
      <c r="AE782" s="456"/>
      <c r="AF782" s="456"/>
      <c r="AG782" s="457"/>
      <c r="AH782" s="458" t="s">
        <v>632</v>
      </c>
      <c r="AI782" s="459"/>
      <c r="AJ782" s="459"/>
      <c r="AK782" s="459"/>
      <c r="AL782" s="459"/>
      <c r="AM782" s="459"/>
      <c r="AN782" s="459"/>
      <c r="AO782" s="459"/>
      <c r="AP782" s="459"/>
      <c r="AQ782" s="459"/>
      <c r="AR782" s="459"/>
      <c r="AS782" s="459"/>
      <c r="AT782" s="460"/>
      <c r="AU782" s="461" t="s">
        <v>632</v>
      </c>
      <c r="AV782" s="462"/>
      <c r="AW782" s="462"/>
      <c r="AX782" s="463"/>
    </row>
    <row r="783" spans="1:50" ht="24.75" hidden="1" customHeight="1" x14ac:dyDescent="0.15">
      <c r="A783" s="559"/>
      <c r="B783" s="770"/>
      <c r="C783" s="770"/>
      <c r="D783" s="770"/>
      <c r="E783" s="770"/>
      <c r="F783" s="771"/>
      <c r="G783" s="355" t="s">
        <v>632</v>
      </c>
      <c r="H783" s="356"/>
      <c r="I783" s="356"/>
      <c r="J783" s="356"/>
      <c r="K783" s="357"/>
      <c r="L783" s="408" t="s">
        <v>632</v>
      </c>
      <c r="M783" s="409"/>
      <c r="N783" s="409"/>
      <c r="O783" s="409"/>
      <c r="P783" s="409"/>
      <c r="Q783" s="409"/>
      <c r="R783" s="409"/>
      <c r="S783" s="409"/>
      <c r="T783" s="409"/>
      <c r="U783" s="409"/>
      <c r="V783" s="409"/>
      <c r="W783" s="409"/>
      <c r="X783" s="410"/>
      <c r="Y783" s="405" t="s">
        <v>632</v>
      </c>
      <c r="Z783" s="406"/>
      <c r="AA783" s="406"/>
      <c r="AB783" s="412"/>
      <c r="AC783" s="355" t="s">
        <v>571</v>
      </c>
      <c r="AD783" s="585"/>
      <c r="AE783" s="585"/>
      <c r="AF783" s="585"/>
      <c r="AG783" s="586"/>
      <c r="AH783" s="408" t="s">
        <v>632</v>
      </c>
      <c r="AI783" s="409"/>
      <c r="AJ783" s="409"/>
      <c r="AK783" s="409"/>
      <c r="AL783" s="409"/>
      <c r="AM783" s="409"/>
      <c r="AN783" s="409"/>
      <c r="AO783" s="409"/>
      <c r="AP783" s="409"/>
      <c r="AQ783" s="409"/>
      <c r="AR783" s="409"/>
      <c r="AS783" s="409"/>
      <c r="AT783" s="410"/>
      <c r="AU783" s="405" t="s">
        <v>632</v>
      </c>
      <c r="AV783" s="406"/>
      <c r="AW783" s="406"/>
      <c r="AX783" s="407"/>
    </row>
    <row r="784" spans="1:50" ht="24.75" hidden="1" customHeight="1" x14ac:dyDescent="0.15">
      <c r="A784" s="559"/>
      <c r="B784" s="770"/>
      <c r="C784" s="770"/>
      <c r="D784" s="770"/>
      <c r="E784" s="770"/>
      <c r="F784" s="771"/>
      <c r="G784" s="355" t="s">
        <v>632</v>
      </c>
      <c r="H784" s="356"/>
      <c r="I784" s="356"/>
      <c r="J784" s="356"/>
      <c r="K784" s="357"/>
      <c r="L784" s="408" t="s">
        <v>632</v>
      </c>
      <c r="M784" s="409"/>
      <c r="N784" s="409"/>
      <c r="O784" s="409"/>
      <c r="P784" s="409"/>
      <c r="Q784" s="409"/>
      <c r="R784" s="409"/>
      <c r="S784" s="409"/>
      <c r="T784" s="409"/>
      <c r="U784" s="409"/>
      <c r="V784" s="409"/>
      <c r="W784" s="409"/>
      <c r="X784" s="410"/>
      <c r="Y784" s="405" t="s">
        <v>632</v>
      </c>
      <c r="Z784" s="406"/>
      <c r="AA784" s="406"/>
      <c r="AB784" s="412"/>
      <c r="AC784" s="355" t="s">
        <v>571</v>
      </c>
      <c r="AD784" s="585"/>
      <c r="AE784" s="585"/>
      <c r="AF784" s="585"/>
      <c r="AG784" s="586"/>
      <c r="AH784" s="408" t="s">
        <v>632</v>
      </c>
      <c r="AI784" s="409"/>
      <c r="AJ784" s="409"/>
      <c r="AK784" s="409"/>
      <c r="AL784" s="409"/>
      <c r="AM784" s="409"/>
      <c r="AN784" s="409"/>
      <c r="AO784" s="409"/>
      <c r="AP784" s="409"/>
      <c r="AQ784" s="409"/>
      <c r="AR784" s="409"/>
      <c r="AS784" s="409"/>
      <c r="AT784" s="410"/>
      <c r="AU784" s="405" t="s">
        <v>632</v>
      </c>
      <c r="AV784" s="406"/>
      <c r="AW784" s="406"/>
      <c r="AX784" s="407"/>
    </row>
    <row r="785" spans="1:50" ht="24.75" hidden="1" customHeight="1" x14ac:dyDescent="0.15">
      <c r="A785" s="559"/>
      <c r="B785" s="770"/>
      <c r="C785" s="770"/>
      <c r="D785" s="770"/>
      <c r="E785" s="770"/>
      <c r="F785" s="771"/>
      <c r="G785" s="355" t="s">
        <v>632</v>
      </c>
      <c r="H785" s="356"/>
      <c r="I785" s="356"/>
      <c r="J785" s="356"/>
      <c r="K785" s="357"/>
      <c r="L785" s="408" t="s">
        <v>632</v>
      </c>
      <c r="M785" s="409"/>
      <c r="N785" s="409"/>
      <c r="O785" s="409"/>
      <c r="P785" s="409"/>
      <c r="Q785" s="409"/>
      <c r="R785" s="409"/>
      <c r="S785" s="409"/>
      <c r="T785" s="409"/>
      <c r="U785" s="409"/>
      <c r="V785" s="409"/>
      <c r="W785" s="409"/>
      <c r="X785" s="410"/>
      <c r="Y785" s="405" t="s">
        <v>632</v>
      </c>
      <c r="Z785" s="406"/>
      <c r="AA785" s="406"/>
      <c r="AB785" s="412"/>
      <c r="AC785" s="355" t="s">
        <v>571</v>
      </c>
      <c r="AD785" s="585"/>
      <c r="AE785" s="585"/>
      <c r="AF785" s="585"/>
      <c r="AG785" s="586"/>
      <c r="AH785" s="408" t="s">
        <v>632</v>
      </c>
      <c r="AI785" s="409"/>
      <c r="AJ785" s="409"/>
      <c r="AK785" s="409"/>
      <c r="AL785" s="409"/>
      <c r="AM785" s="409"/>
      <c r="AN785" s="409"/>
      <c r="AO785" s="409"/>
      <c r="AP785" s="409"/>
      <c r="AQ785" s="409"/>
      <c r="AR785" s="409"/>
      <c r="AS785" s="409"/>
      <c r="AT785" s="410"/>
      <c r="AU785" s="405" t="s">
        <v>632</v>
      </c>
      <c r="AV785" s="406"/>
      <c r="AW785" s="406"/>
      <c r="AX785" s="407"/>
    </row>
    <row r="786" spans="1:50" ht="24.75" hidden="1" customHeight="1" x14ac:dyDescent="0.15">
      <c r="A786" s="559"/>
      <c r="B786" s="770"/>
      <c r="C786" s="770"/>
      <c r="D786" s="770"/>
      <c r="E786" s="770"/>
      <c r="F786" s="771"/>
      <c r="G786" s="355" t="s">
        <v>632</v>
      </c>
      <c r="H786" s="356"/>
      <c r="I786" s="356"/>
      <c r="J786" s="356"/>
      <c r="K786" s="357"/>
      <c r="L786" s="408" t="s">
        <v>632</v>
      </c>
      <c r="M786" s="409"/>
      <c r="N786" s="409"/>
      <c r="O786" s="409"/>
      <c r="P786" s="409"/>
      <c r="Q786" s="409"/>
      <c r="R786" s="409"/>
      <c r="S786" s="409"/>
      <c r="T786" s="409"/>
      <c r="U786" s="409"/>
      <c r="V786" s="409"/>
      <c r="W786" s="409"/>
      <c r="X786" s="410"/>
      <c r="Y786" s="405" t="s">
        <v>632</v>
      </c>
      <c r="Z786" s="406"/>
      <c r="AA786" s="406"/>
      <c r="AB786" s="412"/>
      <c r="AC786" s="355" t="s">
        <v>571</v>
      </c>
      <c r="AD786" s="585"/>
      <c r="AE786" s="585"/>
      <c r="AF786" s="585"/>
      <c r="AG786" s="586"/>
      <c r="AH786" s="408" t="s">
        <v>632</v>
      </c>
      <c r="AI786" s="409"/>
      <c r="AJ786" s="409"/>
      <c r="AK786" s="409"/>
      <c r="AL786" s="409"/>
      <c r="AM786" s="409"/>
      <c r="AN786" s="409"/>
      <c r="AO786" s="409"/>
      <c r="AP786" s="409"/>
      <c r="AQ786" s="409"/>
      <c r="AR786" s="409"/>
      <c r="AS786" s="409"/>
      <c r="AT786" s="410"/>
      <c r="AU786" s="405" t="s">
        <v>632</v>
      </c>
      <c r="AV786" s="406"/>
      <c r="AW786" s="406"/>
      <c r="AX786" s="407"/>
    </row>
    <row r="787" spans="1:50" ht="24.75" hidden="1" customHeight="1" x14ac:dyDescent="0.15">
      <c r="A787" s="559"/>
      <c r="B787" s="770"/>
      <c r="C787" s="770"/>
      <c r="D787" s="770"/>
      <c r="E787" s="770"/>
      <c r="F787" s="771"/>
      <c r="G787" s="355" t="s">
        <v>632</v>
      </c>
      <c r="H787" s="356"/>
      <c r="I787" s="356"/>
      <c r="J787" s="356"/>
      <c r="K787" s="357"/>
      <c r="L787" s="408" t="s">
        <v>632</v>
      </c>
      <c r="M787" s="409"/>
      <c r="N787" s="409"/>
      <c r="O787" s="409"/>
      <c r="P787" s="409"/>
      <c r="Q787" s="409"/>
      <c r="R787" s="409"/>
      <c r="S787" s="409"/>
      <c r="T787" s="409"/>
      <c r="U787" s="409"/>
      <c r="V787" s="409"/>
      <c r="W787" s="409"/>
      <c r="X787" s="410"/>
      <c r="Y787" s="405" t="s">
        <v>632</v>
      </c>
      <c r="Z787" s="406"/>
      <c r="AA787" s="406"/>
      <c r="AB787" s="412"/>
      <c r="AC787" s="355" t="s">
        <v>571</v>
      </c>
      <c r="AD787" s="585"/>
      <c r="AE787" s="585"/>
      <c r="AF787" s="585"/>
      <c r="AG787" s="586"/>
      <c r="AH787" s="408" t="s">
        <v>632</v>
      </c>
      <c r="AI787" s="409"/>
      <c r="AJ787" s="409"/>
      <c r="AK787" s="409"/>
      <c r="AL787" s="409"/>
      <c r="AM787" s="409"/>
      <c r="AN787" s="409"/>
      <c r="AO787" s="409"/>
      <c r="AP787" s="409"/>
      <c r="AQ787" s="409"/>
      <c r="AR787" s="409"/>
      <c r="AS787" s="409"/>
      <c r="AT787" s="410"/>
      <c r="AU787" s="405" t="s">
        <v>632</v>
      </c>
      <c r="AV787" s="406"/>
      <c r="AW787" s="406"/>
      <c r="AX787" s="407"/>
    </row>
    <row r="788" spans="1:50" ht="24.75" hidden="1" customHeight="1" x14ac:dyDescent="0.15">
      <c r="A788" s="559"/>
      <c r="B788" s="770"/>
      <c r="C788" s="770"/>
      <c r="D788" s="770"/>
      <c r="E788" s="770"/>
      <c r="F788" s="771"/>
      <c r="G788" s="355" t="s">
        <v>632</v>
      </c>
      <c r="H788" s="356"/>
      <c r="I788" s="356"/>
      <c r="J788" s="356"/>
      <c r="K788" s="357"/>
      <c r="L788" s="408" t="s">
        <v>632</v>
      </c>
      <c r="M788" s="409"/>
      <c r="N788" s="409"/>
      <c r="O788" s="409"/>
      <c r="P788" s="409"/>
      <c r="Q788" s="409"/>
      <c r="R788" s="409"/>
      <c r="S788" s="409"/>
      <c r="T788" s="409"/>
      <c r="U788" s="409"/>
      <c r="V788" s="409"/>
      <c r="W788" s="409"/>
      <c r="X788" s="410"/>
      <c r="Y788" s="405" t="s">
        <v>632</v>
      </c>
      <c r="Z788" s="406"/>
      <c r="AA788" s="406"/>
      <c r="AB788" s="412"/>
      <c r="AC788" s="355" t="s">
        <v>571</v>
      </c>
      <c r="AD788" s="585"/>
      <c r="AE788" s="585"/>
      <c r="AF788" s="585"/>
      <c r="AG788" s="586"/>
      <c r="AH788" s="408" t="s">
        <v>632</v>
      </c>
      <c r="AI788" s="409"/>
      <c r="AJ788" s="409"/>
      <c r="AK788" s="409"/>
      <c r="AL788" s="409"/>
      <c r="AM788" s="409"/>
      <c r="AN788" s="409"/>
      <c r="AO788" s="409"/>
      <c r="AP788" s="409"/>
      <c r="AQ788" s="409"/>
      <c r="AR788" s="409"/>
      <c r="AS788" s="409"/>
      <c r="AT788" s="410"/>
      <c r="AU788" s="405" t="s">
        <v>632</v>
      </c>
      <c r="AV788" s="406"/>
      <c r="AW788" s="406"/>
      <c r="AX788" s="407"/>
    </row>
    <row r="789" spans="1:50" ht="24.75" hidden="1" customHeight="1" x14ac:dyDescent="0.15">
      <c r="A789" s="559"/>
      <c r="B789" s="770"/>
      <c r="C789" s="770"/>
      <c r="D789" s="770"/>
      <c r="E789" s="770"/>
      <c r="F789" s="771"/>
      <c r="G789" s="355" t="s">
        <v>632</v>
      </c>
      <c r="H789" s="356"/>
      <c r="I789" s="356"/>
      <c r="J789" s="356"/>
      <c r="K789" s="357"/>
      <c r="L789" s="408" t="s">
        <v>632</v>
      </c>
      <c r="M789" s="409"/>
      <c r="N789" s="409"/>
      <c r="O789" s="409"/>
      <c r="P789" s="409"/>
      <c r="Q789" s="409"/>
      <c r="R789" s="409"/>
      <c r="S789" s="409"/>
      <c r="T789" s="409"/>
      <c r="U789" s="409"/>
      <c r="V789" s="409"/>
      <c r="W789" s="409"/>
      <c r="X789" s="410"/>
      <c r="Y789" s="405" t="s">
        <v>632</v>
      </c>
      <c r="Z789" s="406"/>
      <c r="AA789" s="406"/>
      <c r="AB789" s="412"/>
      <c r="AC789" s="355" t="s">
        <v>571</v>
      </c>
      <c r="AD789" s="585"/>
      <c r="AE789" s="585"/>
      <c r="AF789" s="585"/>
      <c r="AG789" s="586"/>
      <c r="AH789" s="408" t="s">
        <v>632</v>
      </c>
      <c r="AI789" s="409"/>
      <c r="AJ789" s="409"/>
      <c r="AK789" s="409"/>
      <c r="AL789" s="409"/>
      <c r="AM789" s="409"/>
      <c r="AN789" s="409"/>
      <c r="AO789" s="409"/>
      <c r="AP789" s="409"/>
      <c r="AQ789" s="409"/>
      <c r="AR789" s="409"/>
      <c r="AS789" s="409"/>
      <c r="AT789" s="410"/>
      <c r="AU789" s="405" t="s">
        <v>632</v>
      </c>
      <c r="AV789" s="406"/>
      <c r="AW789" s="406"/>
      <c r="AX789" s="407"/>
    </row>
    <row r="790" spans="1:50" ht="24.75" hidden="1" customHeight="1" x14ac:dyDescent="0.15">
      <c r="A790" s="559"/>
      <c r="B790" s="770"/>
      <c r="C790" s="770"/>
      <c r="D790" s="770"/>
      <c r="E790" s="770"/>
      <c r="F790" s="771"/>
      <c r="G790" s="355" t="s">
        <v>632</v>
      </c>
      <c r="H790" s="356"/>
      <c r="I790" s="356"/>
      <c r="J790" s="356"/>
      <c r="K790" s="357"/>
      <c r="L790" s="408" t="s">
        <v>632</v>
      </c>
      <c r="M790" s="409"/>
      <c r="N790" s="409"/>
      <c r="O790" s="409"/>
      <c r="P790" s="409"/>
      <c r="Q790" s="409"/>
      <c r="R790" s="409"/>
      <c r="S790" s="409"/>
      <c r="T790" s="409"/>
      <c r="U790" s="409"/>
      <c r="V790" s="409"/>
      <c r="W790" s="409"/>
      <c r="X790" s="410"/>
      <c r="Y790" s="405" t="s">
        <v>632</v>
      </c>
      <c r="Z790" s="406"/>
      <c r="AA790" s="406"/>
      <c r="AB790" s="412"/>
      <c r="AC790" s="355" t="s">
        <v>571</v>
      </c>
      <c r="AD790" s="585"/>
      <c r="AE790" s="585"/>
      <c r="AF790" s="585"/>
      <c r="AG790" s="586"/>
      <c r="AH790" s="408" t="s">
        <v>632</v>
      </c>
      <c r="AI790" s="409"/>
      <c r="AJ790" s="409"/>
      <c r="AK790" s="409"/>
      <c r="AL790" s="409"/>
      <c r="AM790" s="409"/>
      <c r="AN790" s="409"/>
      <c r="AO790" s="409"/>
      <c r="AP790" s="409"/>
      <c r="AQ790" s="409"/>
      <c r="AR790" s="409"/>
      <c r="AS790" s="409"/>
      <c r="AT790" s="410"/>
      <c r="AU790" s="405" t="s">
        <v>632</v>
      </c>
      <c r="AV790" s="406"/>
      <c r="AW790" s="406"/>
      <c r="AX790" s="407"/>
    </row>
    <row r="791" spans="1:50" ht="24.75" hidden="1" customHeight="1" x14ac:dyDescent="0.15">
      <c r="A791" s="559"/>
      <c r="B791" s="770"/>
      <c r="C791" s="770"/>
      <c r="D791" s="770"/>
      <c r="E791" s="770"/>
      <c r="F791" s="771"/>
      <c r="G791" s="355" t="s">
        <v>632</v>
      </c>
      <c r="H791" s="356"/>
      <c r="I791" s="356"/>
      <c r="J791" s="356"/>
      <c r="K791" s="357"/>
      <c r="L791" s="408" t="s">
        <v>632</v>
      </c>
      <c r="M791" s="409"/>
      <c r="N791" s="409"/>
      <c r="O791" s="409"/>
      <c r="P791" s="409"/>
      <c r="Q791" s="409"/>
      <c r="R791" s="409"/>
      <c r="S791" s="409"/>
      <c r="T791" s="409"/>
      <c r="U791" s="409"/>
      <c r="V791" s="409"/>
      <c r="W791" s="409"/>
      <c r="X791" s="410"/>
      <c r="Y791" s="405" t="s">
        <v>632</v>
      </c>
      <c r="Z791" s="406"/>
      <c r="AA791" s="406"/>
      <c r="AB791" s="412"/>
      <c r="AC791" s="355" t="s">
        <v>571</v>
      </c>
      <c r="AD791" s="585"/>
      <c r="AE791" s="585"/>
      <c r="AF791" s="585"/>
      <c r="AG791" s="586"/>
      <c r="AH791" s="408" t="s">
        <v>632</v>
      </c>
      <c r="AI791" s="409"/>
      <c r="AJ791" s="409"/>
      <c r="AK791" s="409"/>
      <c r="AL791" s="409"/>
      <c r="AM791" s="409"/>
      <c r="AN791" s="409"/>
      <c r="AO791" s="409"/>
      <c r="AP791" s="409"/>
      <c r="AQ791" s="409"/>
      <c r="AR791" s="409"/>
      <c r="AS791" s="409"/>
      <c r="AT791" s="410"/>
      <c r="AU791" s="405" t="s">
        <v>632</v>
      </c>
      <c r="AV791" s="406"/>
      <c r="AW791" s="406"/>
      <c r="AX791" s="407"/>
    </row>
    <row r="792" spans="1:50" ht="24.75" customHeight="1" x14ac:dyDescent="0.15">
      <c r="A792" s="559"/>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597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9"/>
      <c r="B793" s="770"/>
      <c r="C793" s="770"/>
      <c r="D793" s="770"/>
      <c r="E793" s="770"/>
      <c r="F793" s="771"/>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70"/>
      <c r="C794" s="770"/>
      <c r="D794" s="770"/>
      <c r="E794" s="770"/>
      <c r="F794" s="771"/>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70"/>
      <c r="C795" s="770"/>
      <c r="D795" s="770"/>
      <c r="E795" s="770"/>
      <c r="F795" s="771"/>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9"/>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9"/>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9"/>
      <c r="B806" s="770"/>
      <c r="C806" s="770"/>
      <c r="D806" s="770"/>
      <c r="E806" s="770"/>
      <c r="F806" s="771"/>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0"/>
      <c r="C807" s="770"/>
      <c r="D807" s="770"/>
      <c r="E807" s="770"/>
      <c r="F807" s="771"/>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0"/>
      <c r="C808" s="770"/>
      <c r="D808" s="770"/>
      <c r="E808" s="770"/>
      <c r="F808" s="771"/>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9"/>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9"/>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9"/>
      <c r="B819" s="770"/>
      <c r="C819" s="770"/>
      <c r="D819" s="770"/>
      <c r="E819" s="770"/>
      <c r="F819" s="771"/>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0"/>
      <c r="C820" s="770"/>
      <c r="D820" s="770"/>
      <c r="E820" s="770"/>
      <c r="F820" s="771"/>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0"/>
      <c r="C821" s="770"/>
      <c r="D821" s="770"/>
      <c r="E821" s="770"/>
      <c r="F821" s="771"/>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9"/>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6" t="s">
        <v>348</v>
      </c>
      <c r="AM832" s="967"/>
      <c r="AN832" s="96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0"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0" t="s">
        <v>342</v>
      </c>
      <c r="AD837" s="280"/>
      <c r="AE837" s="280"/>
      <c r="AF837" s="280"/>
      <c r="AG837" s="280"/>
      <c r="AH837" s="351" t="s">
        <v>373</v>
      </c>
      <c r="AI837" s="353"/>
      <c r="AJ837" s="353"/>
      <c r="AK837" s="353"/>
      <c r="AL837" s="353" t="s">
        <v>21</v>
      </c>
      <c r="AM837" s="353"/>
      <c r="AN837" s="353"/>
      <c r="AO837" s="429"/>
      <c r="AP837" s="430" t="s">
        <v>301</v>
      </c>
      <c r="AQ837" s="430"/>
      <c r="AR837" s="430"/>
      <c r="AS837" s="430"/>
      <c r="AT837" s="430"/>
      <c r="AU837" s="430"/>
      <c r="AV837" s="430"/>
      <c r="AW837" s="430"/>
      <c r="AX837" s="430"/>
    </row>
    <row r="838" spans="1:50" ht="30" customHeight="1" x14ac:dyDescent="0.15">
      <c r="A838" s="411">
        <v>1</v>
      </c>
      <c r="B838" s="411">
        <v>1</v>
      </c>
      <c r="C838" s="428" t="s">
        <v>634</v>
      </c>
      <c r="D838" s="425"/>
      <c r="E838" s="425"/>
      <c r="F838" s="425"/>
      <c r="G838" s="425"/>
      <c r="H838" s="425"/>
      <c r="I838" s="425"/>
      <c r="J838" s="426">
        <v>1000020230006</v>
      </c>
      <c r="K838" s="427"/>
      <c r="L838" s="427"/>
      <c r="M838" s="427"/>
      <c r="N838" s="427"/>
      <c r="O838" s="427"/>
      <c r="P838" s="320" t="s">
        <v>645</v>
      </c>
      <c r="Q838" s="321"/>
      <c r="R838" s="321"/>
      <c r="S838" s="321"/>
      <c r="T838" s="321"/>
      <c r="U838" s="321"/>
      <c r="V838" s="321"/>
      <c r="W838" s="321"/>
      <c r="X838" s="321"/>
      <c r="Y838" s="322">
        <v>597</v>
      </c>
      <c r="Z838" s="323"/>
      <c r="AA838" s="323"/>
      <c r="AB838" s="324"/>
      <c r="AC838" s="332" t="s">
        <v>644</v>
      </c>
      <c r="AD838" s="333"/>
      <c r="AE838" s="333"/>
      <c r="AF838" s="333"/>
      <c r="AG838" s="333"/>
      <c r="AH838" s="334" t="s">
        <v>632</v>
      </c>
      <c r="AI838" s="335"/>
      <c r="AJ838" s="335"/>
      <c r="AK838" s="335"/>
      <c r="AL838" s="329" t="s">
        <v>632</v>
      </c>
      <c r="AM838" s="330"/>
      <c r="AN838" s="330"/>
      <c r="AO838" s="331"/>
      <c r="AP838" s="325" t="s">
        <v>632</v>
      </c>
      <c r="AQ838" s="325"/>
      <c r="AR838" s="325"/>
      <c r="AS838" s="325"/>
      <c r="AT838" s="325"/>
      <c r="AU838" s="325"/>
      <c r="AV838" s="325"/>
      <c r="AW838" s="325"/>
      <c r="AX838" s="325"/>
    </row>
    <row r="839" spans="1:50" ht="30" customHeight="1" x14ac:dyDescent="0.15">
      <c r="A839" s="411">
        <v>2</v>
      </c>
      <c r="B839" s="411">
        <v>1</v>
      </c>
      <c r="C839" s="428" t="s">
        <v>635</v>
      </c>
      <c r="D839" s="425"/>
      <c r="E839" s="425"/>
      <c r="F839" s="425"/>
      <c r="G839" s="425"/>
      <c r="H839" s="425"/>
      <c r="I839" s="425"/>
      <c r="J839" s="451">
        <v>2000020350001</v>
      </c>
      <c r="K839" s="452"/>
      <c r="L839" s="452"/>
      <c r="M839" s="452"/>
      <c r="N839" s="452"/>
      <c r="O839" s="453"/>
      <c r="P839" s="320" t="s">
        <v>646</v>
      </c>
      <c r="Q839" s="321"/>
      <c r="R839" s="321"/>
      <c r="S839" s="321"/>
      <c r="T839" s="321"/>
      <c r="U839" s="321"/>
      <c r="V839" s="321"/>
      <c r="W839" s="321"/>
      <c r="X839" s="321"/>
      <c r="Y839" s="322">
        <v>439</v>
      </c>
      <c r="Z839" s="323"/>
      <c r="AA839" s="323"/>
      <c r="AB839" s="324"/>
      <c r="AC839" s="332" t="s">
        <v>644</v>
      </c>
      <c r="AD839" s="333"/>
      <c r="AE839" s="333"/>
      <c r="AF839" s="333"/>
      <c r="AG839" s="333"/>
      <c r="AH839" s="334" t="s">
        <v>632</v>
      </c>
      <c r="AI839" s="335"/>
      <c r="AJ839" s="335"/>
      <c r="AK839" s="335"/>
      <c r="AL839" s="329" t="s">
        <v>632</v>
      </c>
      <c r="AM839" s="330"/>
      <c r="AN839" s="330"/>
      <c r="AO839" s="331"/>
      <c r="AP839" s="325" t="s">
        <v>632</v>
      </c>
      <c r="AQ839" s="325"/>
      <c r="AR839" s="325"/>
      <c r="AS839" s="325"/>
      <c r="AT839" s="325"/>
      <c r="AU839" s="325"/>
      <c r="AV839" s="325"/>
      <c r="AW839" s="325"/>
      <c r="AX839" s="325"/>
    </row>
    <row r="840" spans="1:50" ht="30" customHeight="1" x14ac:dyDescent="0.15">
      <c r="A840" s="411">
        <v>3</v>
      </c>
      <c r="B840" s="411">
        <v>1</v>
      </c>
      <c r="C840" s="428" t="s">
        <v>636</v>
      </c>
      <c r="D840" s="425"/>
      <c r="E840" s="425"/>
      <c r="F840" s="425"/>
      <c r="G840" s="425"/>
      <c r="H840" s="425"/>
      <c r="I840" s="425"/>
      <c r="J840" s="426">
        <v>7000020340006</v>
      </c>
      <c r="K840" s="427"/>
      <c r="L840" s="427"/>
      <c r="M840" s="427"/>
      <c r="N840" s="427"/>
      <c r="O840" s="427"/>
      <c r="P840" s="320" t="s">
        <v>647</v>
      </c>
      <c r="Q840" s="321"/>
      <c r="R840" s="321"/>
      <c r="S840" s="321"/>
      <c r="T840" s="321"/>
      <c r="U840" s="321"/>
      <c r="V840" s="321"/>
      <c r="W840" s="321"/>
      <c r="X840" s="321"/>
      <c r="Y840" s="322">
        <v>394</v>
      </c>
      <c r="Z840" s="323"/>
      <c r="AA840" s="323"/>
      <c r="AB840" s="324"/>
      <c r="AC840" s="332" t="s">
        <v>644</v>
      </c>
      <c r="AD840" s="333"/>
      <c r="AE840" s="333"/>
      <c r="AF840" s="333"/>
      <c r="AG840" s="333"/>
      <c r="AH840" s="334" t="s">
        <v>632</v>
      </c>
      <c r="AI840" s="335"/>
      <c r="AJ840" s="335"/>
      <c r="AK840" s="335"/>
      <c r="AL840" s="329" t="s">
        <v>632</v>
      </c>
      <c r="AM840" s="330"/>
      <c r="AN840" s="330"/>
      <c r="AO840" s="331"/>
      <c r="AP840" s="325" t="s">
        <v>632</v>
      </c>
      <c r="AQ840" s="325"/>
      <c r="AR840" s="325"/>
      <c r="AS840" s="325"/>
      <c r="AT840" s="325"/>
      <c r="AU840" s="325"/>
      <c r="AV840" s="325"/>
      <c r="AW840" s="325"/>
      <c r="AX840" s="325"/>
    </row>
    <row r="841" spans="1:50" ht="30" customHeight="1" x14ac:dyDescent="0.15">
      <c r="A841" s="411">
        <v>4</v>
      </c>
      <c r="B841" s="411">
        <v>1</v>
      </c>
      <c r="C841" s="428" t="s">
        <v>637</v>
      </c>
      <c r="D841" s="425"/>
      <c r="E841" s="425"/>
      <c r="F841" s="425"/>
      <c r="G841" s="425"/>
      <c r="H841" s="425"/>
      <c r="I841" s="425"/>
      <c r="J841" s="426">
        <v>7000020010006</v>
      </c>
      <c r="K841" s="427"/>
      <c r="L841" s="427"/>
      <c r="M841" s="427"/>
      <c r="N841" s="427"/>
      <c r="O841" s="427"/>
      <c r="P841" s="320" t="s">
        <v>648</v>
      </c>
      <c r="Q841" s="321"/>
      <c r="R841" s="321"/>
      <c r="S841" s="321"/>
      <c r="T841" s="321"/>
      <c r="U841" s="321"/>
      <c r="V841" s="321"/>
      <c r="W841" s="321"/>
      <c r="X841" s="321"/>
      <c r="Y841" s="322">
        <v>378</v>
      </c>
      <c r="Z841" s="323"/>
      <c r="AA841" s="323"/>
      <c r="AB841" s="324"/>
      <c r="AC841" s="332" t="s">
        <v>644</v>
      </c>
      <c r="AD841" s="333"/>
      <c r="AE841" s="333"/>
      <c r="AF841" s="333"/>
      <c r="AG841" s="333"/>
      <c r="AH841" s="334" t="s">
        <v>632</v>
      </c>
      <c r="AI841" s="335"/>
      <c r="AJ841" s="335"/>
      <c r="AK841" s="335"/>
      <c r="AL841" s="329" t="s">
        <v>632</v>
      </c>
      <c r="AM841" s="330"/>
      <c r="AN841" s="330"/>
      <c r="AO841" s="331"/>
      <c r="AP841" s="325" t="s">
        <v>632</v>
      </c>
      <c r="AQ841" s="325"/>
      <c r="AR841" s="325"/>
      <c r="AS841" s="325"/>
      <c r="AT841" s="325"/>
      <c r="AU841" s="325"/>
      <c r="AV841" s="325"/>
      <c r="AW841" s="325"/>
      <c r="AX841" s="325"/>
    </row>
    <row r="842" spans="1:50" ht="30" customHeight="1" x14ac:dyDescent="0.15">
      <c r="A842" s="411">
        <v>5</v>
      </c>
      <c r="B842" s="411">
        <v>1</v>
      </c>
      <c r="C842" s="428" t="s">
        <v>638</v>
      </c>
      <c r="D842" s="425"/>
      <c r="E842" s="425"/>
      <c r="F842" s="425"/>
      <c r="G842" s="425"/>
      <c r="H842" s="425"/>
      <c r="I842" s="425"/>
      <c r="J842" s="426">
        <v>2000020080004</v>
      </c>
      <c r="K842" s="427"/>
      <c r="L842" s="427"/>
      <c r="M842" s="427"/>
      <c r="N842" s="427"/>
      <c r="O842" s="427"/>
      <c r="P842" s="320" t="s">
        <v>649</v>
      </c>
      <c r="Q842" s="321"/>
      <c r="R842" s="321"/>
      <c r="S842" s="321"/>
      <c r="T842" s="321"/>
      <c r="U842" s="321"/>
      <c r="V842" s="321"/>
      <c r="W842" s="321"/>
      <c r="X842" s="321"/>
      <c r="Y842" s="322">
        <v>363</v>
      </c>
      <c r="Z842" s="323"/>
      <c r="AA842" s="323"/>
      <c r="AB842" s="324"/>
      <c r="AC842" s="332" t="s">
        <v>644</v>
      </c>
      <c r="AD842" s="333"/>
      <c r="AE842" s="333"/>
      <c r="AF842" s="333"/>
      <c r="AG842" s="333"/>
      <c r="AH842" s="334" t="s">
        <v>632</v>
      </c>
      <c r="AI842" s="335"/>
      <c r="AJ842" s="335"/>
      <c r="AK842" s="335"/>
      <c r="AL842" s="329" t="s">
        <v>632</v>
      </c>
      <c r="AM842" s="330"/>
      <c r="AN842" s="330"/>
      <c r="AO842" s="331"/>
      <c r="AP842" s="325" t="s">
        <v>632</v>
      </c>
      <c r="AQ842" s="325"/>
      <c r="AR842" s="325"/>
      <c r="AS842" s="325"/>
      <c r="AT842" s="325"/>
      <c r="AU842" s="325"/>
      <c r="AV842" s="325"/>
      <c r="AW842" s="325"/>
      <c r="AX842" s="325"/>
    </row>
    <row r="843" spans="1:50" ht="30" customHeight="1" x14ac:dyDescent="0.15">
      <c r="A843" s="411">
        <v>6</v>
      </c>
      <c r="B843" s="411">
        <v>1</v>
      </c>
      <c r="C843" s="428" t="s">
        <v>639</v>
      </c>
      <c r="D843" s="425"/>
      <c r="E843" s="425"/>
      <c r="F843" s="425"/>
      <c r="G843" s="425"/>
      <c r="H843" s="425"/>
      <c r="I843" s="425"/>
      <c r="J843" s="426">
        <v>9000020342025</v>
      </c>
      <c r="K843" s="427"/>
      <c r="L843" s="427"/>
      <c r="M843" s="427"/>
      <c r="N843" s="427"/>
      <c r="O843" s="427"/>
      <c r="P843" s="320" t="s">
        <v>650</v>
      </c>
      <c r="Q843" s="321"/>
      <c r="R843" s="321"/>
      <c r="S843" s="321"/>
      <c r="T843" s="321"/>
      <c r="U843" s="321"/>
      <c r="V843" s="321"/>
      <c r="W843" s="321"/>
      <c r="X843" s="321"/>
      <c r="Y843" s="322">
        <v>252</v>
      </c>
      <c r="Z843" s="323"/>
      <c r="AA843" s="323"/>
      <c r="AB843" s="324"/>
      <c r="AC843" s="332" t="s">
        <v>644</v>
      </c>
      <c r="AD843" s="333"/>
      <c r="AE843" s="333"/>
      <c r="AF843" s="333"/>
      <c r="AG843" s="333"/>
      <c r="AH843" s="334" t="s">
        <v>632</v>
      </c>
      <c r="AI843" s="335"/>
      <c r="AJ843" s="335"/>
      <c r="AK843" s="335"/>
      <c r="AL843" s="329" t="s">
        <v>632</v>
      </c>
      <c r="AM843" s="330"/>
      <c r="AN843" s="330"/>
      <c r="AO843" s="331"/>
      <c r="AP843" s="325" t="s">
        <v>632</v>
      </c>
      <c r="AQ843" s="325"/>
      <c r="AR843" s="325"/>
      <c r="AS843" s="325"/>
      <c r="AT843" s="325"/>
      <c r="AU843" s="325"/>
      <c r="AV843" s="325"/>
      <c r="AW843" s="325"/>
      <c r="AX843" s="325"/>
    </row>
    <row r="844" spans="1:50" ht="30" customHeight="1" x14ac:dyDescent="0.15">
      <c r="A844" s="411">
        <v>7</v>
      </c>
      <c r="B844" s="411">
        <v>1</v>
      </c>
      <c r="C844" s="428" t="s">
        <v>640</v>
      </c>
      <c r="D844" s="425"/>
      <c r="E844" s="425"/>
      <c r="F844" s="425"/>
      <c r="G844" s="425"/>
      <c r="H844" s="425"/>
      <c r="I844" s="425"/>
      <c r="J844" s="426">
        <v>2000020278688</v>
      </c>
      <c r="K844" s="427"/>
      <c r="L844" s="427"/>
      <c r="M844" s="427"/>
      <c r="N844" s="427"/>
      <c r="O844" s="427"/>
      <c r="P844" s="320" t="s">
        <v>651</v>
      </c>
      <c r="Q844" s="321"/>
      <c r="R844" s="321"/>
      <c r="S844" s="321"/>
      <c r="T844" s="321"/>
      <c r="U844" s="321"/>
      <c r="V844" s="321"/>
      <c r="W844" s="321"/>
      <c r="X844" s="321"/>
      <c r="Y844" s="322">
        <v>220</v>
      </c>
      <c r="Z844" s="323"/>
      <c r="AA844" s="323"/>
      <c r="AB844" s="324"/>
      <c r="AC844" s="332" t="s">
        <v>644</v>
      </c>
      <c r="AD844" s="333"/>
      <c r="AE844" s="333"/>
      <c r="AF844" s="333"/>
      <c r="AG844" s="333"/>
      <c r="AH844" s="334" t="s">
        <v>632</v>
      </c>
      <c r="AI844" s="335"/>
      <c r="AJ844" s="335"/>
      <c r="AK844" s="335"/>
      <c r="AL844" s="329" t="s">
        <v>632</v>
      </c>
      <c r="AM844" s="330"/>
      <c r="AN844" s="330"/>
      <c r="AO844" s="331"/>
      <c r="AP844" s="325" t="s">
        <v>632</v>
      </c>
      <c r="AQ844" s="325"/>
      <c r="AR844" s="325"/>
      <c r="AS844" s="325"/>
      <c r="AT844" s="325"/>
      <c r="AU844" s="325"/>
      <c r="AV844" s="325"/>
      <c r="AW844" s="325"/>
      <c r="AX844" s="325"/>
    </row>
    <row r="845" spans="1:50" ht="30" customHeight="1" x14ac:dyDescent="0.15">
      <c r="A845" s="411">
        <v>8</v>
      </c>
      <c r="B845" s="411">
        <v>1</v>
      </c>
      <c r="C845" s="428" t="s">
        <v>641</v>
      </c>
      <c r="D845" s="425"/>
      <c r="E845" s="425"/>
      <c r="F845" s="425"/>
      <c r="G845" s="425"/>
      <c r="H845" s="425"/>
      <c r="I845" s="425"/>
      <c r="J845" s="426">
        <v>5000020240001</v>
      </c>
      <c r="K845" s="427"/>
      <c r="L845" s="427"/>
      <c r="M845" s="427"/>
      <c r="N845" s="427"/>
      <c r="O845" s="427"/>
      <c r="P845" s="320" t="s">
        <v>652</v>
      </c>
      <c r="Q845" s="321"/>
      <c r="R845" s="321"/>
      <c r="S845" s="321"/>
      <c r="T845" s="321"/>
      <c r="U845" s="321"/>
      <c r="V845" s="321"/>
      <c r="W845" s="321"/>
      <c r="X845" s="321"/>
      <c r="Y845" s="322">
        <v>207</v>
      </c>
      <c r="Z845" s="323"/>
      <c r="AA845" s="323"/>
      <c r="AB845" s="324"/>
      <c r="AC845" s="332" t="s">
        <v>644</v>
      </c>
      <c r="AD845" s="333"/>
      <c r="AE845" s="333"/>
      <c r="AF845" s="333"/>
      <c r="AG845" s="333"/>
      <c r="AH845" s="334" t="s">
        <v>632</v>
      </c>
      <c r="AI845" s="335"/>
      <c r="AJ845" s="335"/>
      <c r="AK845" s="335"/>
      <c r="AL845" s="329" t="s">
        <v>632</v>
      </c>
      <c r="AM845" s="330"/>
      <c r="AN845" s="330"/>
      <c r="AO845" s="331"/>
      <c r="AP845" s="325" t="s">
        <v>632</v>
      </c>
      <c r="AQ845" s="325"/>
      <c r="AR845" s="325"/>
      <c r="AS845" s="325"/>
      <c r="AT845" s="325"/>
      <c r="AU845" s="325"/>
      <c r="AV845" s="325"/>
      <c r="AW845" s="325"/>
      <c r="AX845" s="325"/>
    </row>
    <row r="846" spans="1:50" ht="30" customHeight="1" x14ac:dyDescent="0.15">
      <c r="A846" s="411">
        <v>9</v>
      </c>
      <c r="B846" s="411">
        <v>1</v>
      </c>
      <c r="C846" s="428" t="s">
        <v>642</v>
      </c>
      <c r="D846" s="425"/>
      <c r="E846" s="425"/>
      <c r="F846" s="425"/>
      <c r="G846" s="425"/>
      <c r="H846" s="425"/>
      <c r="I846" s="425"/>
      <c r="J846" s="426">
        <v>7000020220001</v>
      </c>
      <c r="K846" s="427"/>
      <c r="L846" s="427"/>
      <c r="M846" s="427"/>
      <c r="N846" s="427"/>
      <c r="O846" s="427"/>
      <c r="P846" s="320" t="s">
        <v>653</v>
      </c>
      <c r="Q846" s="321"/>
      <c r="R846" s="321"/>
      <c r="S846" s="321"/>
      <c r="T846" s="321"/>
      <c r="U846" s="321"/>
      <c r="V846" s="321"/>
      <c r="W846" s="321"/>
      <c r="X846" s="321"/>
      <c r="Y846" s="322">
        <v>119</v>
      </c>
      <c r="Z846" s="323"/>
      <c r="AA846" s="323"/>
      <c r="AB846" s="324"/>
      <c r="AC846" s="332" t="s">
        <v>644</v>
      </c>
      <c r="AD846" s="333"/>
      <c r="AE846" s="333"/>
      <c r="AF846" s="333"/>
      <c r="AG846" s="333"/>
      <c r="AH846" s="334" t="s">
        <v>632</v>
      </c>
      <c r="AI846" s="335"/>
      <c r="AJ846" s="335"/>
      <c r="AK846" s="335"/>
      <c r="AL846" s="329" t="s">
        <v>632</v>
      </c>
      <c r="AM846" s="330"/>
      <c r="AN846" s="330"/>
      <c r="AO846" s="331"/>
      <c r="AP846" s="325" t="s">
        <v>632</v>
      </c>
      <c r="AQ846" s="325"/>
      <c r="AR846" s="325"/>
      <c r="AS846" s="325"/>
      <c r="AT846" s="325"/>
      <c r="AU846" s="325"/>
      <c r="AV846" s="325"/>
      <c r="AW846" s="325"/>
      <c r="AX846" s="325"/>
    </row>
    <row r="847" spans="1:50" ht="30" customHeight="1" x14ac:dyDescent="0.15">
      <c r="A847" s="411">
        <v>10</v>
      </c>
      <c r="B847" s="411">
        <v>1</v>
      </c>
      <c r="C847" s="428" t="s">
        <v>643</v>
      </c>
      <c r="D847" s="425"/>
      <c r="E847" s="425"/>
      <c r="F847" s="425"/>
      <c r="G847" s="425"/>
      <c r="H847" s="425"/>
      <c r="I847" s="425"/>
      <c r="J847" s="426">
        <v>4000020120006</v>
      </c>
      <c r="K847" s="427"/>
      <c r="L847" s="427"/>
      <c r="M847" s="427"/>
      <c r="N847" s="427"/>
      <c r="O847" s="427"/>
      <c r="P847" s="320" t="s">
        <v>654</v>
      </c>
      <c r="Q847" s="321"/>
      <c r="R847" s="321"/>
      <c r="S847" s="321"/>
      <c r="T847" s="321"/>
      <c r="U847" s="321"/>
      <c r="V847" s="321"/>
      <c r="W847" s="321"/>
      <c r="X847" s="321"/>
      <c r="Y847" s="322">
        <v>107</v>
      </c>
      <c r="Z847" s="323"/>
      <c r="AA847" s="323"/>
      <c r="AB847" s="324"/>
      <c r="AC847" s="332" t="s">
        <v>644</v>
      </c>
      <c r="AD847" s="333"/>
      <c r="AE847" s="333"/>
      <c r="AF847" s="333"/>
      <c r="AG847" s="333"/>
      <c r="AH847" s="334" t="s">
        <v>632</v>
      </c>
      <c r="AI847" s="335"/>
      <c r="AJ847" s="335"/>
      <c r="AK847" s="335"/>
      <c r="AL847" s="329" t="s">
        <v>632</v>
      </c>
      <c r="AM847" s="330"/>
      <c r="AN847" s="330"/>
      <c r="AO847" s="331"/>
      <c r="AP847" s="325" t="s">
        <v>632</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0"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0" t="s">
        <v>342</v>
      </c>
      <c r="AD870" s="280"/>
      <c r="AE870" s="280"/>
      <c r="AF870" s="280"/>
      <c r="AG870" s="280"/>
      <c r="AH870" s="351" t="s">
        <v>373</v>
      </c>
      <c r="AI870" s="353"/>
      <c r="AJ870" s="353"/>
      <c r="AK870" s="353"/>
      <c r="AL870" s="353" t="s">
        <v>21</v>
      </c>
      <c r="AM870" s="353"/>
      <c r="AN870" s="353"/>
      <c r="AO870" s="429"/>
      <c r="AP870" s="430" t="s">
        <v>301</v>
      </c>
      <c r="AQ870" s="430"/>
      <c r="AR870" s="430"/>
      <c r="AS870" s="430"/>
      <c r="AT870" s="430"/>
      <c r="AU870" s="430"/>
      <c r="AV870" s="430"/>
      <c r="AW870" s="430"/>
      <c r="AX870" s="430"/>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32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0"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0" t="s">
        <v>342</v>
      </c>
      <c r="AD903" s="280"/>
      <c r="AE903" s="280"/>
      <c r="AF903" s="280"/>
      <c r="AG903" s="280"/>
      <c r="AH903" s="351" t="s">
        <v>373</v>
      </c>
      <c r="AI903" s="353"/>
      <c r="AJ903" s="353"/>
      <c r="AK903" s="353"/>
      <c r="AL903" s="353" t="s">
        <v>21</v>
      </c>
      <c r="AM903" s="353"/>
      <c r="AN903" s="353"/>
      <c r="AO903" s="429"/>
      <c r="AP903" s="430" t="s">
        <v>301</v>
      </c>
      <c r="AQ903" s="430"/>
      <c r="AR903" s="430"/>
      <c r="AS903" s="430"/>
      <c r="AT903" s="430"/>
      <c r="AU903" s="430"/>
      <c r="AV903" s="430"/>
      <c r="AW903" s="430"/>
      <c r="AX903" s="430"/>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32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0"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0" t="s">
        <v>342</v>
      </c>
      <c r="AD936" s="280"/>
      <c r="AE936" s="280"/>
      <c r="AF936" s="280"/>
      <c r="AG936" s="280"/>
      <c r="AH936" s="351" t="s">
        <v>373</v>
      </c>
      <c r="AI936" s="353"/>
      <c r="AJ936" s="353"/>
      <c r="AK936" s="353"/>
      <c r="AL936" s="353" t="s">
        <v>21</v>
      </c>
      <c r="AM936" s="353"/>
      <c r="AN936" s="353"/>
      <c r="AO936" s="429"/>
      <c r="AP936" s="430" t="s">
        <v>301</v>
      </c>
      <c r="AQ936" s="430"/>
      <c r="AR936" s="430"/>
      <c r="AS936" s="430"/>
      <c r="AT936" s="430"/>
      <c r="AU936" s="430"/>
      <c r="AV936" s="430"/>
      <c r="AW936" s="430"/>
      <c r="AX936" s="430"/>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32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0"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0" t="s">
        <v>342</v>
      </c>
      <c r="AD969" s="280"/>
      <c r="AE969" s="280"/>
      <c r="AF969" s="280"/>
      <c r="AG969" s="280"/>
      <c r="AH969" s="351" t="s">
        <v>373</v>
      </c>
      <c r="AI969" s="353"/>
      <c r="AJ969" s="353"/>
      <c r="AK969" s="353"/>
      <c r="AL969" s="353" t="s">
        <v>21</v>
      </c>
      <c r="AM969" s="353"/>
      <c r="AN969" s="353"/>
      <c r="AO969" s="429"/>
      <c r="AP969" s="430" t="s">
        <v>301</v>
      </c>
      <c r="AQ969" s="430"/>
      <c r="AR969" s="430"/>
      <c r="AS969" s="430"/>
      <c r="AT969" s="430"/>
      <c r="AU969" s="430"/>
      <c r="AV969" s="430"/>
      <c r="AW969" s="430"/>
      <c r="AX969" s="430"/>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32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0"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0" t="s">
        <v>342</v>
      </c>
      <c r="AD1002" s="280"/>
      <c r="AE1002" s="280"/>
      <c r="AF1002" s="280"/>
      <c r="AG1002" s="280"/>
      <c r="AH1002" s="351" t="s">
        <v>373</v>
      </c>
      <c r="AI1002" s="353"/>
      <c r="AJ1002" s="353"/>
      <c r="AK1002" s="353"/>
      <c r="AL1002" s="353" t="s">
        <v>21</v>
      </c>
      <c r="AM1002" s="353"/>
      <c r="AN1002" s="353"/>
      <c r="AO1002" s="429"/>
      <c r="AP1002" s="430" t="s">
        <v>301</v>
      </c>
      <c r="AQ1002" s="430"/>
      <c r="AR1002" s="430"/>
      <c r="AS1002" s="430"/>
      <c r="AT1002" s="430"/>
      <c r="AU1002" s="430"/>
      <c r="AV1002" s="430"/>
      <c r="AW1002" s="430"/>
      <c r="AX1002" s="430"/>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32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0"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0" t="s">
        <v>342</v>
      </c>
      <c r="AD1035" s="280"/>
      <c r="AE1035" s="280"/>
      <c r="AF1035" s="280"/>
      <c r="AG1035" s="280"/>
      <c r="AH1035" s="351" t="s">
        <v>373</v>
      </c>
      <c r="AI1035" s="353"/>
      <c r="AJ1035" s="353"/>
      <c r="AK1035" s="353"/>
      <c r="AL1035" s="353" t="s">
        <v>21</v>
      </c>
      <c r="AM1035" s="353"/>
      <c r="AN1035" s="353"/>
      <c r="AO1035" s="429"/>
      <c r="AP1035" s="430" t="s">
        <v>301</v>
      </c>
      <c r="AQ1035" s="430"/>
      <c r="AR1035" s="430"/>
      <c r="AS1035" s="430"/>
      <c r="AT1035" s="430"/>
      <c r="AU1035" s="430"/>
      <c r="AV1035" s="430"/>
      <c r="AW1035" s="430"/>
      <c r="AX1035" s="430"/>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32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0"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0" t="s">
        <v>342</v>
      </c>
      <c r="AD1068" s="280"/>
      <c r="AE1068" s="280"/>
      <c r="AF1068" s="280"/>
      <c r="AG1068" s="280"/>
      <c r="AH1068" s="351" t="s">
        <v>373</v>
      </c>
      <c r="AI1068" s="353"/>
      <c r="AJ1068" s="353"/>
      <c r="AK1068" s="353"/>
      <c r="AL1068" s="353" t="s">
        <v>21</v>
      </c>
      <c r="AM1068" s="353"/>
      <c r="AN1068" s="353"/>
      <c r="AO1068" s="429"/>
      <c r="AP1068" s="430" t="s">
        <v>301</v>
      </c>
      <c r="AQ1068" s="430"/>
      <c r="AR1068" s="430"/>
      <c r="AS1068" s="430"/>
      <c r="AT1068" s="430"/>
      <c r="AU1068" s="430"/>
      <c r="AV1068" s="430"/>
      <c r="AW1068" s="430"/>
      <c r="AX1068" s="430"/>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32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348</v>
      </c>
      <c r="AM1099" s="969"/>
      <c r="AN1099" s="96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80" t="s">
        <v>266</v>
      </c>
      <c r="D1102" s="901"/>
      <c r="E1102" s="280" t="s">
        <v>265</v>
      </c>
      <c r="F1102" s="901"/>
      <c r="G1102" s="901"/>
      <c r="H1102" s="901"/>
      <c r="I1102" s="901"/>
      <c r="J1102" s="280" t="s">
        <v>300</v>
      </c>
      <c r="K1102" s="280"/>
      <c r="L1102" s="280"/>
      <c r="M1102" s="280"/>
      <c r="N1102" s="280"/>
      <c r="O1102" s="280"/>
      <c r="P1102" s="351" t="s">
        <v>27</v>
      </c>
      <c r="Q1102" s="351"/>
      <c r="R1102" s="351"/>
      <c r="S1102" s="351"/>
      <c r="T1102" s="351"/>
      <c r="U1102" s="351"/>
      <c r="V1102" s="351"/>
      <c r="W1102" s="351"/>
      <c r="X1102" s="351"/>
      <c r="Y1102" s="280" t="s">
        <v>302</v>
      </c>
      <c r="Z1102" s="901"/>
      <c r="AA1102" s="901"/>
      <c r="AB1102" s="901"/>
      <c r="AC1102" s="280" t="s">
        <v>248</v>
      </c>
      <c r="AD1102" s="280"/>
      <c r="AE1102" s="280"/>
      <c r="AF1102" s="280"/>
      <c r="AG1102" s="280"/>
      <c r="AH1102" s="351" t="s">
        <v>261</v>
      </c>
      <c r="AI1102" s="352"/>
      <c r="AJ1102" s="352"/>
      <c r="AK1102" s="352"/>
      <c r="AL1102" s="352" t="s">
        <v>21</v>
      </c>
      <c r="AM1102" s="352"/>
      <c r="AN1102" s="352"/>
      <c r="AO1102" s="904"/>
      <c r="AP1102" s="430" t="s">
        <v>334</v>
      </c>
      <c r="AQ1102" s="430"/>
      <c r="AR1102" s="430"/>
      <c r="AS1102" s="430"/>
      <c r="AT1102" s="430"/>
      <c r="AU1102" s="430"/>
      <c r="AV1102" s="430"/>
      <c r="AW1102" s="430"/>
      <c r="AX1102" s="430"/>
    </row>
    <row r="1103" spans="1:50" ht="30" hidden="1" customHeight="1" x14ac:dyDescent="0.15">
      <c r="A1103" s="411">
        <v>1</v>
      </c>
      <c r="B1103" s="411">
        <v>1</v>
      </c>
      <c r="C1103" s="903"/>
      <c r="D1103" s="903"/>
      <c r="E1103" s="902"/>
      <c r="F1103" s="902"/>
      <c r="G1103" s="902"/>
      <c r="H1103" s="902"/>
      <c r="I1103" s="902"/>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2</v>
      </c>
      <c r="B1104" s="411">
        <v>1</v>
      </c>
      <c r="C1104" s="903"/>
      <c r="D1104" s="903"/>
      <c r="E1104" s="902"/>
      <c r="F1104" s="902"/>
      <c r="G1104" s="902"/>
      <c r="H1104" s="902"/>
      <c r="I1104" s="902"/>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3"/>
      <c r="D1105" s="903"/>
      <c r="E1105" s="902"/>
      <c r="F1105" s="902"/>
      <c r="G1105" s="902"/>
      <c r="H1105" s="902"/>
      <c r="I1105" s="902"/>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3"/>
      <c r="D1106" s="903"/>
      <c r="E1106" s="902"/>
      <c r="F1106" s="902"/>
      <c r="G1106" s="902"/>
      <c r="H1106" s="902"/>
      <c r="I1106" s="902"/>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3"/>
      <c r="D1107" s="903"/>
      <c r="E1107" s="902"/>
      <c r="F1107" s="902"/>
      <c r="G1107" s="902"/>
      <c r="H1107" s="902"/>
      <c r="I1107" s="902"/>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3"/>
      <c r="D1108" s="903"/>
      <c r="E1108" s="902"/>
      <c r="F1108" s="902"/>
      <c r="G1108" s="902"/>
      <c r="H1108" s="902"/>
      <c r="I1108" s="902"/>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3"/>
      <c r="D1109" s="903"/>
      <c r="E1109" s="902"/>
      <c r="F1109" s="902"/>
      <c r="G1109" s="902"/>
      <c r="H1109" s="902"/>
      <c r="I1109" s="902"/>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3"/>
      <c r="D1110" s="903"/>
      <c r="E1110" s="902"/>
      <c r="F1110" s="902"/>
      <c r="G1110" s="902"/>
      <c r="H1110" s="902"/>
      <c r="I1110" s="902"/>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3"/>
      <c r="D1111" s="903"/>
      <c r="E1111" s="902"/>
      <c r="F1111" s="902"/>
      <c r="G1111" s="902"/>
      <c r="H1111" s="902"/>
      <c r="I1111" s="902"/>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3"/>
      <c r="D1112" s="903"/>
      <c r="E1112" s="902"/>
      <c r="F1112" s="902"/>
      <c r="G1112" s="902"/>
      <c r="H1112" s="902"/>
      <c r="I1112" s="902"/>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3"/>
      <c r="D1113" s="903"/>
      <c r="E1113" s="902"/>
      <c r="F1113" s="902"/>
      <c r="G1113" s="902"/>
      <c r="H1113" s="902"/>
      <c r="I1113" s="902"/>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3"/>
      <c r="D1114" s="903"/>
      <c r="E1114" s="902"/>
      <c r="F1114" s="902"/>
      <c r="G1114" s="902"/>
      <c r="H1114" s="902"/>
      <c r="I1114" s="902"/>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3"/>
      <c r="D1115" s="903"/>
      <c r="E1115" s="902"/>
      <c r="F1115" s="902"/>
      <c r="G1115" s="902"/>
      <c r="H1115" s="902"/>
      <c r="I1115" s="902"/>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3"/>
      <c r="D1116" s="903"/>
      <c r="E1116" s="902"/>
      <c r="F1116" s="902"/>
      <c r="G1116" s="902"/>
      <c r="H1116" s="902"/>
      <c r="I1116" s="902"/>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3"/>
      <c r="D1117" s="903"/>
      <c r="E1117" s="902"/>
      <c r="F1117" s="902"/>
      <c r="G1117" s="902"/>
      <c r="H1117" s="902"/>
      <c r="I1117" s="902"/>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3"/>
      <c r="D1118" s="903"/>
      <c r="E1118" s="902"/>
      <c r="F1118" s="902"/>
      <c r="G1118" s="902"/>
      <c r="H1118" s="902"/>
      <c r="I1118" s="902"/>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3"/>
      <c r="D1119" s="903"/>
      <c r="E1119" s="902"/>
      <c r="F1119" s="902"/>
      <c r="G1119" s="902"/>
      <c r="H1119" s="902"/>
      <c r="I1119" s="902"/>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3"/>
      <c r="D1120" s="903"/>
      <c r="E1120" s="264"/>
      <c r="F1120" s="902"/>
      <c r="G1120" s="902"/>
      <c r="H1120" s="902"/>
      <c r="I1120" s="902"/>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3"/>
      <c r="D1121" s="903"/>
      <c r="E1121" s="902"/>
      <c r="F1121" s="902"/>
      <c r="G1121" s="902"/>
      <c r="H1121" s="902"/>
      <c r="I1121" s="902"/>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3"/>
      <c r="D1122" s="903"/>
      <c r="E1122" s="902"/>
      <c r="F1122" s="902"/>
      <c r="G1122" s="902"/>
      <c r="H1122" s="902"/>
      <c r="I1122" s="902"/>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3"/>
      <c r="D1123" s="903"/>
      <c r="E1123" s="902"/>
      <c r="F1123" s="902"/>
      <c r="G1123" s="902"/>
      <c r="H1123" s="902"/>
      <c r="I1123" s="902"/>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3"/>
      <c r="D1124" s="903"/>
      <c r="E1124" s="902"/>
      <c r="F1124" s="902"/>
      <c r="G1124" s="902"/>
      <c r="H1124" s="902"/>
      <c r="I1124" s="902"/>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3"/>
      <c r="D1125" s="903"/>
      <c r="E1125" s="902"/>
      <c r="F1125" s="902"/>
      <c r="G1125" s="902"/>
      <c r="H1125" s="902"/>
      <c r="I1125" s="902"/>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3"/>
      <c r="D1126" s="903"/>
      <c r="E1126" s="902"/>
      <c r="F1126" s="902"/>
      <c r="G1126" s="902"/>
      <c r="H1126" s="902"/>
      <c r="I1126" s="902"/>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3"/>
      <c r="D1127" s="903"/>
      <c r="E1127" s="902"/>
      <c r="F1127" s="902"/>
      <c r="G1127" s="902"/>
      <c r="H1127" s="902"/>
      <c r="I1127" s="902"/>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3"/>
      <c r="D1128" s="903"/>
      <c r="E1128" s="902"/>
      <c r="F1128" s="902"/>
      <c r="G1128" s="902"/>
      <c r="H1128" s="902"/>
      <c r="I1128" s="902"/>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3"/>
      <c r="D1129" s="903"/>
      <c r="E1129" s="902"/>
      <c r="F1129" s="902"/>
      <c r="G1129" s="902"/>
      <c r="H1129" s="902"/>
      <c r="I1129" s="902"/>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3"/>
      <c r="D1130" s="903"/>
      <c r="E1130" s="902"/>
      <c r="F1130" s="902"/>
      <c r="G1130" s="902"/>
      <c r="H1130" s="902"/>
      <c r="I1130" s="902"/>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3"/>
      <c r="D1131" s="903"/>
      <c r="E1131" s="902"/>
      <c r="F1131" s="902"/>
      <c r="G1131" s="902"/>
      <c r="H1131" s="902"/>
      <c r="I1131" s="902"/>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3"/>
      <c r="D1132" s="903"/>
      <c r="E1132" s="902"/>
      <c r="F1132" s="902"/>
      <c r="G1132" s="902"/>
      <c r="H1132" s="902"/>
      <c r="I1132" s="902"/>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2">
    <cfRule type="expression" dxfId="2787" priority="13871">
      <formula>IF(RIGHT(TEXT(Y792,"0.#"),1)=".",FALSE,TRUE)</formula>
    </cfRule>
    <cfRule type="expression" dxfId="2786" priority="13872">
      <formula>IF(RIGHT(TEXT(Y792,"0.#"),1)=".",TRUE,FALSE)</formula>
    </cfRule>
  </conditionalFormatting>
  <conditionalFormatting sqref="Y823:Y830 Y821 Y810:Y817 Y808 Y797:Y804 Y795">
    <cfRule type="expression" dxfId="2785" priority="13653">
      <formula>IF(RIGHT(TEXT(Y795,"0.#"),1)=".",FALSE,TRUE)</formula>
    </cfRule>
    <cfRule type="expression" dxfId="2784" priority="13654">
      <formula>IF(RIGHT(TEXT(Y795,"0.#"),1)=".",TRUE,FALSE)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2:Y791">
    <cfRule type="expression" dxfId="2777" priority="13677">
      <formula>IF(RIGHT(TEXT(Y782,"0.#"),1)=".",FALSE,TRUE)</formula>
    </cfRule>
    <cfRule type="expression" dxfId="2776" priority="13678">
      <formula>IF(RIGHT(TEXT(Y782,"0.#"),1)=".",TRUE,FALSE)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2:AU791">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18" max="49" man="1"/>
    <brk id="735" max="49" man="1"/>
    <brk id="779" max="49" man="1"/>
  </rowBreaks>
  <colBreaks count="1" manualBreakCount="1">
    <brk id="6" max="109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569</v>
      </c>
      <c r="M6" s="13" t="str">
        <f t="shared" si="2"/>
        <v>公共事業</v>
      </c>
      <c r="N6" s="13" t="str">
        <f t="shared" si="6"/>
        <v>公共事業</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569</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公共事業</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1" t="s">
        <v>146</v>
      </c>
      <c r="H2" s="786"/>
      <c r="I2" s="786"/>
      <c r="J2" s="786"/>
      <c r="K2" s="786"/>
      <c r="L2" s="786"/>
      <c r="M2" s="786"/>
      <c r="N2" s="786"/>
      <c r="O2" s="787"/>
      <c r="P2" s="785" t="s">
        <v>59</v>
      </c>
      <c r="Q2" s="786"/>
      <c r="R2" s="786"/>
      <c r="S2" s="786"/>
      <c r="T2" s="786"/>
      <c r="U2" s="786"/>
      <c r="V2" s="786"/>
      <c r="W2" s="786"/>
      <c r="X2" s="787"/>
      <c r="Y2" s="1014"/>
      <c r="Z2" s="419"/>
      <c r="AA2" s="420"/>
      <c r="AB2" s="1018" t="s">
        <v>11</v>
      </c>
      <c r="AC2" s="1019"/>
      <c r="AD2" s="1020"/>
      <c r="AE2" s="382" t="s">
        <v>398</v>
      </c>
      <c r="AF2" s="382"/>
      <c r="AG2" s="382"/>
      <c r="AH2" s="382"/>
      <c r="AI2" s="382" t="s">
        <v>396</v>
      </c>
      <c r="AJ2" s="382"/>
      <c r="AK2" s="382"/>
      <c r="AL2" s="382"/>
      <c r="AM2" s="382" t="s">
        <v>425</v>
      </c>
      <c r="AN2" s="382"/>
      <c r="AO2" s="382"/>
      <c r="AP2" s="375"/>
      <c r="AQ2" s="179" t="s">
        <v>235</v>
      </c>
      <c r="AR2" s="172"/>
      <c r="AS2" s="172"/>
      <c r="AT2" s="173"/>
      <c r="AU2" s="380" t="s">
        <v>134</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15"/>
      <c r="Z3" s="1016"/>
      <c r="AA3" s="1017"/>
      <c r="AB3" s="1021"/>
      <c r="AC3" s="1022"/>
      <c r="AD3" s="1023"/>
      <c r="AE3" s="383"/>
      <c r="AF3" s="383"/>
      <c r="AG3" s="383"/>
      <c r="AH3" s="383"/>
      <c r="AI3" s="383"/>
      <c r="AJ3" s="383"/>
      <c r="AK3" s="383"/>
      <c r="AL3" s="383"/>
      <c r="AM3" s="383"/>
      <c r="AN3" s="383"/>
      <c r="AO3" s="383"/>
      <c r="AP3" s="339"/>
      <c r="AQ3" s="273"/>
      <c r="AR3" s="274"/>
      <c r="AS3" s="141" t="s">
        <v>236</v>
      </c>
      <c r="AT3" s="175"/>
      <c r="AU3" s="274"/>
      <c r="AV3" s="274"/>
      <c r="AW3" s="386" t="s">
        <v>181</v>
      </c>
      <c r="AX3" s="387"/>
    </row>
    <row r="4" spans="1:50" ht="22.5" customHeight="1" x14ac:dyDescent="0.15">
      <c r="A4" s="518"/>
      <c r="B4" s="516"/>
      <c r="C4" s="516"/>
      <c r="D4" s="516"/>
      <c r="E4" s="516"/>
      <c r="F4" s="517"/>
      <c r="G4" s="543"/>
      <c r="H4" s="1024"/>
      <c r="I4" s="1024"/>
      <c r="J4" s="1024"/>
      <c r="K4" s="1024"/>
      <c r="L4" s="1024"/>
      <c r="M4" s="1024"/>
      <c r="N4" s="1024"/>
      <c r="O4" s="1025"/>
      <c r="P4" s="164"/>
      <c r="Q4" s="1032"/>
      <c r="R4" s="1032"/>
      <c r="S4" s="1032"/>
      <c r="T4" s="1032"/>
      <c r="U4" s="1032"/>
      <c r="V4" s="1032"/>
      <c r="W4" s="1032"/>
      <c r="X4" s="1033"/>
      <c r="Y4" s="1010" t="s">
        <v>12</v>
      </c>
      <c r="Z4" s="1011"/>
      <c r="AA4" s="1012"/>
      <c r="AB4" s="584"/>
      <c r="AC4" s="1013"/>
      <c r="AD4" s="1013"/>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6" t="s">
        <v>54</v>
      </c>
      <c r="Z5" s="1007"/>
      <c r="AA5" s="1008"/>
      <c r="AB5" s="525"/>
      <c r="AC5" s="1009"/>
      <c r="AD5" s="1009"/>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182</v>
      </c>
      <c r="AC6" s="1039"/>
      <c r="AD6" s="103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1" t="s">
        <v>146</v>
      </c>
      <c r="H9" s="786"/>
      <c r="I9" s="786"/>
      <c r="J9" s="786"/>
      <c r="K9" s="786"/>
      <c r="L9" s="786"/>
      <c r="M9" s="786"/>
      <c r="N9" s="786"/>
      <c r="O9" s="787"/>
      <c r="P9" s="785" t="s">
        <v>59</v>
      </c>
      <c r="Q9" s="786"/>
      <c r="R9" s="786"/>
      <c r="S9" s="786"/>
      <c r="T9" s="786"/>
      <c r="U9" s="786"/>
      <c r="V9" s="786"/>
      <c r="W9" s="786"/>
      <c r="X9" s="787"/>
      <c r="Y9" s="1014"/>
      <c r="Z9" s="419"/>
      <c r="AA9" s="420"/>
      <c r="AB9" s="1018" t="s">
        <v>11</v>
      </c>
      <c r="AC9" s="1019"/>
      <c r="AD9" s="1020"/>
      <c r="AE9" s="382" t="s">
        <v>398</v>
      </c>
      <c r="AF9" s="382"/>
      <c r="AG9" s="382"/>
      <c r="AH9" s="382"/>
      <c r="AI9" s="382" t="s">
        <v>396</v>
      </c>
      <c r="AJ9" s="382"/>
      <c r="AK9" s="382"/>
      <c r="AL9" s="382"/>
      <c r="AM9" s="382" t="s">
        <v>425</v>
      </c>
      <c r="AN9" s="382"/>
      <c r="AO9" s="382"/>
      <c r="AP9" s="375"/>
      <c r="AQ9" s="179" t="s">
        <v>235</v>
      </c>
      <c r="AR9" s="172"/>
      <c r="AS9" s="172"/>
      <c r="AT9" s="173"/>
      <c r="AU9" s="380" t="s">
        <v>134</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5"/>
      <c r="Z10" s="1016"/>
      <c r="AA10" s="1017"/>
      <c r="AB10" s="1021"/>
      <c r="AC10" s="1022"/>
      <c r="AD10" s="1023"/>
      <c r="AE10" s="383"/>
      <c r="AF10" s="383"/>
      <c r="AG10" s="383"/>
      <c r="AH10" s="383"/>
      <c r="AI10" s="383"/>
      <c r="AJ10" s="383"/>
      <c r="AK10" s="383"/>
      <c r="AL10" s="383"/>
      <c r="AM10" s="383"/>
      <c r="AN10" s="383"/>
      <c r="AO10" s="383"/>
      <c r="AP10" s="339"/>
      <c r="AQ10" s="273"/>
      <c r="AR10" s="274"/>
      <c r="AS10" s="141" t="s">
        <v>236</v>
      </c>
      <c r="AT10" s="175"/>
      <c r="AU10" s="274"/>
      <c r="AV10" s="274"/>
      <c r="AW10" s="386" t="s">
        <v>181</v>
      </c>
      <c r="AX10" s="387"/>
    </row>
    <row r="11" spans="1:50" ht="22.5" customHeight="1" x14ac:dyDescent="0.15">
      <c r="A11" s="518"/>
      <c r="B11" s="516"/>
      <c r="C11" s="516"/>
      <c r="D11" s="516"/>
      <c r="E11" s="516"/>
      <c r="F11" s="517"/>
      <c r="G11" s="543"/>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84"/>
      <c r="AC11" s="1013"/>
      <c r="AD11" s="1013"/>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25"/>
      <c r="AC12" s="1009"/>
      <c r="AD12" s="1009"/>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0"/>
      <c r="B13" s="651"/>
      <c r="C13" s="651"/>
      <c r="D13" s="651"/>
      <c r="E13" s="651"/>
      <c r="F13" s="652"/>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182</v>
      </c>
      <c r="AC13" s="1039"/>
      <c r="AD13" s="103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1" t="s">
        <v>146</v>
      </c>
      <c r="H16" s="786"/>
      <c r="I16" s="786"/>
      <c r="J16" s="786"/>
      <c r="K16" s="786"/>
      <c r="L16" s="786"/>
      <c r="M16" s="786"/>
      <c r="N16" s="786"/>
      <c r="O16" s="787"/>
      <c r="P16" s="785" t="s">
        <v>59</v>
      </c>
      <c r="Q16" s="786"/>
      <c r="R16" s="786"/>
      <c r="S16" s="786"/>
      <c r="T16" s="786"/>
      <c r="U16" s="786"/>
      <c r="V16" s="786"/>
      <c r="W16" s="786"/>
      <c r="X16" s="787"/>
      <c r="Y16" s="1014"/>
      <c r="Z16" s="419"/>
      <c r="AA16" s="420"/>
      <c r="AB16" s="1018" t="s">
        <v>11</v>
      </c>
      <c r="AC16" s="1019"/>
      <c r="AD16" s="1020"/>
      <c r="AE16" s="382" t="s">
        <v>398</v>
      </c>
      <c r="AF16" s="382"/>
      <c r="AG16" s="382"/>
      <c r="AH16" s="382"/>
      <c r="AI16" s="382" t="s">
        <v>396</v>
      </c>
      <c r="AJ16" s="382"/>
      <c r="AK16" s="382"/>
      <c r="AL16" s="382"/>
      <c r="AM16" s="382" t="s">
        <v>425</v>
      </c>
      <c r="AN16" s="382"/>
      <c r="AO16" s="382"/>
      <c r="AP16" s="375"/>
      <c r="AQ16" s="179" t="s">
        <v>235</v>
      </c>
      <c r="AR16" s="172"/>
      <c r="AS16" s="172"/>
      <c r="AT16" s="173"/>
      <c r="AU16" s="380" t="s">
        <v>134</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5"/>
      <c r="Z17" s="1016"/>
      <c r="AA17" s="1017"/>
      <c r="AB17" s="1021"/>
      <c r="AC17" s="1022"/>
      <c r="AD17" s="1023"/>
      <c r="AE17" s="383"/>
      <c r="AF17" s="383"/>
      <c r="AG17" s="383"/>
      <c r="AH17" s="383"/>
      <c r="AI17" s="383"/>
      <c r="AJ17" s="383"/>
      <c r="AK17" s="383"/>
      <c r="AL17" s="383"/>
      <c r="AM17" s="383"/>
      <c r="AN17" s="383"/>
      <c r="AO17" s="383"/>
      <c r="AP17" s="339"/>
      <c r="AQ17" s="273"/>
      <c r="AR17" s="274"/>
      <c r="AS17" s="141" t="s">
        <v>236</v>
      </c>
      <c r="AT17" s="175"/>
      <c r="AU17" s="274"/>
      <c r="AV17" s="274"/>
      <c r="AW17" s="386" t="s">
        <v>181</v>
      </c>
      <c r="AX17" s="387"/>
    </row>
    <row r="18" spans="1:50" ht="22.5" customHeight="1" x14ac:dyDescent="0.15">
      <c r="A18" s="518"/>
      <c r="B18" s="516"/>
      <c r="C18" s="516"/>
      <c r="D18" s="516"/>
      <c r="E18" s="516"/>
      <c r="F18" s="517"/>
      <c r="G18" s="543"/>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84"/>
      <c r="AC18" s="1013"/>
      <c r="AD18" s="1013"/>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25"/>
      <c r="AC19" s="1009"/>
      <c r="AD19" s="1009"/>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0"/>
      <c r="B20" s="651"/>
      <c r="C20" s="651"/>
      <c r="D20" s="651"/>
      <c r="E20" s="651"/>
      <c r="F20" s="652"/>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182</v>
      </c>
      <c r="AC20" s="1039"/>
      <c r="AD20" s="103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1" t="s">
        <v>146</v>
      </c>
      <c r="H23" s="786"/>
      <c r="I23" s="786"/>
      <c r="J23" s="786"/>
      <c r="K23" s="786"/>
      <c r="L23" s="786"/>
      <c r="M23" s="786"/>
      <c r="N23" s="786"/>
      <c r="O23" s="787"/>
      <c r="P23" s="785" t="s">
        <v>59</v>
      </c>
      <c r="Q23" s="786"/>
      <c r="R23" s="786"/>
      <c r="S23" s="786"/>
      <c r="T23" s="786"/>
      <c r="U23" s="786"/>
      <c r="V23" s="786"/>
      <c r="W23" s="786"/>
      <c r="X23" s="787"/>
      <c r="Y23" s="1014"/>
      <c r="Z23" s="419"/>
      <c r="AA23" s="420"/>
      <c r="AB23" s="1018" t="s">
        <v>11</v>
      </c>
      <c r="AC23" s="1019"/>
      <c r="AD23" s="1020"/>
      <c r="AE23" s="382" t="s">
        <v>398</v>
      </c>
      <c r="AF23" s="382"/>
      <c r="AG23" s="382"/>
      <c r="AH23" s="382"/>
      <c r="AI23" s="382" t="s">
        <v>396</v>
      </c>
      <c r="AJ23" s="382"/>
      <c r="AK23" s="382"/>
      <c r="AL23" s="382"/>
      <c r="AM23" s="382" t="s">
        <v>425</v>
      </c>
      <c r="AN23" s="382"/>
      <c r="AO23" s="382"/>
      <c r="AP23" s="375"/>
      <c r="AQ23" s="179" t="s">
        <v>235</v>
      </c>
      <c r="AR23" s="172"/>
      <c r="AS23" s="172"/>
      <c r="AT23" s="173"/>
      <c r="AU23" s="380" t="s">
        <v>134</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5"/>
      <c r="Z24" s="1016"/>
      <c r="AA24" s="1017"/>
      <c r="AB24" s="1021"/>
      <c r="AC24" s="1022"/>
      <c r="AD24" s="1023"/>
      <c r="AE24" s="383"/>
      <c r="AF24" s="383"/>
      <c r="AG24" s="383"/>
      <c r="AH24" s="383"/>
      <c r="AI24" s="383"/>
      <c r="AJ24" s="383"/>
      <c r="AK24" s="383"/>
      <c r="AL24" s="383"/>
      <c r="AM24" s="383"/>
      <c r="AN24" s="383"/>
      <c r="AO24" s="383"/>
      <c r="AP24" s="339"/>
      <c r="AQ24" s="273"/>
      <c r="AR24" s="274"/>
      <c r="AS24" s="141" t="s">
        <v>236</v>
      </c>
      <c r="AT24" s="175"/>
      <c r="AU24" s="274"/>
      <c r="AV24" s="274"/>
      <c r="AW24" s="386" t="s">
        <v>181</v>
      </c>
      <c r="AX24" s="387"/>
    </row>
    <row r="25" spans="1:50" ht="22.5" customHeight="1" x14ac:dyDescent="0.15">
      <c r="A25" s="518"/>
      <c r="B25" s="516"/>
      <c r="C25" s="516"/>
      <c r="D25" s="516"/>
      <c r="E25" s="516"/>
      <c r="F25" s="517"/>
      <c r="G25" s="543"/>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84"/>
      <c r="AC25" s="1013"/>
      <c r="AD25" s="1013"/>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25"/>
      <c r="AC26" s="1009"/>
      <c r="AD26" s="1009"/>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0"/>
      <c r="B27" s="651"/>
      <c r="C27" s="651"/>
      <c r="D27" s="651"/>
      <c r="E27" s="651"/>
      <c r="F27" s="652"/>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182</v>
      </c>
      <c r="AC27" s="1039"/>
      <c r="AD27" s="103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1" t="s">
        <v>146</v>
      </c>
      <c r="H30" s="786"/>
      <c r="I30" s="786"/>
      <c r="J30" s="786"/>
      <c r="K30" s="786"/>
      <c r="L30" s="786"/>
      <c r="M30" s="786"/>
      <c r="N30" s="786"/>
      <c r="O30" s="787"/>
      <c r="P30" s="785" t="s">
        <v>59</v>
      </c>
      <c r="Q30" s="786"/>
      <c r="R30" s="786"/>
      <c r="S30" s="786"/>
      <c r="T30" s="786"/>
      <c r="U30" s="786"/>
      <c r="V30" s="786"/>
      <c r="W30" s="786"/>
      <c r="X30" s="787"/>
      <c r="Y30" s="1014"/>
      <c r="Z30" s="419"/>
      <c r="AA30" s="420"/>
      <c r="AB30" s="1018" t="s">
        <v>11</v>
      </c>
      <c r="AC30" s="1019"/>
      <c r="AD30" s="1020"/>
      <c r="AE30" s="382" t="s">
        <v>398</v>
      </c>
      <c r="AF30" s="382"/>
      <c r="AG30" s="382"/>
      <c r="AH30" s="382"/>
      <c r="AI30" s="382" t="s">
        <v>396</v>
      </c>
      <c r="AJ30" s="382"/>
      <c r="AK30" s="382"/>
      <c r="AL30" s="382"/>
      <c r="AM30" s="382" t="s">
        <v>425</v>
      </c>
      <c r="AN30" s="382"/>
      <c r="AO30" s="382"/>
      <c r="AP30" s="375"/>
      <c r="AQ30" s="179" t="s">
        <v>235</v>
      </c>
      <c r="AR30" s="172"/>
      <c r="AS30" s="172"/>
      <c r="AT30" s="173"/>
      <c r="AU30" s="380" t="s">
        <v>134</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5"/>
      <c r="Z31" s="1016"/>
      <c r="AA31" s="1017"/>
      <c r="AB31" s="1021"/>
      <c r="AC31" s="1022"/>
      <c r="AD31" s="1023"/>
      <c r="AE31" s="383"/>
      <c r="AF31" s="383"/>
      <c r="AG31" s="383"/>
      <c r="AH31" s="383"/>
      <c r="AI31" s="383"/>
      <c r="AJ31" s="383"/>
      <c r="AK31" s="383"/>
      <c r="AL31" s="383"/>
      <c r="AM31" s="383"/>
      <c r="AN31" s="383"/>
      <c r="AO31" s="383"/>
      <c r="AP31" s="339"/>
      <c r="AQ31" s="273"/>
      <c r="AR31" s="274"/>
      <c r="AS31" s="141" t="s">
        <v>236</v>
      </c>
      <c r="AT31" s="175"/>
      <c r="AU31" s="274"/>
      <c r="AV31" s="274"/>
      <c r="AW31" s="386" t="s">
        <v>181</v>
      </c>
      <c r="AX31" s="387"/>
    </row>
    <row r="32" spans="1:50" ht="22.5" customHeight="1" x14ac:dyDescent="0.15">
      <c r="A32" s="518"/>
      <c r="B32" s="516"/>
      <c r="C32" s="516"/>
      <c r="D32" s="516"/>
      <c r="E32" s="516"/>
      <c r="F32" s="517"/>
      <c r="G32" s="543"/>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84"/>
      <c r="AC32" s="1013"/>
      <c r="AD32" s="1013"/>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25"/>
      <c r="AC33" s="1009"/>
      <c r="AD33" s="1009"/>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0"/>
      <c r="B34" s="651"/>
      <c r="C34" s="651"/>
      <c r="D34" s="651"/>
      <c r="E34" s="651"/>
      <c r="F34" s="652"/>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182</v>
      </c>
      <c r="AC34" s="1039"/>
      <c r="AD34" s="103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1" t="s">
        <v>146</v>
      </c>
      <c r="H37" s="786"/>
      <c r="I37" s="786"/>
      <c r="J37" s="786"/>
      <c r="K37" s="786"/>
      <c r="L37" s="786"/>
      <c r="M37" s="786"/>
      <c r="N37" s="786"/>
      <c r="O37" s="787"/>
      <c r="P37" s="785" t="s">
        <v>59</v>
      </c>
      <c r="Q37" s="786"/>
      <c r="R37" s="786"/>
      <c r="S37" s="786"/>
      <c r="T37" s="786"/>
      <c r="U37" s="786"/>
      <c r="V37" s="786"/>
      <c r="W37" s="786"/>
      <c r="X37" s="787"/>
      <c r="Y37" s="1014"/>
      <c r="Z37" s="419"/>
      <c r="AA37" s="420"/>
      <c r="AB37" s="1018" t="s">
        <v>11</v>
      </c>
      <c r="AC37" s="1019"/>
      <c r="AD37" s="1020"/>
      <c r="AE37" s="382" t="s">
        <v>398</v>
      </c>
      <c r="AF37" s="382"/>
      <c r="AG37" s="382"/>
      <c r="AH37" s="382"/>
      <c r="AI37" s="382" t="s">
        <v>396</v>
      </c>
      <c r="AJ37" s="382"/>
      <c r="AK37" s="382"/>
      <c r="AL37" s="382"/>
      <c r="AM37" s="382" t="s">
        <v>425</v>
      </c>
      <c r="AN37" s="382"/>
      <c r="AO37" s="382"/>
      <c r="AP37" s="375"/>
      <c r="AQ37" s="179" t="s">
        <v>235</v>
      </c>
      <c r="AR37" s="172"/>
      <c r="AS37" s="172"/>
      <c r="AT37" s="173"/>
      <c r="AU37" s="380" t="s">
        <v>134</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5"/>
      <c r="Z38" s="1016"/>
      <c r="AA38" s="1017"/>
      <c r="AB38" s="1021"/>
      <c r="AC38" s="1022"/>
      <c r="AD38" s="1023"/>
      <c r="AE38" s="383"/>
      <c r="AF38" s="383"/>
      <c r="AG38" s="383"/>
      <c r="AH38" s="383"/>
      <c r="AI38" s="383"/>
      <c r="AJ38" s="383"/>
      <c r="AK38" s="383"/>
      <c r="AL38" s="383"/>
      <c r="AM38" s="383"/>
      <c r="AN38" s="383"/>
      <c r="AO38" s="383"/>
      <c r="AP38" s="339"/>
      <c r="AQ38" s="273"/>
      <c r="AR38" s="274"/>
      <c r="AS38" s="141" t="s">
        <v>236</v>
      </c>
      <c r="AT38" s="175"/>
      <c r="AU38" s="274"/>
      <c r="AV38" s="274"/>
      <c r="AW38" s="386" t="s">
        <v>181</v>
      </c>
      <c r="AX38" s="387"/>
    </row>
    <row r="39" spans="1:50" ht="22.5" customHeight="1" x14ac:dyDescent="0.15">
      <c r="A39" s="518"/>
      <c r="B39" s="516"/>
      <c r="C39" s="516"/>
      <c r="D39" s="516"/>
      <c r="E39" s="516"/>
      <c r="F39" s="517"/>
      <c r="G39" s="543"/>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84"/>
      <c r="AC39" s="1013"/>
      <c r="AD39" s="101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25"/>
      <c r="AC40" s="1009"/>
      <c r="AD40" s="100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0"/>
      <c r="B41" s="651"/>
      <c r="C41" s="651"/>
      <c r="D41" s="651"/>
      <c r="E41" s="651"/>
      <c r="F41" s="652"/>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182</v>
      </c>
      <c r="AC41" s="1039"/>
      <c r="AD41" s="103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1" t="s">
        <v>146</v>
      </c>
      <c r="H44" s="786"/>
      <c r="I44" s="786"/>
      <c r="J44" s="786"/>
      <c r="K44" s="786"/>
      <c r="L44" s="786"/>
      <c r="M44" s="786"/>
      <c r="N44" s="786"/>
      <c r="O44" s="787"/>
      <c r="P44" s="785" t="s">
        <v>59</v>
      </c>
      <c r="Q44" s="786"/>
      <c r="R44" s="786"/>
      <c r="S44" s="786"/>
      <c r="T44" s="786"/>
      <c r="U44" s="786"/>
      <c r="V44" s="786"/>
      <c r="W44" s="786"/>
      <c r="X44" s="787"/>
      <c r="Y44" s="1014"/>
      <c r="Z44" s="419"/>
      <c r="AA44" s="420"/>
      <c r="AB44" s="1018" t="s">
        <v>11</v>
      </c>
      <c r="AC44" s="1019"/>
      <c r="AD44" s="1020"/>
      <c r="AE44" s="382" t="s">
        <v>398</v>
      </c>
      <c r="AF44" s="382"/>
      <c r="AG44" s="382"/>
      <c r="AH44" s="382"/>
      <c r="AI44" s="382" t="s">
        <v>396</v>
      </c>
      <c r="AJ44" s="382"/>
      <c r="AK44" s="382"/>
      <c r="AL44" s="382"/>
      <c r="AM44" s="382" t="s">
        <v>425</v>
      </c>
      <c r="AN44" s="382"/>
      <c r="AO44" s="382"/>
      <c r="AP44" s="375"/>
      <c r="AQ44" s="179" t="s">
        <v>235</v>
      </c>
      <c r="AR44" s="172"/>
      <c r="AS44" s="172"/>
      <c r="AT44" s="173"/>
      <c r="AU44" s="380" t="s">
        <v>134</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5"/>
      <c r="Z45" s="1016"/>
      <c r="AA45" s="1017"/>
      <c r="AB45" s="1021"/>
      <c r="AC45" s="1022"/>
      <c r="AD45" s="1023"/>
      <c r="AE45" s="383"/>
      <c r="AF45" s="383"/>
      <c r="AG45" s="383"/>
      <c r="AH45" s="383"/>
      <c r="AI45" s="383"/>
      <c r="AJ45" s="383"/>
      <c r="AK45" s="383"/>
      <c r="AL45" s="383"/>
      <c r="AM45" s="383"/>
      <c r="AN45" s="383"/>
      <c r="AO45" s="383"/>
      <c r="AP45" s="339"/>
      <c r="AQ45" s="273"/>
      <c r="AR45" s="274"/>
      <c r="AS45" s="141" t="s">
        <v>236</v>
      </c>
      <c r="AT45" s="175"/>
      <c r="AU45" s="274"/>
      <c r="AV45" s="274"/>
      <c r="AW45" s="386" t="s">
        <v>181</v>
      </c>
      <c r="AX45" s="387"/>
    </row>
    <row r="46" spans="1:50" ht="22.5" customHeight="1" x14ac:dyDescent="0.15">
      <c r="A46" s="518"/>
      <c r="B46" s="516"/>
      <c r="C46" s="516"/>
      <c r="D46" s="516"/>
      <c r="E46" s="516"/>
      <c r="F46" s="517"/>
      <c r="G46" s="543"/>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84"/>
      <c r="AC46" s="1013"/>
      <c r="AD46" s="101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25"/>
      <c r="AC47" s="1009"/>
      <c r="AD47" s="100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0"/>
      <c r="B48" s="651"/>
      <c r="C48" s="651"/>
      <c r="D48" s="651"/>
      <c r="E48" s="651"/>
      <c r="F48" s="652"/>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182</v>
      </c>
      <c r="AC48" s="1039"/>
      <c r="AD48" s="103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1" t="s">
        <v>146</v>
      </c>
      <c r="H51" s="786"/>
      <c r="I51" s="786"/>
      <c r="J51" s="786"/>
      <c r="K51" s="786"/>
      <c r="L51" s="786"/>
      <c r="M51" s="786"/>
      <c r="N51" s="786"/>
      <c r="O51" s="787"/>
      <c r="P51" s="785" t="s">
        <v>59</v>
      </c>
      <c r="Q51" s="786"/>
      <c r="R51" s="786"/>
      <c r="S51" s="786"/>
      <c r="T51" s="786"/>
      <c r="U51" s="786"/>
      <c r="V51" s="786"/>
      <c r="W51" s="786"/>
      <c r="X51" s="787"/>
      <c r="Y51" s="1014"/>
      <c r="Z51" s="419"/>
      <c r="AA51" s="420"/>
      <c r="AB51" s="375" t="s">
        <v>11</v>
      </c>
      <c r="AC51" s="1019"/>
      <c r="AD51" s="1020"/>
      <c r="AE51" s="382" t="s">
        <v>398</v>
      </c>
      <c r="AF51" s="382"/>
      <c r="AG51" s="382"/>
      <c r="AH51" s="382"/>
      <c r="AI51" s="382" t="s">
        <v>396</v>
      </c>
      <c r="AJ51" s="382"/>
      <c r="AK51" s="382"/>
      <c r="AL51" s="382"/>
      <c r="AM51" s="382" t="s">
        <v>425</v>
      </c>
      <c r="AN51" s="382"/>
      <c r="AO51" s="382"/>
      <c r="AP51" s="375"/>
      <c r="AQ51" s="179" t="s">
        <v>235</v>
      </c>
      <c r="AR51" s="172"/>
      <c r="AS51" s="172"/>
      <c r="AT51" s="173"/>
      <c r="AU51" s="380" t="s">
        <v>134</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5"/>
      <c r="Z52" s="1016"/>
      <c r="AA52" s="1017"/>
      <c r="AB52" s="1021"/>
      <c r="AC52" s="1022"/>
      <c r="AD52" s="1023"/>
      <c r="AE52" s="383"/>
      <c r="AF52" s="383"/>
      <c r="AG52" s="383"/>
      <c r="AH52" s="383"/>
      <c r="AI52" s="383"/>
      <c r="AJ52" s="383"/>
      <c r="AK52" s="383"/>
      <c r="AL52" s="383"/>
      <c r="AM52" s="383"/>
      <c r="AN52" s="383"/>
      <c r="AO52" s="383"/>
      <c r="AP52" s="339"/>
      <c r="AQ52" s="273"/>
      <c r="AR52" s="274"/>
      <c r="AS52" s="141" t="s">
        <v>236</v>
      </c>
      <c r="AT52" s="175"/>
      <c r="AU52" s="274"/>
      <c r="AV52" s="274"/>
      <c r="AW52" s="386" t="s">
        <v>181</v>
      </c>
      <c r="AX52" s="387"/>
    </row>
    <row r="53" spans="1:50" ht="22.5" customHeight="1" x14ac:dyDescent="0.15">
      <c r="A53" s="518"/>
      <c r="B53" s="516"/>
      <c r="C53" s="516"/>
      <c r="D53" s="516"/>
      <c r="E53" s="516"/>
      <c r="F53" s="517"/>
      <c r="G53" s="543"/>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84"/>
      <c r="AC53" s="1013"/>
      <c r="AD53" s="101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25"/>
      <c r="AC54" s="1009"/>
      <c r="AD54" s="100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0"/>
      <c r="B55" s="651"/>
      <c r="C55" s="651"/>
      <c r="D55" s="651"/>
      <c r="E55" s="651"/>
      <c r="F55" s="652"/>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182</v>
      </c>
      <c r="AC55" s="1039"/>
      <c r="AD55" s="103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1" t="s">
        <v>146</v>
      </c>
      <c r="H58" s="786"/>
      <c r="I58" s="786"/>
      <c r="J58" s="786"/>
      <c r="K58" s="786"/>
      <c r="L58" s="786"/>
      <c r="M58" s="786"/>
      <c r="N58" s="786"/>
      <c r="O58" s="787"/>
      <c r="P58" s="785" t="s">
        <v>59</v>
      </c>
      <c r="Q58" s="786"/>
      <c r="R58" s="786"/>
      <c r="S58" s="786"/>
      <c r="T58" s="786"/>
      <c r="U58" s="786"/>
      <c r="V58" s="786"/>
      <c r="W58" s="786"/>
      <c r="X58" s="787"/>
      <c r="Y58" s="1014"/>
      <c r="Z58" s="419"/>
      <c r="AA58" s="420"/>
      <c r="AB58" s="1018" t="s">
        <v>11</v>
      </c>
      <c r="AC58" s="1019"/>
      <c r="AD58" s="1020"/>
      <c r="AE58" s="382" t="s">
        <v>398</v>
      </c>
      <c r="AF58" s="382"/>
      <c r="AG58" s="382"/>
      <c r="AH58" s="382"/>
      <c r="AI58" s="382" t="s">
        <v>396</v>
      </c>
      <c r="AJ58" s="382"/>
      <c r="AK58" s="382"/>
      <c r="AL58" s="382"/>
      <c r="AM58" s="382" t="s">
        <v>425</v>
      </c>
      <c r="AN58" s="382"/>
      <c r="AO58" s="382"/>
      <c r="AP58" s="375"/>
      <c r="AQ58" s="179" t="s">
        <v>235</v>
      </c>
      <c r="AR58" s="172"/>
      <c r="AS58" s="172"/>
      <c r="AT58" s="173"/>
      <c r="AU58" s="380" t="s">
        <v>134</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5"/>
      <c r="Z59" s="1016"/>
      <c r="AA59" s="1017"/>
      <c r="AB59" s="1021"/>
      <c r="AC59" s="1022"/>
      <c r="AD59" s="1023"/>
      <c r="AE59" s="383"/>
      <c r="AF59" s="383"/>
      <c r="AG59" s="383"/>
      <c r="AH59" s="383"/>
      <c r="AI59" s="383"/>
      <c r="AJ59" s="383"/>
      <c r="AK59" s="383"/>
      <c r="AL59" s="383"/>
      <c r="AM59" s="383"/>
      <c r="AN59" s="383"/>
      <c r="AO59" s="383"/>
      <c r="AP59" s="339"/>
      <c r="AQ59" s="273"/>
      <c r="AR59" s="274"/>
      <c r="AS59" s="141" t="s">
        <v>236</v>
      </c>
      <c r="AT59" s="175"/>
      <c r="AU59" s="274"/>
      <c r="AV59" s="274"/>
      <c r="AW59" s="386" t="s">
        <v>181</v>
      </c>
      <c r="AX59" s="387"/>
    </row>
    <row r="60" spans="1:50" ht="22.5" customHeight="1" x14ac:dyDescent="0.15">
      <c r="A60" s="518"/>
      <c r="B60" s="516"/>
      <c r="C60" s="516"/>
      <c r="D60" s="516"/>
      <c r="E60" s="516"/>
      <c r="F60" s="517"/>
      <c r="G60" s="543"/>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84"/>
      <c r="AC60" s="1013"/>
      <c r="AD60" s="101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25"/>
      <c r="AC61" s="1009"/>
      <c r="AD61" s="100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0"/>
      <c r="B62" s="651"/>
      <c r="C62" s="651"/>
      <c r="D62" s="651"/>
      <c r="E62" s="651"/>
      <c r="F62" s="652"/>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182</v>
      </c>
      <c r="AC62" s="1039"/>
      <c r="AD62" s="103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1" t="s">
        <v>146</v>
      </c>
      <c r="H65" s="786"/>
      <c r="I65" s="786"/>
      <c r="J65" s="786"/>
      <c r="K65" s="786"/>
      <c r="L65" s="786"/>
      <c r="M65" s="786"/>
      <c r="N65" s="786"/>
      <c r="O65" s="787"/>
      <c r="P65" s="785" t="s">
        <v>59</v>
      </c>
      <c r="Q65" s="786"/>
      <c r="R65" s="786"/>
      <c r="S65" s="786"/>
      <c r="T65" s="786"/>
      <c r="U65" s="786"/>
      <c r="V65" s="786"/>
      <c r="W65" s="786"/>
      <c r="X65" s="787"/>
      <c r="Y65" s="1014"/>
      <c r="Z65" s="419"/>
      <c r="AA65" s="420"/>
      <c r="AB65" s="1018" t="s">
        <v>11</v>
      </c>
      <c r="AC65" s="1019"/>
      <c r="AD65" s="1020"/>
      <c r="AE65" s="382" t="s">
        <v>398</v>
      </c>
      <c r="AF65" s="382"/>
      <c r="AG65" s="382"/>
      <c r="AH65" s="382"/>
      <c r="AI65" s="382" t="s">
        <v>396</v>
      </c>
      <c r="AJ65" s="382"/>
      <c r="AK65" s="382"/>
      <c r="AL65" s="382"/>
      <c r="AM65" s="382" t="s">
        <v>425</v>
      </c>
      <c r="AN65" s="382"/>
      <c r="AO65" s="382"/>
      <c r="AP65" s="375"/>
      <c r="AQ65" s="179" t="s">
        <v>235</v>
      </c>
      <c r="AR65" s="172"/>
      <c r="AS65" s="172"/>
      <c r="AT65" s="173"/>
      <c r="AU65" s="380" t="s">
        <v>134</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5"/>
      <c r="Z66" s="1016"/>
      <c r="AA66" s="1017"/>
      <c r="AB66" s="1021"/>
      <c r="AC66" s="1022"/>
      <c r="AD66" s="1023"/>
      <c r="AE66" s="383"/>
      <c r="AF66" s="383"/>
      <c r="AG66" s="383"/>
      <c r="AH66" s="383"/>
      <c r="AI66" s="383"/>
      <c r="AJ66" s="383"/>
      <c r="AK66" s="383"/>
      <c r="AL66" s="383"/>
      <c r="AM66" s="383"/>
      <c r="AN66" s="383"/>
      <c r="AO66" s="383"/>
      <c r="AP66" s="339"/>
      <c r="AQ66" s="273"/>
      <c r="AR66" s="274"/>
      <c r="AS66" s="141" t="s">
        <v>236</v>
      </c>
      <c r="AT66" s="175"/>
      <c r="AU66" s="274"/>
      <c r="AV66" s="274"/>
      <c r="AW66" s="386" t="s">
        <v>181</v>
      </c>
      <c r="AX66" s="387"/>
    </row>
    <row r="67" spans="1:50" ht="22.5" customHeight="1" x14ac:dyDescent="0.15">
      <c r="A67" s="518"/>
      <c r="B67" s="516"/>
      <c r="C67" s="516"/>
      <c r="D67" s="516"/>
      <c r="E67" s="516"/>
      <c r="F67" s="517"/>
      <c r="G67" s="543"/>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84"/>
      <c r="AC67" s="1013"/>
      <c r="AD67" s="1013"/>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25"/>
      <c r="AC68" s="1009"/>
      <c r="AD68" s="1009"/>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0"/>
      <c r="B69" s="651"/>
      <c r="C69" s="651"/>
      <c r="D69" s="651"/>
      <c r="E69" s="651"/>
      <c r="F69" s="652"/>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0" t="s">
        <v>182</v>
      </c>
      <c r="AC69" s="429"/>
      <c r="AD69" s="429"/>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6"/>
      <c r="B15" s="1047"/>
      <c r="C15" s="1047"/>
      <c r="D15" s="1047"/>
      <c r="E15" s="1047"/>
      <c r="F15" s="1048"/>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6"/>
      <c r="B28" s="1047"/>
      <c r="C28" s="1047"/>
      <c r="D28" s="1047"/>
      <c r="E28" s="1047"/>
      <c r="F28" s="1048"/>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6"/>
      <c r="B41" s="1047"/>
      <c r="C41" s="1047"/>
      <c r="D41" s="1047"/>
      <c r="E41" s="1047"/>
      <c r="F41" s="1048"/>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6"/>
      <c r="B68" s="1047"/>
      <c r="C68" s="1047"/>
      <c r="D68" s="1047"/>
      <c r="E68" s="1047"/>
      <c r="F68" s="1048"/>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6"/>
      <c r="B81" s="1047"/>
      <c r="C81" s="1047"/>
      <c r="D81" s="1047"/>
      <c r="E81" s="1047"/>
      <c r="F81" s="1048"/>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6"/>
      <c r="B94" s="1047"/>
      <c r="C94" s="1047"/>
      <c r="D94" s="1047"/>
      <c r="E94" s="1047"/>
      <c r="F94" s="1048"/>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6"/>
      <c r="B121" s="1047"/>
      <c r="C121" s="1047"/>
      <c r="D121" s="1047"/>
      <c r="E121" s="1047"/>
      <c r="F121" s="1048"/>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6"/>
      <c r="B134" s="1047"/>
      <c r="C134" s="1047"/>
      <c r="D134" s="1047"/>
      <c r="E134" s="1047"/>
      <c r="F134" s="1048"/>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6"/>
      <c r="B147" s="1047"/>
      <c r="C147" s="1047"/>
      <c r="D147" s="1047"/>
      <c r="E147" s="1047"/>
      <c r="F147" s="1048"/>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6"/>
      <c r="B174" s="1047"/>
      <c r="C174" s="1047"/>
      <c r="D174" s="1047"/>
      <c r="E174" s="1047"/>
      <c r="F174" s="1048"/>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6"/>
      <c r="B187" s="1047"/>
      <c r="C187" s="1047"/>
      <c r="D187" s="1047"/>
      <c r="E187" s="1047"/>
      <c r="F187" s="1048"/>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6"/>
      <c r="B200" s="1047"/>
      <c r="C200" s="1047"/>
      <c r="D200" s="1047"/>
      <c r="E200" s="1047"/>
      <c r="F200" s="1048"/>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6"/>
      <c r="B227" s="1047"/>
      <c r="C227" s="1047"/>
      <c r="D227" s="1047"/>
      <c r="E227" s="1047"/>
      <c r="F227" s="1048"/>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6"/>
      <c r="B240" s="1047"/>
      <c r="C240" s="1047"/>
      <c r="D240" s="1047"/>
      <c r="E240" s="1047"/>
      <c r="F240" s="1048"/>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6"/>
      <c r="B253" s="1047"/>
      <c r="C253" s="1047"/>
      <c r="D253" s="1047"/>
      <c r="E253" s="1047"/>
      <c r="F253" s="1048"/>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0" t="s">
        <v>300</v>
      </c>
      <c r="K3" s="109"/>
      <c r="L3" s="109"/>
      <c r="M3" s="109"/>
      <c r="N3" s="109"/>
      <c r="O3" s="109"/>
      <c r="P3" s="354" t="s">
        <v>27</v>
      </c>
      <c r="Q3" s="354"/>
      <c r="R3" s="354"/>
      <c r="S3" s="354"/>
      <c r="T3" s="354"/>
      <c r="U3" s="354"/>
      <c r="V3" s="354"/>
      <c r="W3" s="354"/>
      <c r="X3" s="354"/>
      <c r="Y3" s="351" t="s">
        <v>357</v>
      </c>
      <c r="Z3" s="352"/>
      <c r="AA3" s="352"/>
      <c r="AB3" s="352"/>
      <c r="AC3" s="280" t="s">
        <v>342</v>
      </c>
      <c r="AD3" s="280"/>
      <c r="AE3" s="280"/>
      <c r="AF3" s="280"/>
      <c r="AG3" s="280"/>
      <c r="AH3" s="351" t="s">
        <v>261</v>
      </c>
      <c r="AI3" s="353"/>
      <c r="AJ3" s="353"/>
      <c r="AK3" s="353"/>
      <c r="AL3" s="353" t="s">
        <v>21</v>
      </c>
      <c r="AM3" s="353"/>
      <c r="AN3" s="353"/>
      <c r="AO3" s="429"/>
      <c r="AP3" s="430" t="s">
        <v>301</v>
      </c>
      <c r="AQ3" s="430"/>
      <c r="AR3" s="430"/>
      <c r="AS3" s="430"/>
      <c r="AT3" s="430"/>
      <c r="AU3" s="430"/>
      <c r="AV3" s="430"/>
      <c r="AW3" s="430"/>
      <c r="AX3" s="430"/>
    </row>
    <row r="4" spans="1:50" ht="26.25" customHeight="1" x14ac:dyDescent="0.15">
      <c r="A4" s="1066">
        <v>1</v>
      </c>
      <c r="B4" s="1066">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0" t="s">
        <v>300</v>
      </c>
      <c r="K36" s="109"/>
      <c r="L36" s="109"/>
      <c r="M36" s="109"/>
      <c r="N36" s="109"/>
      <c r="O36" s="109"/>
      <c r="P36" s="354" t="s">
        <v>27</v>
      </c>
      <c r="Q36" s="354"/>
      <c r="R36" s="354"/>
      <c r="S36" s="354"/>
      <c r="T36" s="354"/>
      <c r="U36" s="354"/>
      <c r="V36" s="354"/>
      <c r="W36" s="354"/>
      <c r="X36" s="354"/>
      <c r="Y36" s="351" t="s">
        <v>357</v>
      </c>
      <c r="Z36" s="352"/>
      <c r="AA36" s="352"/>
      <c r="AB36" s="352"/>
      <c r="AC36" s="280" t="s">
        <v>342</v>
      </c>
      <c r="AD36" s="280"/>
      <c r="AE36" s="280"/>
      <c r="AF36" s="280"/>
      <c r="AG36" s="280"/>
      <c r="AH36" s="351" t="s">
        <v>261</v>
      </c>
      <c r="AI36" s="353"/>
      <c r="AJ36" s="353"/>
      <c r="AK36" s="353"/>
      <c r="AL36" s="353" t="s">
        <v>21</v>
      </c>
      <c r="AM36" s="353"/>
      <c r="AN36" s="353"/>
      <c r="AO36" s="429"/>
      <c r="AP36" s="430" t="s">
        <v>301</v>
      </c>
      <c r="AQ36" s="430"/>
      <c r="AR36" s="430"/>
      <c r="AS36" s="430"/>
      <c r="AT36" s="430"/>
      <c r="AU36" s="430"/>
      <c r="AV36" s="430"/>
      <c r="AW36" s="430"/>
      <c r="AX36" s="430"/>
    </row>
    <row r="37" spans="1:50" ht="26.25" customHeight="1" x14ac:dyDescent="0.15">
      <c r="A37" s="1066">
        <v>1</v>
      </c>
      <c r="B37" s="1066">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0" t="s">
        <v>300</v>
      </c>
      <c r="K69" s="109"/>
      <c r="L69" s="109"/>
      <c r="M69" s="109"/>
      <c r="N69" s="109"/>
      <c r="O69" s="109"/>
      <c r="P69" s="354" t="s">
        <v>27</v>
      </c>
      <c r="Q69" s="354"/>
      <c r="R69" s="354"/>
      <c r="S69" s="354"/>
      <c r="T69" s="354"/>
      <c r="U69" s="354"/>
      <c r="V69" s="354"/>
      <c r="W69" s="354"/>
      <c r="X69" s="354"/>
      <c r="Y69" s="351" t="s">
        <v>357</v>
      </c>
      <c r="Z69" s="352"/>
      <c r="AA69" s="352"/>
      <c r="AB69" s="352"/>
      <c r="AC69" s="280" t="s">
        <v>342</v>
      </c>
      <c r="AD69" s="280"/>
      <c r="AE69" s="280"/>
      <c r="AF69" s="280"/>
      <c r="AG69" s="280"/>
      <c r="AH69" s="351" t="s">
        <v>261</v>
      </c>
      <c r="AI69" s="353"/>
      <c r="AJ69" s="353"/>
      <c r="AK69" s="353"/>
      <c r="AL69" s="353" t="s">
        <v>21</v>
      </c>
      <c r="AM69" s="353"/>
      <c r="AN69" s="353"/>
      <c r="AO69" s="429"/>
      <c r="AP69" s="430" t="s">
        <v>301</v>
      </c>
      <c r="AQ69" s="430"/>
      <c r="AR69" s="430"/>
      <c r="AS69" s="430"/>
      <c r="AT69" s="430"/>
      <c r="AU69" s="430"/>
      <c r="AV69" s="430"/>
      <c r="AW69" s="430"/>
      <c r="AX69" s="430"/>
    </row>
    <row r="70" spans="1:50" ht="26.25" customHeight="1" x14ac:dyDescent="0.15">
      <c r="A70" s="1066">
        <v>1</v>
      </c>
      <c r="B70" s="1066">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0"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0" t="s">
        <v>342</v>
      </c>
      <c r="AD102" s="280"/>
      <c r="AE102" s="280"/>
      <c r="AF102" s="280"/>
      <c r="AG102" s="280"/>
      <c r="AH102" s="351" t="s">
        <v>261</v>
      </c>
      <c r="AI102" s="353"/>
      <c r="AJ102" s="353"/>
      <c r="AK102" s="353"/>
      <c r="AL102" s="353" t="s">
        <v>21</v>
      </c>
      <c r="AM102" s="353"/>
      <c r="AN102" s="353"/>
      <c r="AO102" s="429"/>
      <c r="AP102" s="430" t="s">
        <v>301</v>
      </c>
      <c r="AQ102" s="430"/>
      <c r="AR102" s="430"/>
      <c r="AS102" s="430"/>
      <c r="AT102" s="430"/>
      <c r="AU102" s="430"/>
      <c r="AV102" s="430"/>
      <c r="AW102" s="430"/>
      <c r="AX102" s="430"/>
    </row>
    <row r="103" spans="1:50" ht="26.25" customHeight="1" x14ac:dyDescent="0.15">
      <c r="A103" s="1066">
        <v>1</v>
      </c>
      <c r="B103" s="1066">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0"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0" t="s">
        <v>342</v>
      </c>
      <c r="AD135" s="280"/>
      <c r="AE135" s="280"/>
      <c r="AF135" s="280"/>
      <c r="AG135" s="280"/>
      <c r="AH135" s="351" t="s">
        <v>261</v>
      </c>
      <c r="AI135" s="353"/>
      <c r="AJ135" s="353"/>
      <c r="AK135" s="353"/>
      <c r="AL135" s="353" t="s">
        <v>21</v>
      </c>
      <c r="AM135" s="353"/>
      <c r="AN135" s="353"/>
      <c r="AO135" s="429"/>
      <c r="AP135" s="430" t="s">
        <v>301</v>
      </c>
      <c r="AQ135" s="430"/>
      <c r="AR135" s="430"/>
      <c r="AS135" s="430"/>
      <c r="AT135" s="430"/>
      <c r="AU135" s="430"/>
      <c r="AV135" s="430"/>
      <c r="AW135" s="430"/>
      <c r="AX135" s="430"/>
    </row>
    <row r="136" spans="1:50" ht="26.25" customHeight="1" x14ac:dyDescent="0.15">
      <c r="A136" s="1066">
        <v>1</v>
      </c>
      <c r="B136" s="1066">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0"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0" t="s">
        <v>342</v>
      </c>
      <c r="AD168" s="280"/>
      <c r="AE168" s="280"/>
      <c r="AF168" s="280"/>
      <c r="AG168" s="280"/>
      <c r="AH168" s="351" t="s">
        <v>261</v>
      </c>
      <c r="AI168" s="353"/>
      <c r="AJ168" s="353"/>
      <c r="AK168" s="353"/>
      <c r="AL168" s="353" t="s">
        <v>21</v>
      </c>
      <c r="AM168" s="353"/>
      <c r="AN168" s="353"/>
      <c r="AO168" s="429"/>
      <c r="AP168" s="430" t="s">
        <v>301</v>
      </c>
      <c r="AQ168" s="430"/>
      <c r="AR168" s="430"/>
      <c r="AS168" s="430"/>
      <c r="AT168" s="430"/>
      <c r="AU168" s="430"/>
      <c r="AV168" s="430"/>
      <c r="AW168" s="430"/>
      <c r="AX168" s="430"/>
    </row>
    <row r="169" spans="1:50" ht="26.25" customHeight="1" x14ac:dyDescent="0.15">
      <c r="A169" s="1066">
        <v>1</v>
      </c>
      <c r="B169" s="1066">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0"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0" t="s">
        <v>342</v>
      </c>
      <c r="AD201" s="280"/>
      <c r="AE201" s="280"/>
      <c r="AF201" s="280"/>
      <c r="AG201" s="280"/>
      <c r="AH201" s="351" t="s">
        <v>261</v>
      </c>
      <c r="AI201" s="353"/>
      <c r="AJ201" s="353"/>
      <c r="AK201" s="353"/>
      <c r="AL201" s="353" t="s">
        <v>21</v>
      </c>
      <c r="AM201" s="353"/>
      <c r="AN201" s="353"/>
      <c r="AO201" s="429"/>
      <c r="AP201" s="430" t="s">
        <v>301</v>
      </c>
      <c r="AQ201" s="430"/>
      <c r="AR201" s="430"/>
      <c r="AS201" s="430"/>
      <c r="AT201" s="430"/>
      <c r="AU201" s="430"/>
      <c r="AV201" s="430"/>
      <c r="AW201" s="430"/>
      <c r="AX201" s="430"/>
    </row>
    <row r="202" spans="1:50" ht="26.25" customHeight="1" x14ac:dyDescent="0.15">
      <c r="A202" s="1066">
        <v>1</v>
      </c>
      <c r="B202" s="1066">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0"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0" t="s">
        <v>342</v>
      </c>
      <c r="AD234" s="280"/>
      <c r="AE234" s="280"/>
      <c r="AF234" s="280"/>
      <c r="AG234" s="280"/>
      <c r="AH234" s="351" t="s">
        <v>261</v>
      </c>
      <c r="AI234" s="353"/>
      <c r="AJ234" s="353"/>
      <c r="AK234" s="353"/>
      <c r="AL234" s="353" t="s">
        <v>21</v>
      </c>
      <c r="AM234" s="353"/>
      <c r="AN234" s="353"/>
      <c r="AO234" s="429"/>
      <c r="AP234" s="430" t="s">
        <v>301</v>
      </c>
      <c r="AQ234" s="430"/>
      <c r="AR234" s="430"/>
      <c r="AS234" s="430"/>
      <c r="AT234" s="430"/>
      <c r="AU234" s="430"/>
      <c r="AV234" s="430"/>
      <c r="AW234" s="430"/>
      <c r="AX234" s="430"/>
    </row>
    <row r="235" spans="1:50" ht="26.25" customHeight="1" x14ac:dyDescent="0.15">
      <c r="A235" s="1066">
        <v>1</v>
      </c>
      <c r="B235" s="1066">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0"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0" t="s">
        <v>342</v>
      </c>
      <c r="AD267" s="280"/>
      <c r="AE267" s="280"/>
      <c r="AF267" s="280"/>
      <c r="AG267" s="280"/>
      <c r="AH267" s="351" t="s">
        <v>261</v>
      </c>
      <c r="AI267" s="353"/>
      <c r="AJ267" s="353"/>
      <c r="AK267" s="353"/>
      <c r="AL267" s="353" t="s">
        <v>21</v>
      </c>
      <c r="AM267" s="353"/>
      <c r="AN267" s="353"/>
      <c r="AO267" s="429"/>
      <c r="AP267" s="430" t="s">
        <v>301</v>
      </c>
      <c r="AQ267" s="430"/>
      <c r="AR267" s="430"/>
      <c r="AS267" s="430"/>
      <c r="AT267" s="430"/>
      <c r="AU267" s="430"/>
      <c r="AV267" s="430"/>
      <c r="AW267" s="430"/>
      <c r="AX267" s="430"/>
    </row>
    <row r="268" spans="1:50" ht="26.25" customHeight="1" x14ac:dyDescent="0.15">
      <c r="A268" s="1066">
        <v>1</v>
      </c>
      <c r="B268" s="1066">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0"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0" t="s">
        <v>342</v>
      </c>
      <c r="AD300" s="280"/>
      <c r="AE300" s="280"/>
      <c r="AF300" s="280"/>
      <c r="AG300" s="280"/>
      <c r="AH300" s="351" t="s">
        <v>261</v>
      </c>
      <c r="AI300" s="353"/>
      <c r="AJ300" s="353"/>
      <c r="AK300" s="353"/>
      <c r="AL300" s="353" t="s">
        <v>21</v>
      </c>
      <c r="AM300" s="353"/>
      <c r="AN300" s="353"/>
      <c r="AO300" s="429"/>
      <c r="AP300" s="430" t="s">
        <v>301</v>
      </c>
      <c r="AQ300" s="430"/>
      <c r="AR300" s="430"/>
      <c r="AS300" s="430"/>
      <c r="AT300" s="430"/>
      <c r="AU300" s="430"/>
      <c r="AV300" s="430"/>
      <c r="AW300" s="430"/>
      <c r="AX300" s="430"/>
    </row>
    <row r="301" spans="1:50" ht="26.25" customHeight="1" x14ac:dyDescent="0.15">
      <c r="A301" s="1066">
        <v>1</v>
      </c>
      <c r="B301" s="1066">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0"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0" t="s">
        <v>342</v>
      </c>
      <c r="AD333" s="280"/>
      <c r="AE333" s="280"/>
      <c r="AF333" s="280"/>
      <c r="AG333" s="280"/>
      <c r="AH333" s="351" t="s">
        <v>261</v>
      </c>
      <c r="AI333" s="353"/>
      <c r="AJ333" s="353"/>
      <c r="AK333" s="353"/>
      <c r="AL333" s="353" t="s">
        <v>21</v>
      </c>
      <c r="AM333" s="353"/>
      <c r="AN333" s="353"/>
      <c r="AO333" s="429"/>
      <c r="AP333" s="430" t="s">
        <v>301</v>
      </c>
      <c r="AQ333" s="430"/>
      <c r="AR333" s="430"/>
      <c r="AS333" s="430"/>
      <c r="AT333" s="430"/>
      <c r="AU333" s="430"/>
      <c r="AV333" s="430"/>
      <c r="AW333" s="430"/>
      <c r="AX333" s="430"/>
    </row>
    <row r="334" spans="1:50" ht="26.25" customHeight="1" x14ac:dyDescent="0.15">
      <c r="A334" s="1066">
        <v>1</v>
      </c>
      <c r="B334" s="1066">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0"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0" t="s">
        <v>342</v>
      </c>
      <c r="AD366" s="280"/>
      <c r="AE366" s="280"/>
      <c r="AF366" s="280"/>
      <c r="AG366" s="280"/>
      <c r="AH366" s="351" t="s">
        <v>261</v>
      </c>
      <c r="AI366" s="353"/>
      <c r="AJ366" s="353"/>
      <c r="AK366" s="353"/>
      <c r="AL366" s="353" t="s">
        <v>21</v>
      </c>
      <c r="AM366" s="353"/>
      <c r="AN366" s="353"/>
      <c r="AO366" s="429"/>
      <c r="AP366" s="430" t="s">
        <v>301</v>
      </c>
      <c r="AQ366" s="430"/>
      <c r="AR366" s="430"/>
      <c r="AS366" s="430"/>
      <c r="AT366" s="430"/>
      <c r="AU366" s="430"/>
      <c r="AV366" s="430"/>
      <c r="AW366" s="430"/>
      <c r="AX366" s="430"/>
    </row>
    <row r="367" spans="1:50" ht="26.25" customHeight="1" x14ac:dyDescent="0.15">
      <c r="A367" s="1066">
        <v>1</v>
      </c>
      <c r="B367" s="1066">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0"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0" t="s">
        <v>342</v>
      </c>
      <c r="AD399" s="280"/>
      <c r="AE399" s="280"/>
      <c r="AF399" s="280"/>
      <c r="AG399" s="280"/>
      <c r="AH399" s="351" t="s">
        <v>261</v>
      </c>
      <c r="AI399" s="353"/>
      <c r="AJ399" s="353"/>
      <c r="AK399" s="353"/>
      <c r="AL399" s="353" t="s">
        <v>21</v>
      </c>
      <c r="AM399" s="353"/>
      <c r="AN399" s="353"/>
      <c r="AO399" s="429"/>
      <c r="AP399" s="430" t="s">
        <v>301</v>
      </c>
      <c r="AQ399" s="430"/>
      <c r="AR399" s="430"/>
      <c r="AS399" s="430"/>
      <c r="AT399" s="430"/>
      <c r="AU399" s="430"/>
      <c r="AV399" s="430"/>
      <c r="AW399" s="430"/>
      <c r="AX399" s="430"/>
    </row>
    <row r="400" spans="1:50" ht="26.25" customHeight="1" x14ac:dyDescent="0.15">
      <c r="A400" s="1066">
        <v>1</v>
      </c>
      <c r="B400" s="1066">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0"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0" t="s">
        <v>342</v>
      </c>
      <c r="AD432" s="280"/>
      <c r="AE432" s="280"/>
      <c r="AF432" s="280"/>
      <c r="AG432" s="280"/>
      <c r="AH432" s="351" t="s">
        <v>261</v>
      </c>
      <c r="AI432" s="353"/>
      <c r="AJ432" s="353"/>
      <c r="AK432" s="353"/>
      <c r="AL432" s="353" t="s">
        <v>21</v>
      </c>
      <c r="AM432" s="353"/>
      <c r="AN432" s="353"/>
      <c r="AO432" s="429"/>
      <c r="AP432" s="430" t="s">
        <v>301</v>
      </c>
      <c r="AQ432" s="430"/>
      <c r="AR432" s="430"/>
      <c r="AS432" s="430"/>
      <c r="AT432" s="430"/>
      <c r="AU432" s="430"/>
      <c r="AV432" s="430"/>
      <c r="AW432" s="430"/>
      <c r="AX432" s="430"/>
    </row>
    <row r="433" spans="1:50" ht="26.25" customHeight="1" x14ac:dyDescent="0.15">
      <c r="A433" s="1066">
        <v>1</v>
      </c>
      <c r="B433" s="1066">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0"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0" t="s">
        <v>342</v>
      </c>
      <c r="AD465" s="280"/>
      <c r="AE465" s="280"/>
      <c r="AF465" s="280"/>
      <c r="AG465" s="280"/>
      <c r="AH465" s="351" t="s">
        <v>261</v>
      </c>
      <c r="AI465" s="353"/>
      <c r="AJ465" s="353"/>
      <c r="AK465" s="353"/>
      <c r="AL465" s="353" t="s">
        <v>21</v>
      </c>
      <c r="AM465" s="353"/>
      <c r="AN465" s="353"/>
      <c r="AO465" s="429"/>
      <c r="AP465" s="430" t="s">
        <v>301</v>
      </c>
      <c r="AQ465" s="430"/>
      <c r="AR465" s="430"/>
      <c r="AS465" s="430"/>
      <c r="AT465" s="430"/>
      <c r="AU465" s="430"/>
      <c r="AV465" s="430"/>
      <c r="AW465" s="430"/>
      <c r="AX465" s="430"/>
    </row>
    <row r="466" spans="1:50" ht="26.25" customHeight="1" x14ac:dyDescent="0.15">
      <c r="A466" s="1066">
        <v>1</v>
      </c>
      <c r="B466" s="1066">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0"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0" t="s">
        <v>342</v>
      </c>
      <c r="AD498" s="280"/>
      <c r="AE498" s="280"/>
      <c r="AF498" s="280"/>
      <c r="AG498" s="280"/>
      <c r="AH498" s="351" t="s">
        <v>261</v>
      </c>
      <c r="AI498" s="353"/>
      <c r="AJ498" s="353"/>
      <c r="AK498" s="353"/>
      <c r="AL498" s="353" t="s">
        <v>21</v>
      </c>
      <c r="AM498" s="353"/>
      <c r="AN498" s="353"/>
      <c r="AO498" s="429"/>
      <c r="AP498" s="430" t="s">
        <v>301</v>
      </c>
      <c r="AQ498" s="430"/>
      <c r="AR498" s="430"/>
      <c r="AS498" s="430"/>
      <c r="AT498" s="430"/>
      <c r="AU498" s="430"/>
      <c r="AV498" s="430"/>
      <c r="AW498" s="430"/>
      <c r="AX498" s="430"/>
    </row>
    <row r="499" spans="1:50" ht="26.25" customHeight="1" x14ac:dyDescent="0.15">
      <c r="A499" s="1066">
        <v>1</v>
      </c>
      <c r="B499" s="1066">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0"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0" t="s">
        <v>342</v>
      </c>
      <c r="AD531" s="280"/>
      <c r="AE531" s="280"/>
      <c r="AF531" s="280"/>
      <c r="AG531" s="280"/>
      <c r="AH531" s="351" t="s">
        <v>261</v>
      </c>
      <c r="AI531" s="353"/>
      <c r="AJ531" s="353"/>
      <c r="AK531" s="353"/>
      <c r="AL531" s="353" t="s">
        <v>21</v>
      </c>
      <c r="AM531" s="353"/>
      <c r="AN531" s="353"/>
      <c r="AO531" s="429"/>
      <c r="AP531" s="430" t="s">
        <v>301</v>
      </c>
      <c r="AQ531" s="430"/>
      <c r="AR531" s="430"/>
      <c r="AS531" s="430"/>
      <c r="AT531" s="430"/>
      <c r="AU531" s="430"/>
      <c r="AV531" s="430"/>
      <c r="AW531" s="430"/>
      <c r="AX531" s="430"/>
    </row>
    <row r="532" spans="1:50" ht="26.25" customHeight="1" x14ac:dyDescent="0.15">
      <c r="A532" s="1066">
        <v>1</v>
      </c>
      <c r="B532" s="1066">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0"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0" t="s">
        <v>342</v>
      </c>
      <c r="AD564" s="280"/>
      <c r="AE564" s="280"/>
      <c r="AF564" s="280"/>
      <c r="AG564" s="280"/>
      <c r="AH564" s="351" t="s">
        <v>261</v>
      </c>
      <c r="AI564" s="353"/>
      <c r="AJ564" s="353"/>
      <c r="AK564" s="353"/>
      <c r="AL564" s="353" t="s">
        <v>21</v>
      </c>
      <c r="AM564" s="353"/>
      <c r="AN564" s="353"/>
      <c r="AO564" s="429"/>
      <c r="AP564" s="430" t="s">
        <v>301</v>
      </c>
      <c r="AQ564" s="430"/>
      <c r="AR564" s="430"/>
      <c r="AS564" s="430"/>
      <c r="AT564" s="430"/>
      <c r="AU564" s="430"/>
      <c r="AV564" s="430"/>
      <c r="AW564" s="430"/>
      <c r="AX564" s="430"/>
    </row>
    <row r="565" spans="1:50" ht="26.25" customHeight="1" x14ac:dyDescent="0.15">
      <c r="A565" s="1066">
        <v>1</v>
      </c>
      <c r="B565" s="1066">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0"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0" t="s">
        <v>342</v>
      </c>
      <c r="AD597" s="280"/>
      <c r="AE597" s="280"/>
      <c r="AF597" s="280"/>
      <c r="AG597" s="280"/>
      <c r="AH597" s="351" t="s">
        <v>261</v>
      </c>
      <c r="AI597" s="353"/>
      <c r="AJ597" s="353"/>
      <c r="AK597" s="353"/>
      <c r="AL597" s="353" t="s">
        <v>21</v>
      </c>
      <c r="AM597" s="353"/>
      <c r="AN597" s="353"/>
      <c r="AO597" s="429"/>
      <c r="AP597" s="430" t="s">
        <v>301</v>
      </c>
      <c r="AQ597" s="430"/>
      <c r="AR597" s="430"/>
      <c r="AS597" s="430"/>
      <c r="AT597" s="430"/>
      <c r="AU597" s="430"/>
      <c r="AV597" s="430"/>
      <c r="AW597" s="430"/>
      <c r="AX597" s="430"/>
    </row>
    <row r="598" spans="1:50" ht="26.25" customHeight="1" x14ac:dyDescent="0.15">
      <c r="A598" s="1066">
        <v>1</v>
      </c>
      <c r="B598" s="1066">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0"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0" t="s">
        <v>342</v>
      </c>
      <c r="AD630" s="280"/>
      <c r="AE630" s="280"/>
      <c r="AF630" s="280"/>
      <c r="AG630" s="280"/>
      <c r="AH630" s="351" t="s">
        <v>261</v>
      </c>
      <c r="AI630" s="353"/>
      <c r="AJ630" s="353"/>
      <c r="AK630" s="353"/>
      <c r="AL630" s="353" t="s">
        <v>21</v>
      </c>
      <c r="AM630" s="353"/>
      <c r="AN630" s="353"/>
      <c r="AO630" s="429"/>
      <c r="AP630" s="430" t="s">
        <v>301</v>
      </c>
      <c r="AQ630" s="430"/>
      <c r="AR630" s="430"/>
      <c r="AS630" s="430"/>
      <c r="AT630" s="430"/>
      <c r="AU630" s="430"/>
      <c r="AV630" s="430"/>
      <c r="AW630" s="430"/>
      <c r="AX630" s="430"/>
    </row>
    <row r="631" spans="1:50" ht="26.25" customHeight="1" x14ac:dyDescent="0.15">
      <c r="A631" s="1066">
        <v>1</v>
      </c>
      <c r="B631" s="1066">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0"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0" t="s">
        <v>342</v>
      </c>
      <c r="AD663" s="280"/>
      <c r="AE663" s="280"/>
      <c r="AF663" s="280"/>
      <c r="AG663" s="280"/>
      <c r="AH663" s="351" t="s">
        <v>261</v>
      </c>
      <c r="AI663" s="353"/>
      <c r="AJ663" s="353"/>
      <c r="AK663" s="353"/>
      <c r="AL663" s="353" t="s">
        <v>21</v>
      </c>
      <c r="AM663" s="353"/>
      <c r="AN663" s="353"/>
      <c r="AO663" s="429"/>
      <c r="AP663" s="430" t="s">
        <v>301</v>
      </c>
      <c r="AQ663" s="430"/>
      <c r="AR663" s="430"/>
      <c r="AS663" s="430"/>
      <c r="AT663" s="430"/>
      <c r="AU663" s="430"/>
      <c r="AV663" s="430"/>
      <c r="AW663" s="430"/>
      <c r="AX663" s="430"/>
    </row>
    <row r="664" spans="1:50" ht="26.25" customHeight="1" x14ac:dyDescent="0.15">
      <c r="A664" s="1066">
        <v>1</v>
      </c>
      <c r="B664" s="1066">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0"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0" t="s">
        <v>342</v>
      </c>
      <c r="AD696" s="280"/>
      <c r="AE696" s="280"/>
      <c r="AF696" s="280"/>
      <c r="AG696" s="280"/>
      <c r="AH696" s="351" t="s">
        <v>261</v>
      </c>
      <c r="AI696" s="353"/>
      <c r="AJ696" s="353"/>
      <c r="AK696" s="353"/>
      <c r="AL696" s="353" t="s">
        <v>21</v>
      </c>
      <c r="AM696" s="353"/>
      <c r="AN696" s="353"/>
      <c r="AO696" s="429"/>
      <c r="AP696" s="430" t="s">
        <v>301</v>
      </c>
      <c r="AQ696" s="430"/>
      <c r="AR696" s="430"/>
      <c r="AS696" s="430"/>
      <c r="AT696" s="430"/>
      <c r="AU696" s="430"/>
      <c r="AV696" s="430"/>
      <c r="AW696" s="430"/>
      <c r="AX696" s="430"/>
    </row>
    <row r="697" spans="1:50" ht="26.25" customHeight="1" x14ac:dyDescent="0.15">
      <c r="A697" s="1066">
        <v>1</v>
      </c>
      <c r="B697" s="1066">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0"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0" t="s">
        <v>342</v>
      </c>
      <c r="AD729" s="280"/>
      <c r="AE729" s="280"/>
      <c r="AF729" s="280"/>
      <c r="AG729" s="280"/>
      <c r="AH729" s="351" t="s">
        <v>261</v>
      </c>
      <c r="AI729" s="353"/>
      <c r="AJ729" s="353"/>
      <c r="AK729" s="353"/>
      <c r="AL729" s="353" t="s">
        <v>21</v>
      </c>
      <c r="AM729" s="353"/>
      <c r="AN729" s="353"/>
      <c r="AO729" s="429"/>
      <c r="AP729" s="430" t="s">
        <v>301</v>
      </c>
      <c r="AQ729" s="430"/>
      <c r="AR729" s="430"/>
      <c r="AS729" s="430"/>
      <c r="AT729" s="430"/>
      <c r="AU729" s="430"/>
      <c r="AV729" s="430"/>
      <c r="AW729" s="430"/>
      <c r="AX729" s="430"/>
    </row>
    <row r="730" spans="1:50" ht="26.25" customHeight="1" x14ac:dyDescent="0.15">
      <c r="A730" s="1066">
        <v>1</v>
      </c>
      <c r="B730" s="1066">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0"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0" t="s">
        <v>342</v>
      </c>
      <c r="AD762" s="280"/>
      <c r="AE762" s="280"/>
      <c r="AF762" s="280"/>
      <c r="AG762" s="280"/>
      <c r="AH762" s="351" t="s">
        <v>261</v>
      </c>
      <c r="AI762" s="353"/>
      <c r="AJ762" s="353"/>
      <c r="AK762" s="353"/>
      <c r="AL762" s="353" t="s">
        <v>21</v>
      </c>
      <c r="AM762" s="353"/>
      <c r="AN762" s="353"/>
      <c r="AO762" s="429"/>
      <c r="AP762" s="430" t="s">
        <v>301</v>
      </c>
      <c r="AQ762" s="430"/>
      <c r="AR762" s="430"/>
      <c r="AS762" s="430"/>
      <c r="AT762" s="430"/>
      <c r="AU762" s="430"/>
      <c r="AV762" s="430"/>
      <c r="AW762" s="430"/>
      <c r="AX762" s="430"/>
    </row>
    <row r="763" spans="1:50" ht="26.25" customHeight="1" x14ac:dyDescent="0.15">
      <c r="A763" s="1066">
        <v>1</v>
      </c>
      <c r="B763" s="1066">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0"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0" t="s">
        <v>342</v>
      </c>
      <c r="AD795" s="280"/>
      <c r="AE795" s="280"/>
      <c r="AF795" s="280"/>
      <c r="AG795" s="280"/>
      <c r="AH795" s="351" t="s">
        <v>261</v>
      </c>
      <c r="AI795" s="353"/>
      <c r="AJ795" s="353"/>
      <c r="AK795" s="353"/>
      <c r="AL795" s="353" t="s">
        <v>21</v>
      </c>
      <c r="AM795" s="353"/>
      <c r="AN795" s="353"/>
      <c r="AO795" s="429"/>
      <c r="AP795" s="430" t="s">
        <v>301</v>
      </c>
      <c r="AQ795" s="430"/>
      <c r="AR795" s="430"/>
      <c r="AS795" s="430"/>
      <c r="AT795" s="430"/>
      <c r="AU795" s="430"/>
      <c r="AV795" s="430"/>
      <c r="AW795" s="430"/>
      <c r="AX795" s="430"/>
    </row>
    <row r="796" spans="1:50" ht="26.25" customHeight="1" x14ac:dyDescent="0.15">
      <c r="A796" s="1066">
        <v>1</v>
      </c>
      <c r="B796" s="1066">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0"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0" t="s">
        <v>342</v>
      </c>
      <c r="AD828" s="280"/>
      <c r="AE828" s="280"/>
      <c r="AF828" s="280"/>
      <c r="AG828" s="280"/>
      <c r="AH828" s="351" t="s">
        <v>261</v>
      </c>
      <c r="AI828" s="353"/>
      <c r="AJ828" s="353"/>
      <c r="AK828" s="353"/>
      <c r="AL828" s="353" t="s">
        <v>21</v>
      </c>
      <c r="AM828" s="353"/>
      <c r="AN828" s="353"/>
      <c r="AO828" s="429"/>
      <c r="AP828" s="430" t="s">
        <v>301</v>
      </c>
      <c r="AQ828" s="430"/>
      <c r="AR828" s="430"/>
      <c r="AS828" s="430"/>
      <c r="AT828" s="430"/>
      <c r="AU828" s="430"/>
      <c r="AV828" s="430"/>
      <c r="AW828" s="430"/>
      <c r="AX828" s="430"/>
    </row>
    <row r="829" spans="1:50" ht="26.25" customHeight="1" x14ac:dyDescent="0.15">
      <c r="A829" s="1066">
        <v>1</v>
      </c>
      <c r="B829" s="1066">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0"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0" t="s">
        <v>342</v>
      </c>
      <c r="AD861" s="280"/>
      <c r="AE861" s="280"/>
      <c r="AF861" s="280"/>
      <c r="AG861" s="280"/>
      <c r="AH861" s="351" t="s">
        <v>261</v>
      </c>
      <c r="AI861" s="353"/>
      <c r="AJ861" s="353"/>
      <c r="AK861" s="353"/>
      <c r="AL861" s="353" t="s">
        <v>21</v>
      </c>
      <c r="AM861" s="353"/>
      <c r="AN861" s="353"/>
      <c r="AO861" s="429"/>
      <c r="AP861" s="430" t="s">
        <v>301</v>
      </c>
      <c r="AQ861" s="430"/>
      <c r="AR861" s="430"/>
      <c r="AS861" s="430"/>
      <c r="AT861" s="430"/>
      <c r="AU861" s="430"/>
      <c r="AV861" s="430"/>
      <c r="AW861" s="430"/>
      <c r="AX861" s="430"/>
    </row>
    <row r="862" spans="1:50" ht="26.25" customHeight="1" x14ac:dyDescent="0.15">
      <c r="A862" s="1066">
        <v>1</v>
      </c>
      <c r="B862" s="1066">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0"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0" t="s">
        <v>342</v>
      </c>
      <c r="AD894" s="280"/>
      <c r="AE894" s="280"/>
      <c r="AF894" s="280"/>
      <c r="AG894" s="280"/>
      <c r="AH894" s="351" t="s">
        <v>261</v>
      </c>
      <c r="AI894" s="353"/>
      <c r="AJ894" s="353"/>
      <c r="AK894" s="353"/>
      <c r="AL894" s="353" t="s">
        <v>21</v>
      </c>
      <c r="AM894" s="353"/>
      <c r="AN894" s="353"/>
      <c r="AO894" s="429"/>
      <c r="AP894" s="430" t="s">
        <v>301</v>
      </c>
      <c r="AQ894" s="430"/>
      <c r="AR894" s="430"/>
      <c r="AS894" s="430"/>
      <c r="AT894" s="430"/>
      <c r="AU894" s="430"/>
      <c r="AV894" s="430"/>
      <c r="AW894" s="430"/>
      <c r="AX894" s="430"/>
    </row>
    <row r="895" spans="1:50" ht="26.25" customHeight="1" x14ac:dyDescent="0.15">
      <c r="A895" s="1066">
        <v>1</v>
      </c>
      <c r="B895" s="1066">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0"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0" t="s">
        <v>342</v>
      </c>
      <c r="AD927" s="280"/>
      <c r="AE927" s="280"/>
      <c r="AF927" s="280"/>
      <c r="AG927" s="280"/>
      <c r="AH927" s="351" t="s">
        <v>261</v>
      </c>
      <c r="AI927" s="353"/>
      <c r="AJ927" s="353"/>
      <c r="AK927" s="353"/>
      <c r="AL927" s="353" t="s">
        <v>21</v>
      </c>
      <c r="AM927" s="353"/>
      <c r="AN927" s="353"/>
      <c r="AO927" s="429"/>
      <c r="AP927" s="430" t="s">
        <v>301</v>
      </c>
      <c r="AQ927" s="430"/>
      <c r="AR927" s="430"/>
      <c r="AS927" s="430"/>
      <c r="AT927" s="430"/>
      <c r="AU927" s="430"/>
      <c r="AV927" s="430"/>
      <c r="AW927" s="430"/>
      <c r="AX927" s="430"/>
    </row>
    <row r="928" spans="1:50" ht="26.25" customHeight="1" x14ac:dyDescent="0.15">
      <c r="A928" s="1066">
        <v>1</v>
      </c>
      <c r="B928" s="1066">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0"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0" t="s">
        <v>342</v>
      </c>
      <c r="AD960" s="280"/>
      <c r="AE960" s="280"/>
      <c r="AF960" s="280"/>
      <c r="AG960" s="280"/>
      <c r="AH960" s="351" t="s">
        <v>261</v>
      </c>
      <c r="AI960" s="353"/>
      <c r="AJ960" s="353"/>
      <c r="AK960" s="353"/>
      <c r="AL960" s="353" t="s">
        <v>21</v>
      </c>
      <c r="AM960" s="353"/>
      <c r="AN960" s="353"/>
      <c r="AO960" s="429"/>
      <c r="AP960" s="430" t="s">
        <v>301</v>
      </c>
      <c r="AQ960" s="430"/>
      <c r="AR960" s="430"/>
      <c r="AS960" s="430"/>
      <c r="AT960" s="430"/>
      <c r="AU960" s="430"/>
      <c r="AV960" s="430"/>
      <c r="AW960" s="430"/>
      <c r="AX960" s="430"/>
    </row>
    <row r="961" spans="1:50" ht="26.25" customHeight="1" x14ac:dyDescent="0.15">
      <c r="A961" s="1066">
        <v>1</v>
      </c>
      <c r="B961" s="1066">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0"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0" t="s">
        <v>342</v>
      </c>
      <c r="AD993" s="280"/>
      <c r="AE993" s="280"/>
      <c r="AF993" s="280"/>
      <c r="AG993" s="280"/>
      <c r="AH993" s="351" t="s">
        <v>261</v>
      </c>
      <c r="AI993" s="353"/>
      <c r="AJ993" s="353"/>
      <c r="AK993" s="353"/>
      <c r="AL993" s="353" t="s">
        <v>21</v>
      </c>
      <c r="AM993" s="353"/>
      <c r="AN993" s="353"/>
      <c r="AO993" s="429"/>
      <c r="AP993" s="430" t="s">
        <v>301</v>
      </c>
      <c r="AQ993" s="430"/>
      <c r="AR993" s="430"/>
      <c r="AS993" s="430"/>
      <c r="AT993" s="430"/>
      <c r="AU993" s="430"/>
      <c r="AV993" s="430"/>
      <c r="AW993" s="430"/>
      <c r="AX993" s="430"/>
    </row>
    <row r="994" spans="1:50" ht="26.25" customHeight="1" x14ac:dyDescent="0.15">
      <c r="A994" s="1066">
        <v>1</v>
      </c>
      <c r="B994" s="1066">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0"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0" t="s">
        <v>342</v>
      </c>
      <c r="AD1026" s="280"/>
      <c r="AE1026" s="280"/>
      <c r="AF1026" s="280"/>
      <c r="AG1026" s="280"/>
      <c r="AH1026" s="351" t="s">
        <v>261</v>
      </c>
      <c r="AI1026" s="353"/>
      <c r="AJ1026" s="353"/>
      <c r="AK1026" s="353"/>
      <c r="AL1026" s="353" t="s">
        <v>21</v>
      </c>
      <c r="AM1026" s="353"/>
      <c r="AN1026" s="353"/>
      <c r="AO1026" s="429"/>
      <c r="AP1026" s="430" t="s">
        <v>301</v>
      </c>
      <c r="AQ1026" s="430"/>
      <c r="AR1026" s="430"/>
      <c r="AS1026" s="430"/>
      <c r="AT1026" s="430"/>
      <c r="AU1026" s="430"/>
      <c r="AV1026" s="430"/>
      <c r="AW1026" s="430"/>
      <c r="AX1026" s="430"/>
    </row>
    <row r="1027" spans="1:50" ht="26.25" customHeight="1" x14ac:dyDescent="0.15">
      <c r="A1027" s="1066">
        <v>1</v>
      </c>
      <c r="B1027" s="1066">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0"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0" t="s">
        <v>342</v>
      </c>
      <c r="AD1059" s="280"/>
      <c r="AE1059" s="280"/>
      <c r="AF1059" s="280"/>
      <c r="AG1059" s="280"/>
      <c r="AH1059" s="351" t="s">
        <v>261</v>
      </c>
      <c r="AI1059" s="353"/>
      <c r="AJ1059" s="353"/>
      <c r="AK1059" s="353"/>
      <c r="AL1059" s="353" t="s">
        <v>21</v>
      </c>
      <c r="AM1059" s="353"/>
      <c r="AN1059" s="353"/>
      <c r="AO1059" s="429"/>
      <c r="AP1059" s="430" t="s">
        <v>301</v>
      </c>
      <c r="AQ1059" s="430"/>
      <c r="AR1059" s="430"/>
      <c r="AS1059" s="430"/>
      <c r="AT1059" s="430"/>
      <c r="AU1059" s="430"/>
      <c r="AV1059" s="430"/>
      <c r="AW1059" s="430"/>
      <c r="AX1059" s="430"/>
    </row>
    <row r="1060" spans="1:50" ht="26.25" customHeight="1" x14ac:dyDescent="0.15">
      <c r="A1060" s="1066">
        <v>1</v>
      </c>
      <c r="B1060" s="1066">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0"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0" t="s">
        <v>342</v>
      </c>
      <c r="AD1092" s="280"/>
      <c r="AE1092" s="280"/>
      <c r="AF1092" s="280"/>
      <c r="AG1092" s="280"/>
      <c r="AH1092" s="351" t="s">
        <v>261</v>
      </c>
      <c r="AI1092" s="353"/>
      <c r="AJ1092" s="353"/>
      <c r="AK1092" s="353"/>
      <c r="AL1092" s="353" t="s">
        <v>21</v>
      </c>
      <c r="AM1092" s="353"/>
      <c r="AN1092" s="353"/>
      <c r="AO1092" s="429"/>
      <c r="AP1092" s="430" t="s">
        <v>301</v>
      </c>
      <c r="AQ1092" s="430"/>
      <c r="AR1092" s="430"/>
      <c r="AS1092" s="430"/>
      <c r="AT1092" s="430"/>
      <c r="AU1092" s="430"/>
      <c r="AV1092" s="430"/>
      <c r="AW1092" s="430"/>
      <c r="AX1092" s="430"/>
    </row>
    <row r="1093" spans="1:50" ht="26.25" customHeight="1" x14ac:dyDescent="0.15">
      <c r="A1093" s="1066">
        <v>1</v>
      </c>
      <c r="B1093" s="1066">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0"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0" t="s">
        <v>342</v>
      </c>
      <c r="AD1125" s="280"/>
      <c r="AE1125" s="280"/>
      <c r="AF1125" s="280"/>
      <c r="AG1125" s="280"/>
      <c r="AH1125" s="351" t="s">
        <v>261</v>
      </c>
      <c r="AI1125" s="353"/>
      <c r="AJ1125" s="353"/>
      <c r="AK1125" s="353"/>
      <c r="AL1125" s="353" t="s">
        <v>21</v>
      </c>
      <c r="AM1125" s="353"/>
      <c r="AN1125" s="353"/>
      <c r="AO1125" s="429"/>
      <c r="AP1125" s="430" t="s">
        <v>301</v>
      </c>
      <c r="AQ1125" s="430"/>
      <c r="AR1125" s="430"/>
      <c r="AS1125" s="430"/>
      <c r="AT1125" s="430"/>
      <c r="AU1125" s="430"/>
      <c r="AV1125" s="430"/>
      <c r="AW1125" s="430"/>
      <c r="AX1125" s="430"/>
    </row>
    <row r="1126" spans="1:50" ht="26.25" customHeight="1" x14ac:dyDescent="0.15">
      <c r="A1126" s="1066">
        <v>1</v>
      </c>
      <c r="B1126" s="1066">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0"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0" t="s">
        <v>342</v>
      </c>
      <c r="AD1158" s="280"/>
      <c r="AE1158" s="280"/>
      <c r="AF1158" s="280"/>
      <c r="AG1158" s="280"/>
      <c r="AH1158" s="351" t="s">
        <v>261</v>
      </c>
      <c r="AI1158" s="353"/>
      <c r="AJ1158" s="353"/>
      <c r="AK1158" s="353"/>
      <c r="AL1158" s="353" t="s">
        <v>21</v>
      </c>
      <c r="AM1158" s="353"/>
      <c r="AN1158" s="353"/>
      <c r="AO1158" s="429"/>
      <c r="AP1158" s="430" t="s">
        <v>301</v>
      </c>
      <c r="AQ1158" s="430"/>
      <c r="AR1158" s="430"/>
      <c r="AS1158" s="430"/>
      <c r="AT1158" s="430"/>
      <c r="AU1158" s="430"/>
      <c r="AV1158" s="430"/>
      <c r="AW1158" s="430"/>
      <c r="AX1158" s="430"/>
    </row>
    <row r="1159" spans="1:50" ht="26.25" customHeight="1" x14ac:dyDescent="0.15">
      <c r="A1159" s="1066">
        <v>1</v>
      </c>
      <c r="B1159" s="1066">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0"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0" t="s">
        <v>342</v>
      </c>
      <c r="AD1191" s="280"/>
      <c r="AE1191" s="280"/>
      <c r="AF1191" s="280"/>
      <c r="AG1191" s="280"/>
      <c r="AH1191" s="351" t="s">
        <v>261</v>
      </c>
      <c r="AI1191" s="353"/>
      <c r="AJ1191" s="353"/>
      <c r="AK1191" s="353"/>
      <c r="AL1191" s="353" t="s">
        <v>21</v>
      </c>
      <c r="AM1191" s="353"/>
      <c r="AN1191" s="353"/>
      <c r="AO1191" s="429"/>
      <c r="AP1191" s="430" t="s">
        <v>301</v>
      </c>
      <c r="AQ1191" s="430"/>
      <c r="AR1191" s="430"/>
      <c r="AS1191" s="430"/>
      <c r="AT1191" s="430"/>
      <c r="AU1191" s="430"/>
      <c r="AV1191" s="430"/>
      <c r="AW1191" s="430"/>
      <c r="AX1191" s="430"/>
    </row>
    <row r="1192" spans="1:50" ht="26.25" customHeight="1" x14ac:dyDescent="0.15">
      <c r="A1192" s="1066">
        <v>1</v>
      </c>
      <c r="B1192" s="1066">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0"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0" t="s">
        <v>342</v>
      </c>
      <c r="AD1224" s="280"/>
      <c r="AE1224" s="280"/>
      <c r="AF1224" s="280"/>
      <c r="AG1224" s="280"/>
      <c r="AH1224" s="351" t="s">
        <v>261</v>
      </c>
      <c r="AI1224" s="353"/>
      <c r="AJ1224" s="353"/>
      <c r="AK1224" s="353"/>
      <c r="AL1224" s="353" t="s">
        <v>21</v>
      </c>
      <c r="AM1224" s="353"/>
      <c r="AN1224" s="353"/>
      <c r="AO1224" s="429"/>
      <c r="AP1224" s="430" t="s">
        <v>301</v>
      </c>
      <c r="AQ1224" s="430"/>
      <c r="AR1224" s="430"/>
      <c r="AS1224" s="430"/>
      <c r="AT1224" s="430"/>
      <c r="AU1224" s="430"/>
      <c r="AV1224" s="430"/>
      <c r="AW1224" s="430"/>
      <c r="AX1224" s="430"/>
    </row>
    <row r="1225" spans="1:50" ht="26.25" customHeight="1" x14ac:dyDescent="0.15">
      <c r="A1225" s="1066">
        <v>1</v>
      </c>
      <c r="B1225" s="1066">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0"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0" t="s">
        <v>342</v>
      </c>
      <c r="AD1257" s="280"/>
      <c r="AE1257" s="280"/>
      <c r="AF1257" s="280"/>
      <c r="AG1257" s="280"/>
      <c r="AH1257" s="351" t="s">
        <v>261</v>
      </c>
      <c r="AI1257" s="353"/>
      <c r="AJ1257" s="353"/>
      <c r="AK1257" s="353"/>
      <c r="AL1257" s="353" t="s">
        <v>21</v>
      </c>
      <c r="AM1257" s="353"/>
      <c r="AN1257" s="353"/>
      <c r="AO1257" s="429"/>
      <c r="AP1257" s="430" t="s">
        <v>301</v>
      </c>
      <c r="AQ1257" s="430"/>
      <c r="AR1257" s="430"/>
      <c r="AS1257" s="430"/>
      <c r="AT1257" s="430"/>
      <c r="AU1257" s="430"/>
      <c r="AV1257" s="430"/>
      <c r="AW1257" s="430"/>
      <c r="AX1257" s="430"/>
    </row>
    <row r="1258" spans="1:50" ht="26.25" customHeight="1" x14ac:dyDescent="0.15">
      <c r="A1258" s="1066">
        <v>1</v>
      </c>
      <c r="B1258" s="1066">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0"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0" t="s">
        <v>342</v>
      </c>
      <c r="AD1290" s="280"/>
      <c r="AE1290" s="280"/>
      <c r="AF1290" s="280"/>
      <c r="AG1290" s="280"/>
      <c r="AH1290" s="351" t="s">
        <v>261</v>
      </c>
      <c r="AI1290" s="353"/>
      <c r="AJ1290" s="353"/>
      <c r="AK1290" s="353"/>
      <c r="AL1290" s="353" t="s">
        <v>21</v>
      </c>
      <c r="AM1290" s="353"/>
      <c r="AN1290" s="353"/>
      <c r="AO1290" s="429"/>
      <c r="AP1290" s="430" t="s">
        <v>301</v>
      </c>
      <c r="AQ1290" s="430"/>
      <c r="AR1290" s="430"/>
      <c r="AS1290" s="430"/>
      <c r="AT1290" s="430"/>
      <c r="AU1290" s="430"/>
      <c r="AV1290" s="430"/>
      <c r="AW1290" s="430"/>
      <c r="AX1290" s="430"/>
    </row>
    <row r="1291" spans="1:50" ht="26.25" customHeight="1" x14ac:dyDescent="0.15">
      <c r="A1291" s="1066">
        <v>1</v>
      </c>
      <c r="B1291" s="1066">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9F1A5B-17F8-45EA-9A0C-B54F372A2D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9407C6-C7E7-4FE7-BDF9-C35D53827D68}">
  <ds:schemaRefs>
    <ds:schemaRef ds:uri="http://schemas.microsoft.com/office/2006/documentManagement/types"/>
    <ds:schemaRef ds:uri="2d5f1945-286f-4658-a685-0dc25831e22f"/>
    <ds:schemaRef ds:uri="http://purl.org/dc/elements/1.1/"/>
    <ds:schemaRef ds:uri="http://schemas.microsoft.com/office/2006/metadata/properties"/>
    <ds:schemaRef ds:uri="http://www.w3.org/XML/1998/namespace"/>
    <ds:schemaRef ds:uri="http://schemas.microsoft.com/office/infopath/2007/PartnerControls"/>
    <ds:schemaRef ds:uri="http://purl.org/dc/terms/"/>
    <ds:schemaRef ds:uri="http://schemas.openxmlformats.org/package/2006/metadata/core-properties"/>
    <ds:schemaRef ds:uri="FBA1376E-82DB-4D6C-B33A-D646C0617999"/>
    <ds:schemaRef ds:uri="http://purl.org/dc/dcmitype/"/>
  </ds:schemaRefs>
</ds:datastoreItem>
</file>

<file path=customXml/itemProps3.xml><?xml version="1.0" encoding="utf-8"?>
<ds:datastoreItem xmlns:ds="http://schemas.openxmlformats.org/officeDocument/2006/customXml" ds:itemID="{BB5913C0-39D2-4BAD-8E02-534AFFE328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ME</cp:lastModifiedBy>
  <cp:lastPrinted>2020-10-07T04:52:49Z</cp:lastPrinted>
  <dcterms:created xsi:type="dcterms:W3CDTF">2012-03-13T00:50:25Z</dcterms:created>
  <dcterms:modified xsi:type="dcterms:W3CDTF">2020-10-07T04:52:56Z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