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流通課00\01総括班\03予算、会計検査\01予算\令和２年度\☆レビューシート\201005_特会班からの修正依頼\"/>
    </mc:Choice>
  </mc:AlternateContent>
  <bookViews>
    <workbookView xWindow="1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18" i="3"/>
  <c r="W20" i="3" s="1"/>
</calcChain>
</file>

<file path=xl/sharedStrings.xml><?xml version="1.0" encoding="utf-8"?>
<sst xmlns="http://schemas.openxmlformats.org/spreadsheetml/2006/main" count="2918" uniqueCount="641">
  <si>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</si>
  <si>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</si>
  <si>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</si>
  <si>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</si>
  <si>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</si>
  <si>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</si>
  <si>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</si>
  <si>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</si>
  <si>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</si>
  <si>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</si>
  <si>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</si>
  <si>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</si>
  <si>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</si>
  <si>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</si>
  <si>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</si>
  <si>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</si>
  <si>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</si>
  <si>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</si>
  <si>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</si>
  <si>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</si>
  <si>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</si>
  <si>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</si>
  <si>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</si>
  <si>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</si>
  <si>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</si>
  <si>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</si>
  <si>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</si>
  <si>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</si>
  <si>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</si>
  <si>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</si>
  <si>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</si>
  <si>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</si>
  <si>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</si>
  <si>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</si>
  <si>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</si>
  <si>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</si>
  <si>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</si>
  <si>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</si>
  <si>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</si>
  <si>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</si>
  <si>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</si>
  <si>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</si>
  <si>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</si>
  <si>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</si>
  <si>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</si>
  <si>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</si>
  <si>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</si>
  <si>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</si>
  <si>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</si>
  <si>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</si>
  <si>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</si>
  <si>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</si>
  <si>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</si>
  <si>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</si>
  <si>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</si>
  <si>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</si>
  <si>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</si>
  <si>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</si>
  <si>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</si>
  <si>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</si>
  <si>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</si>
  <si>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</si>
  <si>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</si>
  <si>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</si>
  <si>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</si>
  <si>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</si>
  <si>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</si>
  <si>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</si>
  <si>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</si>
  <si>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</si>
  <si>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</si>
  <si>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</si>
  <si>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</si>
  <si>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</si>
  <si>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</si>
  <si>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</si>
  <si>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</si>
  <si>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</si>
  <si>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</si>
  <si>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</si>
  <si>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</si>
  <si>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</si>
  <si>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</si>
  <si>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</si>
  <si>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</si>
  <si>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</si>
  <si>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</si>
  <si>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</si>
  <si>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</si>
  <si>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</si>
  <si>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</si>
  <si>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</si>
  <si>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</si>
  <si>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</si>
  <si>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</si>
  <si>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</si>
  <si>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</si>
  <si>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</si>
  <si>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</si>
  <si>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</si>
  <si>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</si>
  <si>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</si>
  <si>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</si>
  <si>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</si>
  <si>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</si>
  <si>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</si>
  <si>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</si>
  <si>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</si>
  <si>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</si>
  <si>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</si>
  <si>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</si>
  <si>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</si>
  <si>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</si>
  <si>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</si>
  <si>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</si>
  <si>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</si>
  <si>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</si>
  <si>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</si>
  <si>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</si>
  <si>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</si>
  <si>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</si>
  <si>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</si>
  <si>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</si>
  <si>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</si>
  <si>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</si>
  <si>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</si>
  <si>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</si>
  <si>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</si>
  <si>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</si>
  <si>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</si>
  <si>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</si>
  <si>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</si>
  <si>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</si>
  <si>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</si>
  <si>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</si>
  <si>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</si>
  <si>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</si>
  <si>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</si>
  <si>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</si>
  <si>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</si>
  <si>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</si>
  <si>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</si>
  <si>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</si>
  <si>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</si>
  <si>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</si>
  <si>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</si>
  <si>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</si>
  <si>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</si>
  <si>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</si>
  <si>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</si>
  <si>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</si>
  <si>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</si>
  <si>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</si>
  <si>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</si>
  <si>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</si>
  <si>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</si>
  <si>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</si>
  <si>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</si>
  <si>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</si>
  <si>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</si>
  <si>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</si>
  <si>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</si>
  <si>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</si>
  <si>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</si>
  <si>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</si>
  <si>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</si>
  <si>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</si>
  <si>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</si>
  <si>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</si>
  <si>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</si>
  <si>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</si>
  <si>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</si>
  <si>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</si>
  <si>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</si>
  <si>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</si>
  <si>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</si>
  <si>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</si>
  <si>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</si>
  <si>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</si>
  <si>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</si>
  <si>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</si>
  <si>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</si>
  <si>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</si>
  <si>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</si>
  <si>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</si>
  <si>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</si>
  <si>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</si>
  <si>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</si>
  <si>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</si>
  <si>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</si>
  <si>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</si>
  <si>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</si>
  <si>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</si>
  <si>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</si>
  <si>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</si>
  <si>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</si>
  <si>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</si>
  <si>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</si>
  <si>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</si>
  <si>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</si>
  <si>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</si>
  <si>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</si>
  <si>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</si>
  <si>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</si>
  <si>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</si>
  <si>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</si>
  <si>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</si>
  <si>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</si>
  <si>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</si>
  <si>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</si>
  <si>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</si>
  <si>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</si>
  <si>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</si>
  <si>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</si>
  <si>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</si>
  <si>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</si>
  <si>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</si>
  <si>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</si>
  <si>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</si>
  <si>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</si>
  <si>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</si>
  <si>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</si>
  <si>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</si>
  <si>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</si>
  <si>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</si>
  <si>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</si>
  <si>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</si>
  <si>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</si>
  <si>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</si>
  <si>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</si>
  <si>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</si>
  <si>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</si>
  <si>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</si>
  <si>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</si>
  <si>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</si>
  <si>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</si>
  <si>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</si>
  <si>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</si>
  <si>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</si>
  <si>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</si>
  <si>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</si>
  <si>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</si>
  <si>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</si>
  <si>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</si>
  <si>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</si>
  <si>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</si>
  <si>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</si>
  <si>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</si>
  <si>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</si>
  <si>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</si>
  <si>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</si>
  <si>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</si>
  <si>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</si>
  <si>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</si>
  <si>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</si>
  <si>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</si>
  <si>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</si>
  <si>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</si>
  <si>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</si>
  <si>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</si>
  <si>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</si>
  <si>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</si>
  <si>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</si>
  <si>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</si>
  <si>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</si>
  <si>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</si>
  <si>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</si>
  <si>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</si>
  <si>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</si>
  <si>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</si>
  <si>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</si>
  <si>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</si>
  <si>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</si>
  <si>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</si>
  <si>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</si>
  <si>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</si>
  <si>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</si>
  <si>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</si>
  <si>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</si>
  <si>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</si>
  <si>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</si>
  <si>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</si>
  <si>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</si>
  <si>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</si>
  <si>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</si>
  <si>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</si>
  <si>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</si>
  <si>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</si>
  <si>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</si>
  <si>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</si>
  <si>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</si>
  <si>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</si>
  <si>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</si>
  <si>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</si>
  <si>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</si>
  <si>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</si>
  <si>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</si>
  <si>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</si>
  <si>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</si>
  <si>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</si>
  <si>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</si>
  <si>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</si>
  <si>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</si>
  <si>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</si>
  <si>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</si>
  <si>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</si>
  <si>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</si>
  <si>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</si>
  <si>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</si>
  <si>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</si>
  <si>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</si>
  <si>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</si>
  <si>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</si>
  <si>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</si>
  <si>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</si>
  <si>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</si>
  <si>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</si>
  <si>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</si>
  <si>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</si>
  <si>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</si>
  <si>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</si>
  <si>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</si>
  <si>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</si>
  <si>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</si>
  <si>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</si>
  <si>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</si>
  <si>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</si>
  <si>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</si>
  <si>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</si>
  <si>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</si>
  <si>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</si>
  <si>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</si>
  <si>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</si>
  <si>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</si>
  <si>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</si>
  <si>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</si>
  <si>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</si>
  <si>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</si>
  <si>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</si>
  <si>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</si>
  <si>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</si>
  <si>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</si>
  <si>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</si>
  <si>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</si>
  <si>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</si>
  <si>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</si>
  <si>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</si>
  <si>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</si>
  <si>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</si>
  <si>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</si>
  <si>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</si>
  <si>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</si>
  <si>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</si>
  <si>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</si>
  <si>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</si>
  <si>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</si>
  <si>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</si>
  <si>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</si>
  <si>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</si>
  <si>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</si>
  <si>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</si>
  <si>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</si>
  <si>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</si>
  <si>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</si>
  <si>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</si>
  <si>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</si>
  <si>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</si>
  <si>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</si>
  <si>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</si>
  <si>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</si>
  <si>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</si>
  <si>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</si>
  <si>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</si>
  <si>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</si>
  <si>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</si>
  <si>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</si>
  <si>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</si>
  <si>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</si>
  <si>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</si>
  <si>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</si>
  <si>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</si>
  <si>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</si>
  <si>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</si>
  <si>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</si>
  <si>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</si>
  <si>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</si>
  <si>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</si>
  <si>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</si>
  <si>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</si>
  <si>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</si>
  <si>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</si>
  <si>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</si>
  <si>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</si>
  <si>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</si>
  <si>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</si>
  <si>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</si>
  <si>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</si>
  <si>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</si>
  <si>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</si>
  <si>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</si>
  <si>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</si>
  <si>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</si>
  <si>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</si>
  <si>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</si>
  <si>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</si>
  <si>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</si>
  <si>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</si>
  <si>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</si>
  <si>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</si>
  <si>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</si>
  <si>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</si>
  <si>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</si>
  <si>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</si>
  <si>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</si>
  <si>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</si>
  <si>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</si>
  <si>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</si>
  <si>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</si>
  <si>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</si>
  <si>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</si>
  <si>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</si>
  <si>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</si>
  <si>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</si>
  <si>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</si>
  <si>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</si>
  <si>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</si>
  <si>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</si>
  <si>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</si>
  <si>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</si>
  <si>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</si>
  <si>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</si>
  <si>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</si>
  <si>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</si>
  <si>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</si>
  <si>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</si>
  <si>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</si>
  <si>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</si>
  <si>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</si>
  <si>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</si>
  <si>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</si>
  <si>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</si>
  <si>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</si>
  <si>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</si>
  <si>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</si>
  <si>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</si>
  <si>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</si>
  <si>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</si>
  <si>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</si>
  <si>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</si>
  <si>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</si>
  <si>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</si>
  <si>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</si>
  <si>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</si>
  <si>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</si>
  <si>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</si>
  <si>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</si>
  <si>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</si>
  <si>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</si>
  <si>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</si>
  <si>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</si>
  <si>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</si>
  <si>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</si>
  <si>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</si>
  <si>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</si>
  <si>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</si>
  <si>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</si>
  <si>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</si>
  <si>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</si>
  <si>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</si>
  <si>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</si>
  <si>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</si>
  <si>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</si>
  <si>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</si>
  <si>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</si>
  <si>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</si>
  <si>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</si>
  <si>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</si>
  <si>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</si>
  <si>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</si>
  <si>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</si>
  <si>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</si>
  <si>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</si>
  <si>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</si>
  <si>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</si>
  <si>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</si>
  <si>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</si>
  <si>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</si>
  <si>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</si>
  <si>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</si>
  <si>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</si>
  <si>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</si>
  <si>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</si>
  <si>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</si>
  <si>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</si>
  <si>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</si>
  <si>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</si>
  <si>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</si>
  <si>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</si>
  <si>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</si>
  <si>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</si>
  <si>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</si>
  <si>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</si>
  <si>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</si>
  <si>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</si>
  <si>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</si>
  <si>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</si>
  <si>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</si>
  <si>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</si>
  <si>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</si>
  <si>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</si>
  <si>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</si>
  <si>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</si>
  <si>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</si>
  <si>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</si>
  <si>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</si>
  <si>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</si>
  <si>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</si>
  <si>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</si>
  <si>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</si>
  <si>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</si>
  <si>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</si>
  <si>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</si>
  <si>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</si>
  <si>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</si>
  <si>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</si>
  <si>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</si>
  <si>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</si>
  <si>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</si>
  <si>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</si>
  <si>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</si>
  <si>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</si>
  <si>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</si>
  <si>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</si>
  <si>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</si>
  <si>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</si>
  <si>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</si>
  <si>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</si>
  <si>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</si>
  <si>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</si>
  <si>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</si>
  <si>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</si>
  <si>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</si>
  <si>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</si>
  <si>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</si>
  <si>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</si>
  <si>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</si>
  <si>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</si>
  <si>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</si>
  <si>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</si>
  <si>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</si>
  <si>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</si>
  <si>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</si>
  <si>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</si>
  <si>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</si>
  <si>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</si>
  <si>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</si>
  <si>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</si>
  <si>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</si>
  <si>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</si>
  <si>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</si>
  <si>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</si>
  <si>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</si>
  <si>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</si>
  <si>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土地借料</t>
    <phoneticPr fontId="5"/>
  </si>
  <si>
    <t>資源エネルギー庁　資源・燃料部</t>
    <phoneticPr fontId="5"/>
  </si>
  <si>
    <t>-</t>
  </si>
  <si>
    <t>-</t>
    <phoneticPr fontId="5"/>
  </si>
  <si>
    <t>-</t>
    <phoneticPr fontId="5"/>
  </si>
  <si>
    <t>-</t>
    <phoneticPr fontId="5"/>
  </si>
  <si>
    <t>-</t>
    <phoneticPr fontId="5"/>
  </si>
  <si>
    <t>-</t>
    <phoneticPr fontId="5"/>
  </si>
  <si>
    <t>-</t>
    <phoneticPr fontId="5"/>
  </si>
  <si>
    <t>土地借料</t>
    <phoneticPr fontId="5"/>
  </si>
  <si>
    <t>石油流通課
石油精製備蓄課</t>
    <rPh sb="0" eb="2">
      <t>セキユ</t>
    </rPh>
    <rPh sb="2" eb="4">
      <t>リュウツウ</t>
    </rPh>
    <rPh sb="4" eb="5">
      <t>カ</t>
    </rPh>
    <rPh sb="6" eb="8">
      <t>セキユ</t>
    </rPh>
    <rPh sb="8" eb="10">
      <t>セイセイ</t>
    </rPh>
    <rPh sb="10" eb="12">
      <t>ビチク</t>
    </rPh>
    <rPh sb="12" eb="13">
      <t>カ</t>
    </rPh>
    <phoneticPr fontId="5"/>
  </si>
  <si>
    <t>七尾国家石油ガス備蓄基地及び苫小牧東部国家石油備蓄基地において、国家備蓄石油ガス及び石油基地の管理・運営の実施に必要な用地を確保する。</t>
    <phoneticPr fontId="5"/>
  </si>
  <si>
    <t>七尾国家石油ガス備蓄基地に係る用地については、石川県土地開発公社が所有者から用地取得及び造成工事を行った後、平成14年3月に旧石油公団が同公社から取得したが、所有者が売却に応じなかった一部建設用地については、地上権が設定された。苫小牧東部国家石油備蓄基地については旧石油公団が、公道に接続するための土地利用として地権者と地役権設定契約を行い通行地役権を取得し、また同基地における処理済水配水管を埋設する土地について賃借権契約から地役権設定契約に変更することで同意が得られた。
旧石油公団が地上権及び地役権移転契約書及び地上権設定契約書に基づき行っていた所有者への地代支払いについて、その義務が石油公団廃止に伴い国に承継されたため、国が所有者へ土地借料(地代)を支払うものである。</t>
    <phoneticPr fontId="5"/>
  </si>
  <si>
    <t>○</t>
  </si>
  <si>
    <t>特別会計に関する法律第85条第2項第1号ロ</t>
    <phoneticPr fontId="5"/>
  </si>
  <si>
    <t>七尾国家備蓄基地の石油ガス備蓄量（25万トン）の適正な管理</t>
    <phoneticPr fontId="5"/>
  </si>
  <si>
    <t>石油ガス備蓄量</t>
    <phoneticPr fontId="5"/>
  </si>
  <si>
    <t>万トン</t>
    <rPh sb="0" eb="1">
      <t>マン</t>
    </rPh>
    <phoneticPr fontId="5"/>
  </si>
  <si>
    <t>所有者への支払い実績件数</t>
    <phoneticPr fontId="5"/>
  </si>
  <si>
    <t>件</t>
    <rPh sb="0" eb="1">
      <t>ケン</t>
    </rPh>
    <phoneticPr fontId="5"/>
  </si>
  <si>
    <t>苫小牧国家石油備蓄基地の石油備蓄量（640万kl）の適正な管理</t>
    <phoneticPr fontId="5"/>
  </si>
  <si>
    <t>石油備蓄量</t>
    <phoneticPr fontId="5"/>
  </si>
  <si>
    <t>所有者１社への土地借料（苫小牧国家石油備蓄基地の地代）の支払い</t>
    <phoneticPr fontId="5"/>
  </si>
  <si>
    <t>万kl</t>
    <rPh sb="0" eb="1">
      <t>マン</t>
    </rPh>
    <phoneticPr fontId="5"/>
  </si>
  <si>
    <t>各年度の執行額（X）／七尾基地備蓄量（Y)　　　　　　　　　　　　</t>
    <phoneticPr fontId="5"/>
  </si>
  <si>
    <t>円/トン</t>
    <phoneticPr fontId="5"/>
  </si>
  <si>
    <t>円/トン</t>
    <phoneticPr fontId="5"/>
  </si>
  <si>
    <t>3,121,000
/250,000</t>
    <phoneticPr fontId="5"/>
  </si>
  <si>
    <t>3,121,000
/250,000</t>
    <phoneticPr fontId="5"/>
  </si>
  <si>
    <t>2,170,000
/250,000</t>
    <phoneticPr fontId="5"/>
  </si>
  <si>
    <t>2,170,000
/250,000</t>
    <phoneticPr fontId="5"/>
  </si>
  <si>
    <t>6．エネルギー・環境</t>
    <phoneticPr fontId="5"/>
  </si>
  <si>
    <t>6-1．資源・燃料</t>
    <phoneticPr fontId="5"/>
  </si>
  <si>
    <t>緊急時に備えた石油・石油ガス備蓄の適切な維持管理</t>
    <phoneticPr fontId="5"/>
  </si>
  <si>
    <t>%</t>
    <phoneticPr fontId="5"/>
  </si>
  <si>
    <t>%</t>
    <phoneticPr fontId="5"/>
  </si>
  <si>
    <t>国家石油ガス備蓄及び国家石油備蓄に必要な用地を確保することにより、国家石油ガス備蓄及び国家石油備蓄の適切な維持管理を図る。</t>
    <phoneticPr fontId="5"/>
  </si>
  <si>
    <t>-</t>
    <phoneticPr fontId="5"/>
  </si>
  <si>
    <t>-</t>
    <phoneticPr fontId="5"/>
  </si>
  <si>
    <t>0630</t>
    <phoneticPr fontId="5"/>
  </si>
  <si>
    <t>0266</t>
    <phoneticPr fontId="5"/>
  </si>
  <si>
    <t>0159</t>
    <phoneticPr fontId="5"/>
  </si>
  <si>
    <t>0330</t>
    <phoneticPr fontId="5"/>
  </si>
  <si>
    <t>0219</t>
    <phoneticPr fontId="5"/>
  </si>
  <si>
    <t>0367</t>
    <phoneticPr fontId="5"/>
  </si>
  <si>
    <t>0199</t>
    <phoneticPr fontId="5"/>
  </si>
  <si>
    <t>0927</t>
    <phoneticPr fontId="5"/>
  </si>
  <si>
    <t>0169</t>
    <phoneticPr fontId="5"/>
  </si>
  <si>
    <t>A.土地所有者（個人A）</t>
    <phoneticPr fontId="5"/>
  </si>
  <si>
    <t>B.土地所有者（個人B）</t>
    <phoneticPr fontId="5"/>
  </si>
  <si>
    <t>その他</t>
    <rPh sb="2" eb="3">
      <t>タ</t>
    </rPh>
    <phoneticPr fontId="5"/>
  </si>
  <si>
    <t>石油ガス国家備蓄基地に設定されている地上権に係る土地借料(地代）</t>
    <phoneticPr fontId="5"/>
  </si>
  <si>
    <t>個人A</t>
    <rPh sb="0" eb="2">
      <t>コジン</t>
    </rPh>
    <phoneticPr fontId="5"/>
  </si>
  <si>
    <t>個人B</t>
    <rPh sb="0" eb="2">
      <t>コジン</t>
    </rPh>
    <phoneticPr fontId="5"/>
  </si>
  <si>
    <t>ー</t>
    <phoneticPr fontId="5"/>
  </si>
  <si>
    <t>石油ガス国家備蓄基地に設定されている地上権に係る土地借料(地代）</t>
    <phoneticPr fontId="5"/>
  </si>
  <si>
    <t>本事業は、我が国への供給途絶時や災害発生時における石油・石油ガスの安定供給確保に不可欠な施設の一つである七尾国家石油ガス備蓄基地及び苫小牧東部国家石油備蓄基地の維持に必要な経費であり、エネルギーセキュリティーを確保する観点から国が実施する必要があり、ニーズに沿った事業である。</t>
    <phoneticPr fontId="5"/>
  </si>
  <si>
    <t>石油・石油ガスの国家備蓄の増強を通じたナショナルセキュリティの向上を目的としたものであり、その効果は特定の地域に限定されたものではなく、国(経済産業省）が実施すべき事業である。</t>
    <phoneticPr fontId="5"/>
  </si>
  <si>
    <t>本事業は、七尾国家石油ガス備蓄基地の敷地内の土地所有者との間で賃貸借契約及び苫小牧国家石油備蓄基地は隣接する土地所有者との間で地役権契約に基づいて、毎年度支払いを行っているものであり、契約の性質又は目的が競争を許さないものとして、競争性のない随意契約となっている。</t>
    <phoneticPr fontId="5"/>
  </si>
  <si>
    <t>中東依存度の高い石油や、輸入依存度の高い石油・石油ガスにおいて、緊急時等における石油・石油ガスの安定供給体制を整備するためには必要な事業であることから優先度の高い事業であると考える。</t>
    <rPh sb="12" eb="14">
      <t>ユニュウ</t>
    </rPh>
    <rPh sb="14" eb="16">
      <t>イゾン</t>
    </rPh>
    <rPh sb="16" eb="17">
      <t>ド</t>
    </rPh>
    <rPh sb="18" eb="19">
      <t>タカ</t>
    </rPh>
    <rPh sb="20" eb="22">
      <t>セキユ</t>
    </rPh>
    <phoneticPr fontId="5"/>
  </si>
  <si>
    <t>妥当である。</t>
    <phoneticPr fontId="5"/>
  </si>
  <si>
    <t>公共用地の取得に伴う損失補償基準要綱等に基づき地代を算定した上で、土地所有者との契約に基づいて支払いを行っている。</t>
    <phoneticPr fontId="5"/>
  </si>
  <si>
    <t>土地借料のみとなっている。</t>
    <phoneticPr fontId="5"/>
  </si>
  <si>
    <t>見合ったものとなっている。</t>
    <phoneticPr fontId="5"/>
  </si>
  <si>
    <t>地上権を設定した土地に国家石油ガス備蓄基地を建設し25万トンの石油ガスを、地役権を設定した土地に国家石油備蓄基地を建設し640万KLの石油を備蓄している。</t>
    <phoneticPr fontId="5"/>
  </si>
  <si>
    <t>無</t>
  </si>
  <si>
    <t>土地借料を支払うことにより、土地所有者との関係を良好に保ち、国家石油・石油ガス備蓄基地を維持することにより石油・石油ガスの安定供給確保を図る。</t>
    <phoneticPr fontId="5"/>
  </si>
  <si>
    <t>本事業は国家石油・石油ガス備蓄基地の運営に必要な経費であり、適切な執行を行っていく必要がある。</t>
    <phoneticPr fontId="5"/>
  </si>
  <si>
    <t>課長　松浦　哲哉
課長　下世古　光可</t>
    <rPh sb="0" eb="1">
      <t>カ</t>
    </rPh>
    <rPh sb="1" eb="2">
      <t>チョウ</t>
    </rPh>
    <rPh sb="3" eb="5">
      <t>マツウラ</t>
    </rPh>
    <rPh sb="6" eb="8">
      <t>テツヤ</t>
    </rPh>
    <rPh sb="9" eb="11">
      <t>カチョウ</t>
    </rPh>
    <rPh sb="12" eb="13">
      <t>シタ</t>
    </rPh>
    <rPh sb="13" eb="15">
      <t>セコ</t>
    </rPh>
    <rPh sb="16" eb="17">
      <t>ミツ</t>
    </rPh>
    <rPh sb="17" eb="18">
      <t>カ</t>
    </rPh>
    <phoneticPr fontId="5"/>
  </si>
  <si>
    <t>-</t>
    <phoneticPr fontId="5"/>
  </si>
  <si>
    <t>‐</t>
  </si>
  <si>
    <t>-</t>
    <phoneticPr fontId="5"/>
  </si>
  <si>
    <t>有識者書面点検対象外</t>
    <phoneticPr fontId="5"/>
  </si>
  <si>
    <t>契約内容に基づいて支払いを進めるとともに、契約内容について効率化等の余地がないか確認すること。</t>
    <phoneticPr fontId="5"/>
  </si>
  <si>
    <t>毎年度地主との交渉を行うなど、効率化を図った上での契約を行っている。</t>
    <phoneticPr fontId="5"/>
  </si>
  <si>
    <t>所有者への土地借料（七尾国家備蓄基地の地代）の支払い</t>
    <phoneticPr fontId="5"/>
  </si>
  <si>
    <t>所有者への支払い実績件数</t>
    <rPh sb="10" eb="11">
      <t>ケン</t>
    </rPh>
    <phoneticPr fontId="5"/>
  </si>
  <si>
    <t>エネルギー基本計画（平成30年7月閣議決定）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</si>
</sst>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105563</xdr:colOff>
      <xdr:row>741</xdr:row>
      <xdr:rowOff>103909</xdr:rowOff>
    </xdr:from>
    <xdr:to>
      <xdr:col>34</xdr:col>
      <xdr:colOff>35339</xdr:colOff>
      <xdr:row>744</xdr:row>
      <xdr:rowOff>99878</xdr:rowOff>
    </xdr:to>
    <xdr:sp macro="" textlink="">
      <xdr:nvSpPr>
        <xdr:cNvPr id="51" name="正方形/長方形 50"/>
        <xdr:cNvSpPr/>
      </xdr:nvSpPr>
      <xdr:spPr>
        <a:xfrm>
          <a:off x="3984836" y="56792091"/>
          <a:ext cx="2331230" cy="10696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a:t>
          </a:r>
          <a:r>
            <a:rPr kumimoji="1" lang="ja-JP" altLang="en-US" sz="1200"/>
            <a:t>百万円</a:t>
          </a:r>
        </a:p>
      </xdr:txBody>
    </xdr:sp>
    <xdr:clientData/>
  </xdr:twoCellAnchor>
  <xdr:twoCellAnchor>
    <xdr:from>
      <xdr:col>20</xdr:col>
      <xdr:colOff>106504</xdr:colOff>
      <xdr:row>744</xdr:row>
      <xdr:rowOff>280247</xdr:rowOff>
    </xdr:from>
    <xdr:to>
      <xdr:col>36</xdr:col>
      <xdr:colOff>178792</xdr:colOff>
      <xdr:row>746</xdr:row>
      <xdr:rowOff>351856</xdr:rowOff>
    </xdr:to>
    <xdr:sp macro="" textlink="">
      <xdr:nvSpPr>
        <xdr:cNvPr id="52" name="大かっこ 51"/>
        <xdr:cNvSpPr/>
      </xdr:nvSpPr>
      <xdr:spPr>
        <a:xfrm>
          <a:off x="3801049" y="58042156"/>
          <a:ext cx="3027925" cy="775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石油ガス国家備蓄基地に設定されている</a:t>
          </a:r>
        </a:p>
        <a:p>
          <a:r>
            <a:rPr lang="ja-JP" altLang="en-US"/>
            <a:t>地上権に係る地代の支払い</a:t>
          </a:r>
        </a:p>
      </xdr:txBody>
    </xdr:sp>
    <xdr:clientData/>
  </xdr:twoCellAnchor>
  <xdr:twoCellAnchor>
    <xdr:from>
      <xdr:col>23</xdr:col>
      <xdr:colOff>115593</xdr:colOff>
      <xdr:row>747</xdr:row>
      <xdr:rowOff>91146</xdr:rowOff>
    </xdr:from>
    <xdr:to>
      <xdr:col>23</xdr:col>
      <xdr:colOff>126799</xdr:colOff>
      <xdr:row>748</xdr:row>
      <xdr:rowOff>280516</xdr:rowOff>
    </xdr:to>
    <xdr:cxnSp macro="">
      <xdr:nvCxnSpPr>
        <xdr:cNvPr id="53" name="直線矢印コネクタ 52"/>
        <xdr:cNvCxnSpPr/>
      </xdr:nvCxnSpPr>
      <xdr:spPr>
        <a:xfrm>
          <a:off x="4364320" y="58915237"/>
          <a:ext cx="11206" cy="535734"/>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159675</xdr:colOff>
      <xdr:row>747</xdr:row>
      <xdr:rowOff>79240</xdr:rowOff>
    </xdr:from>
    <xdr:to>
      <xdr:col>31</xdr:col>
      <xdr:colOff>170881</xdr:colOff>
      <xdr:row>748</xdr:row>
      <xdr:rowOff>268610</xdr:rowOff>
    </xdr:to>
    <xdr:cxnSp macro="">
      <xdr:nvCxnSpPr>
        <xdr:cNvPr id="54" name="直線矢印コネクタ 53"/>
        <xdr:cNvCxnSpPr/>
      </xdr:nvCxnSpPr>
      <xdr:spPr>
        <a:xfrm>
          <a:off x="5886220" y="58903331"/>
          <a:ext cx="11206" cy="535734"/>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748</xdr:row>
      <xdr:rowOff>347983</xdr:rowOff>
    </xdr:from>
    <xdr:to>
      <xdr:col>27</xdr:col>
      <xdr:colOff>162109</xdr:colOff>
      <xdr:row>750</xdr:row>
      <xdr:rowOff>354430</xdr:rowOff>
    </xdr:to>
    <xdr:sp macro="" textlink="">
      <xdr:nvSpPr>
        <xdr:cNvPr id="55" name="正方形/長方形 54"/>
        <xdr:cNvSpPr/>
      </xdr:nvSpPr>
      <xdr:spPr>
        <a:xfrm>
          <a:off x="3325091" y="59518438"/>
          <a:ext cx="1824654" cy="7222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Ａ．土地所有者（個人</a:t>
          </a:r>
          <a:r>
            <a:rPr kumimoji="1" lang="en-US" altLang="ja-JP" sz="1200"/>
            <a:t>A</a:t>
          </a:r>
          <a:r>
            <a:rPr kumimoji="1" lang="ja-JP" altLang="en-US" sz="1200"/>
            <a:t>）</a:t>
          </a:r>
          <a:endParaRPr kumimoji="1" lang="en-US" altLang="ja-JP" sz="1200"/>
        </a:p>
        <a:p>
          <a:pPr algn="ctr"/>
          <a:r>
            <a:rPr kumimoji="1" lang="en-US" altLang="ja-JP" sz="1200"/>
            <a:t>1</a:t>
          </a:r>
          <a:r>
            <a:rPr kumimoji="1" lang="ja-JP" altLang="en-US" sz="1200"/>
            <a:t>百万円</a:t>
          </a:r>
          <a:endParaRPr kumimoji="1" lang="en-US" altLang="ja-JP" sz="1200"/>
        </a:p>
      </xdr:txBody>
    </xdr:sp>
    <xdr:clientData/>
  </xdr:twoCellAnchor>
  <xdr:twoCellAnchor>
    <xdr:from>
      <xdr:col>29</xdr:col>
      <xdr:colOff>121865</xdr:colOff>
      <xdr:row>748</xdr:row>
      <xdr:rowOff>324171</xdr:rowOff>
    </xdr:from>
    <xdr:to>
      <xdr:col>39</xdr:col>
      <xdr:colOff>77457</xdr:colOff>
      <xdr:row>751</xdr:row>
      <xdr:rowOff>4459</xdr:rowOff>
    </xdr:to>
    <xdr:sp macro="" textlink="">
      <xdr:nvSpPr>
        <xdr:cNvPr id="56" name="正方形/長方形 55"/>
        <xdr:cNvSpPr/>
      </xdr:nvSpPr>
      <xdr:spPr>
        <a:xfrm>
          <a:off x="5478956" y="59494626"/>
          <a:ext cx="1802865" cy="7540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Ｂ．土地所有者（個人</a:t>
          </a:r>
          <a:r>
            <a:rPr kumimoji="1" lang="en-US" altLang="ja-JP" sz="1200"/>
            <a:t>B</a:t>
          </a:r>
          <a:r>
            <a:rPr kumimoji="1" lang="ja-JP" altLang="en-US" sz="1200"/>
            <a:t>）</a:t>
          </a:r>
          <a:endParaRPr kumimoji="1" lang="en-US" altLang="ja-JP" sz="1200"/>
        </a:p>
        <a:p>
          <a:pPr algn="ctr"/>
          <a:r>
            <a:rPr kumimoji="1" lang="en-US" altLang="ja-JP" sz="1200"/>
            <a:t>1</a:t>
          </a:r>
          <a:r>
            <a:rPr kumimoji="1" lang="ja-JP" altLang="en-US" sz="1200"/>
            <a:t>百万円</a:t>
          </a:r>
          <a:endParaRPr kumimoji="1" lang="en-US" altLang="ja-JP" sz="1200"/>
        </a:p>
      </xdr:txBody>
    </xdr:sp>
    <xdr:clientData/>
  </xdr:twoCellAnchor>
  <xdr:twoCellAnchor>
    <xdr:from>
      <xdr:col>18</xdr:col>
      <xdr:colOff>59530</xdr:colOff>
      <xdr:row>751</xdr:row>
      <xdr:rowOff>244547</xdr:rowOff>
    </xdr:from>
    <xdr:to>
      <xdr:col>27</xdr:col>
      <xdr:colOff>154403</xdr:colOff>
      <xdr:row>752</xdr:row>
      <xdr:rowOff>327496</xdr:rowOff>
    </xdr:to>
    <xdr:sp macro="" textlink="">
      <xdr:nvSpPr>
        <xdr:cNvPr id="57" name="大かっこ 56"/>
        <xdr:cNvSpPr/>
      </xdr:nvSpPr>
      <xdr:spPr>
        <a:xfrm>
          <a:off x="3384621" y="60488729"/>
          <a:ext cx="1757418" cy="44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土地の賃貸</a:t>
          </a:r>
        </a:p>
      </xdr:txBody>
    </xdr:sp>
    <xdr:clientData/>
  </xdr:twoCellAnchor>
  <xdr:twoCellAnchor>
    <xdr:from>
      <xdr:col>29</xdr:col>
      <xdr:colOff>137741</xdr:colOff>
      <xdr:row>751</xdr:row>
      <xdr:rowOff>268360</xdr:rowOff>
    </xdr:from>
    <xdr:to>
      <xdr:col>39</xdr:col>
      <xdr:colOff>67729</xdr:colOff>
      <xdr:row>752</xdr:row>
      <xdr:rowOff>317691</xdr:rowOff>
    </xdr:to>
    <xdr:sp macro="" textlink="">
      <xdr:nvSpPr>
        <xdr:cNvPr id="58" name="大かっこ 57"/>
        <xdr:cNvSpPr/>
      </xdr:nvSpPr>
      <xdr:spPr>
        <a:xfrm>
          <a:off x="5494832" y="60512542"/>
          <a:ext cx="1777261" cy="40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土地の賃貸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Normal="75" zoomScaleSheetLayoutView="100" zoomScalePageLayoutView="85" workbookViewId="0">
      <selection activeCell="AM41" sqref="AM41:AP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168</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517</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573</v>
      </c>
      <c r="AF5" s="722"/>
      <c r="AG5" s="722"/>
      <c r="AH5" s="722"/>
      <c r="AI5" s="722"/>
      <c r="AJ5" s="722"/>
      <c r="AK5" s="722"/>
      <c r="AL5" s="722"/>
      <c r="AM5" s="722"/>
      <c r="AN5" s="722"/>
      <c r="AO5" s="722"/>
      <c r="AP5" s="723"/>
      <c r="AQ5" s="724" t="s">
        <v>631</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399" t="s">
        <v>394</v>
      </c>
      <c r="Z7" s="300"/>
      <c r="AA7" s="300"/>
      <c r="AB7" s="300"/>
      <c r="AC7" s="300"/>
      <c r="AD7" s="400"/>
      <c r="AE7" s="387" t="s">
        <v>640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v>3</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566</v>
      </c>
      <c r="Q14" s="117"/>
      <c r="R14" s="117"/>
      <c r="S14" s="117"/>
      <c r="T14" s="117"/>
      <c r="U14" s="117"/>
      <c r="V14" s="118"/>
      <c r="W14" s="116" t="s">
        <v>566</v>
      </c>
      <c r="X14" s="117"/>
      <c r="Y14" s="117"/>
      <c r="Z14" s="117"/>
      <c r="AA14" s="117"/>
      <c r="AB14" s="117"/>
      <c r="AC14" s="118"/>
      <c r="AD14" s="116" t="s">
        <v>568</v>
      </c>
      <c r="AE14" s="117"/>
      <c r="AF14" s="117"/>
      <c r="AG14" s="117"/>
      <c r="AH14" s="117"/>
      <c r="AI14" s="117"/>
      <c r="AJ14" s="118"/>
      <c r="AK14" s="116" t="s">
        <v>566</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566</v>
      </c>
      <c r="Q15" s="117"/>
      <c r="R15" s="117"/>
      <c r="S15" s="117"/>
      <c r="T15" s="117"/>
      <c r="U15" s="117"/>
      <c r="V15" s="118"/>
      <c r="W15" s="116" t="s">
        <v>571</v>
      </c>
      <c r="X15" s="117"/>
      <c r="Y15" s="117"/>
      <c r="Z15" s="117"/>
      <c r="AA15" s="117"/>
      <c r="AB15" s="117"/>
      <c r="AC15" s="118"/>
      <c r="AD15" s="116" t="s">
        <v>569</v>
      </c>
      <c r="AE15" s="117"/>
      <c r="AF15" s="117"/>
      <c r="AG15" s="117"/>
      <c r="AH15" s="117"/>
      <c r="AI15" s="117"/>
      <c r="AJ15" s="118"/>
      <c r="AK15" s="116" t="s">
        <v>566</v>
      </c>
      <c r="AL15" s="117"/>
      <c r="AM15" s="117"/>
      <c r="AN15" s="117"/>
      <c r="AO15" s="117"/>
      <c r="AP15" s="117"/>
      <c r="AQ15" s="118"/>
      <c r="AR15" s="116" t="s">
        <v>632</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566</v>
      </c>
      <c r="Q16" s="117"/>
      <c r="R16" s="117"/>
      <c r="S16" s="117"/>
      <c r="T16" s="117"/>
      <c r="U16" s="117"/>
      <c r="V16" s="118"/>
      <c r="W16" s="116" t="s">
        <v>571</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566</v>
      </c>
      <c r="Q17" s="117"/>
      <c r="R17" s="117"/>
      <c r="S17" s="117"/>
      <c r="T17" s="117"/>
      <c r="U17" s="117"/>
      <c r="V17" s="118"/>
      <c r="W17" s="116" t="s">
        <v>566</v>
      </c>
      <c r="X17" s="117"/>
      <c r="Y17" s="117"/>
      <c r="Z17" s="117"/>
      <c r="AA17" s="117"/>
      <c r="AB17" s="117"/>
      <c r="AC17" s="118"/>
      <c r="AD17" s="116" t="s">
        <v>570</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3</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3</v>
      </c>
      <c r="Q19" s="117"/>
      <c r="R19" s="117"/>
      <c r="S19" s="117"/>
      <c r="T19" s="117"/>
      <c r="U19" s="117"/>
      <c r="V19" s="118"/>
      <c r="W19" s="116">
        <v>3</v>
      </c>
      <c r="X19" s="117"/>
      <c r="Y19" s="117"/>
      <c r="Z19" s="117"/>
      <c r="AA19" s="117"/>
      <c r="AB19" s="117"/>
      <c r="AC19" s="118"/>
      <c r="AD19" s="116">
        <v>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0.66666666666666663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0.66666666666666663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t="s">
        <v>566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566</v>
      </c>
      <c r="AV31" s="275"/>
      <c r="AW31" s="383" t="s">
        <v>181</v>
      </c>
      <c r="AX31" s="384"/>
    </row>
    <row r="32" spans="1:50" ht="23.25" customHeight="1" x14ac:dyDescent="0.15">
      <c r="A32" s="517"/>
      <c r="B32" s="515"/>
      <c r="C32" s="515"/>
      <c r="D32" s="515"/>
      <c r="E32" s="515"/>
      <c r="F32" s="516"/>
      <c r="G32" s="542" t="s">
        <v>578</v>
      </c>
      <c r="H32" s="543"/>
      <c r="I32" s="543"/>
      <c r="J32" s="543"/>
      <c r="K32" s="543"/>
      <c r="L32" s="543"/>
      <c r="M32" s="543"/>
      <c r="N32" s="543"/>
      <c r="O32" s="544"/>
      <c r="P32" s="165" t="s">
        <v>579</v>
      </c>
      <c r="Q32" s="165"/>
      <c r="R32" s="165"/>
      <c r="S32" s="165"/>
      <c r="T32" s="165"/>
      <c r="U32" s="165"/>
      <c r="V32" s="165"/>
      <c r="W32" s="165"/>
      <c r="X32" s="236"/>
      <c r="Y32" s="342" t="s">
        <v>12</v>
      </c>
      <c r="Z32" s="551"/>
      <c r="AA32" s="552"/>
      <c r="AB32" s="553" t="s">
        <v>580</v>
      </c>
      <c r="AC32" s="553"/>
      <c r="AD32" s="553"/>
      <c r="AE32" s="368">
        <v>25</v>
      </c>
      <c r="AF32" s="369"/>
      <c r="AG32" s="369"/>
      <c r="AH32" s="369"/>
      <c r="AI32" s="368">
        <v>25</v>
      </c>
      <c r="AJ32" s="369"/>
      <c r="AK32" s="369"/>
      <c r="AL32" s="369"/>
      <c r="AM32" s="368">
        <v>25</v>
      </c>
      <c r="AN32" s="369"/>
      <c r="AO32" s="369"/>
      <c r="AP32" s="369"/>
      <c r="AQ32" s="119" t="s">
        <v>566</v>
      </c>
      <c r="AR32" s="120"/>
      <c r="AS32" s="120"/>
      <c r="AT32" s="121"/>
      <c r="AU32" s="369" t="s">
        <v>571</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580</v>
      </c>
      <c r="AC33" s="524"/>
      <c r="AD33" s="524"/>
      <c r="AE33" s="368">
        <v>25</v>
      </c>
      <c r="AF33" s="369"/>
      <c r="AG33" s="369"/>
      <c r="AH33" s="369"/>
      <c r="AI33" s="368">
        <v>25</v>
      </c>
      <c r="AJ33" s="369"/>
      <c r="AK33" s="369"/>
      <c r="AL33" s="369"/>
      <c r="AM33" s="368">
        <v>25</v>
      </c>
      <c r="AN33" s="369"/>
      <c r="AO33" s="369"/>
      <c r="AP33" s="369"/>
      <c r="AQ33" s="119">
        <v>25</v>
      </c>
      <c r="AR33" s="120"/>
      <c r="AS33" s="120"/>
      <c r="AT33" s="121"/>
      <c r="AU33" s="369" t="s">
        <v>413</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100</v>
      </c>
      <c r="AJ34" s="369"/>
      <c r="AK34" s="369"/>
      <c r="AL34" s="369"/>
      <c r="AM34" s="368">
        <v>100</v>
      </c>
      <c r="AN34" s="369"/>
      <c r="AO34" s="369"/>
      <c r="AP34" s="369"/>
      <c r="AQ34" s="119" t="s">
        <v>566</v>
      </c>
      <c r="AR34" s="120"/>
      <c r="AS34" s="120"/>
      <c r="AT34" s="121"/>
      <c r="AU34" s="369" t="s">
        <v>566</v>
      </c>
      <c r="AV34" s="369"/>
      <c r="AW34" s="369"/>
      <c r="AX34" s="371"/>
    </row>
    <row r="35" spans="1:50" ht="23.25" customHeight="1" x14ac:dyDescent="0.15">
      <c r="A35" s="902" t="s">
        <v>385</v>
      </c>
      <c r="B35" s="903"/>
      <c r="C35" s="903"/>
      <c r="D35" s="903"/>
      <c r="E35" s="903"/>
      <c r="F35" s="904"/>
      <c r="G35" s="908" t="s">
        <v>566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566</v>
      </c>
      <c r="AV38" s="275"/>
      <c r="AW38" s="383" t="s">
        <v>181</v>
      </c>
      <c r="AX38" s="384"/>
    </row>
    <row r="39" spans="1:50" ht="23.25" customHeight="1" x14ac:dyDescent="0.15">
      <c r="A39" s="517"/>
      <c r="B39" s="515"/>
      <c r="C39" s="515"/>
      <c r="D39" s="515"/>
      <c r="E39" s="515"/>
      <c r="F39" s="516"/>
      <c r="G39" s="542" t="s">
        <v>638</v>
      </c>
      <c r="H39" s="543"/>
      <c r="I39" s="543"/>
      <c r="J39" s="543"/>
      <c r="K39" s="543"/>
      <c r="L39" s="543"/>
      <c r="M39" s="543"/>
      <c r="N39" s="543"/>
      <c r="O39" s="544"/>
      <c r="P39" s="165" t="s">
        <v>581</v>
      </c>
      <c r="Q39" s="165"/>
      <c r="R39" s="165"/>
      <c r="S39" s="165"/>
      <c r="T39" s="165"/>
      <c r="U39" s="165"/>
      <c r="V39" s="165"/>
      <c r="W39" s="165"/>
      <c r="X39" s="236"/>
      <c r="Y39" s="342" t="s">
        <v>12</v>
      </c>
      <c r="Z39" s="551"/>
      <c r="AA39" s="552"/>
      <c r="AB39" s="553" t="s">
        <v>582</v>
      </c>
      <c r="AC39" s="553"/>
      <c r="AD39" s="553"/>
      <c r="AE39" s="368">
        <v>2</v>
      </c>
      <c r="AF39" s="369"/>
      <c r="AG39" s="369"/>
      <c r="AH39" s="369"/>
      <c r="AI39" s="368">
        <v>2</v>
      </c>
      <c r="AJ39" s="369"/>
      <c r="AK39" s="369"/>
      <c r="AL39" s="369"/>
      <c r="AM39" s="368">
        <v>2</v>
      </c>
      <c r="AN39" s="369"/>
      <c r="AO39" s="369"/>
      <c r="AP39" s="369"/>
      <c r="AQ39" s="119" t="s">
        <v>634</v>
      </c>
      <c r="AR39" s="120"/>
      <c r="AS39" s="120"/>
      <c r="AT39" s="121"/>
      <c r="AU39" s="369" t="s">
        <v>571</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582</v>
      </c>
      <c r="AC40" s="524"/>
      <c r="AD40" s="524"/>
      <c r="AE40" s="368">
        <v>2</v>
      </c>
      <c r="AF40" s="369"/>
      <c r="AG40" s="369"/>
      <c r="AH40" s="369"/>
      <c r="AI40" s="368">
        <v>2</v>
      </c>
      <c r="AJ40" s="369"/>
      <c r="AK40" s="369"/>
      <c r="AL40" s="369"/>
      <c r="AM40" s="368">
        <v>2</v>
      </c>
      <c r="AN40" s="369"/>
      <c r="AO40" s="369"/>
      <c r="AP40" s="369"/>
      <c r="AQ40" s="119">
        <v>1</v>
      </c>
      <c r="AR40" s="120"/>
      <c r="AS40" s="120"/>
      <c r="AT40" s="121"/>
      <c r="AU40" s="369" t="s">
        <v>413</v>
      </c>
      <c r="AV40" s="369"/>
      <c r="AW40" s="369"/>
      <c r="AX40" s="371"/>
    </row>
    <row r="41" spans="1:50" ht="23.2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100</v>
      </c>
      <c r="AJ41" s="369"/>
      <c r="AK41" s="369"/>
      <c r="AL41" s="369"/>
      <c r="AM41" s="368">
        <v>100</v>
      </c>
      <c r="AN41" s="369"/>
      <c r="AO41" s="369"/>
      <c r="AP41" s="369"/>
      <c r="AQ41" s="119" t="s">
        <v>634</v>
      </c>
      <c r="AR41" s="120"/>
      <c r="AS41" s="120"/>
      <c r="AT41" s="121"/>
      <c r="AU41" s="369" t="s">
        <v>566</v>
      </c>
      <c r="AV41" s="369"/>
      <c r="AW41" s="369"/>
      <c r="AX41" s="371"/>
    </row>
    <row r="42" spans="1:50" ht="23.25" customHeight="1" x14ac:dyDescent="0.15">
      <c r="A42" s="902" t="s">
        <v>385</v>
      </c>
      <c r="B42" s="903"/>
      <c r="C42" s="903"/>
      <c r="D42" s="903"/>
      <c r="E42" s="903"/>
      <c r="F42" s="904"/>
      <c r="G42" s="908" t="s">
        <v>566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566</v>
      </c>
      <c r="AV45" s="275"/>
      <c r="AW45" s="383" t="s">
        <v>181</v>
      </c>
      <c r="AX45" s="384"/>
    </row>
    <row r="46" spans="1:50" ht="23.25" customHeight="1" x14ac:dyDescent="0.15">
      <c r="A46" s="517"/>
      <c r="B46" s="515"/>
      <c r="C46" s="515"/>
      <c r="D46" s="515"/>
      <c r="E46" s="515"/>
      <c r="F46" s="516"/>
      <c r="G46" s="542" t="s">
        <v>583</v>
      </c>
      <c r="H46" s="543"/>
      <c r="I46" s="543"/>
      <c r="J46" s="543"/>
      <c r="K46" s="543"/>
      <c r="L46" s="543"/>
      <c r="M46" s="543"/>
      <c r="N46" s="543"/>
      <c r="O46" s="544"/>
      <c r="P46" s="165" t="s">
        <v>584</v>
      </c>
      <c r="Q46" s="165"/>
      <c r="R46" s="165"/>
      <c r="S46" s="165"/>
      <c r="T46" s="165"/>
      <c r="U46" s="165"/>
      <c r="V46" s="165"/>
      <c r="W46" s="165"/>
      <c r="X46" s="236"/>
      <c r="Y46" s="342" t="s">
        <v>12</v>
      </c>
      <c r="Z46" s="551"/>
      <c r="AA46" s="552"/>
      <c r="AB46" s="553" t="s">
        <v>586</v>
      </c>
      <c r="AC46" s="553"/>
      <c r="AD46" s="553"/>
      <c r="AE46" s="368">
        <v>542.5</v>
      </c>
      <c r="AF46" s="369"/>
      <c r="AG46" s="369"/>
      <c r="AH46" s="369"/>
      <c r="AI46" s="368">
        <v>542.4</v>
      </c>
      <c r="AJ46" s="369"/>
      <c r="AK46" s="369"/>
      <c r="AL46" s="369"/>
      <c r="AM46" s="368">
        <v>542.79999999999995</v>
      </c>
      <c r="AN46" s="369"/>
      <c r="AO46" s="369"/>
      <c r="AP46" s="369"/>
      <c r="AQ46" s="119" t="s">
        <v>632</v>
      </c>
      <c r="AR46" s="120"/>
      <c r="AS46" s="120"/>
      <c r="AT46" s="121"/>
      <c r="AU46" s="369" t="s">
        <v>566</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586</v>
      </c>
      <c r="AC47" s="524"/>
      <c r="AD47" s="524"/>
      <c r="AE47" s="368">
        <v>640</v>
      </c>
      <c r="AF47" s="369"/>
      <c r="AG47" s="369"/>
      <c r="AH47" s="369"/>
      <c r="AI47" s="368">
        <v>640</v>
      </c>
      <c r="AJ47" s="369"/>
      <c r="AK47" s="369"/>
      <c r="AL47" s="369"/>
      <c r="AM47" s="368">
        <v>640</v>
      </c>
      <c r="AN47" s="369"/>
      <c r="AO47" s="369"/>
      <c r="AP47" s="369"/>
      <c r="AQ47" s="119">
        <v>640</v>
      </c>
      <c r="AR47" s="120"/>
      <c r="AS47" s="120"/>
      <c r="AT47" s="121"/>
      <c r="AU47" s="369" t="s">
        <v>413</v>
      </c>
      <c r="AV47" s="369"/>
      <c r="AW47" s="369"/>
      <c r="AX47" s="371"/>
    </row>
    <row r="48" spans="1:50" ht="23.25"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v>84</v>
      </c>
      <c r="AF48" s="369"/>
      <c r="AG48" s="369"/>
      <c r="AH48" s="369"/>
      <c r="AI48" s="368">
        <v>84</v>
      </c>
      <c r="AJ48" s="369"/>
      <c r="AK48" s="369"/>
      <c r="AL48" s="369"/>
      <c r="AM48" s="368">
        <v>84</v>
      </c>
      <c r="AN48" s="369"/>
      <c r="AO48" s="369"/>
      <c r="AP48" s="369"/>
      <c r="AQ48" s="119" t="s">
        <v>566</v>
      </c>
      <c r="AR48" s="120"/>
      <c r="AS48" s="120"/>
      <c r="AT48" s="121"/>
      <c r="AU48" s="369" t="s">
        <v>566</v>
      </c>
      <c r="AV48" s="369"/>
      <c r="AW48" s="369"/>
      <c r="AX48" s="371"/>
    </row>
    <row r="49" spans="1:50" ht="23.25" customHeight="1" x14ac:dyDescent="0.15">
      <c r="A49" s="902" t="s">
        <v>385</v>
      </c>
      <c r="B49" s="903"/>
      <c r="C49" s="903"/>
      <c r="D49" s="903"/>
      <c r="E49" s="903"/>
      <c r="F49" s="904"/>
      <c r="G49" s="908" t="s">
        <v>566</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v>2</v>
      </c>
      <c r="AR52" s="140"/>
      <c r="AS52" s="141" t="s">
        <v>236</v>
      </c>
      <c r="AT52" s="176"/>
      <c r="AU52" s="275" t="s">
        <v>566</v>
      </c>
      <c r="AV52" s="275"/>
      <c r="AW52" s="383" t="s">
        <v>181</v>
      </c>
      <c r="AX52" s="384"/>
    </row>
    <row r="53" spans="1:50" ht="23.25" customHeight="1" x14ac:dyDescent="0.15">
      <c r="A53" s="517"/>
      <c r="B53" s="515"/>
      <c r="C53" s="515"/>
      <c r="D53" s="515"/>
      <c r="E53" s="515"/>
      <c r="F53" s="516"/>
      <c r="G53" s="542" t="s">
        <v>585</v>
      </c>
      <c r="H53" s="543"/>
      <c r="I53" s="543"/>
      <c r="J53" s="543"/>
      <c r="K53" s="543"/>
      <c r="L53" s="543"/>
      <c r="M53" s="543"/>
      <c r="N53" s="543"/>
      <c r="O53" s="544"/>
      <c r="P53" s="165" t="s">
        <v>639</v>
      </c>
      <c r="Q53" s="165"/>
      <c r="R53" s="165"/>
      <c r="S53" s="165"/>
      <c r="T53" s="165"/>
      <c r="U53" s="165"/>
      <c r="V53" s="165"/>
      <c r="W53" s="165"/>
      <c r="X53" s="236"/>
      <c r="Y53" s="342" t="s">
        <v>12</v>
      </c>
      <c r="Z53" s="551"/>
      <c r="AA53" s="552"/>
      <c r="AB53" s="553" t="s">
        <v>582</v>
      </c>
      <c r="AC53" s="553"/>
      <c r="AD53" s="553"/>
      <c r="AE53" s="368">
        <v>0</v>
      </c>
      <c r="AF53" s="369"/>
      <c r="AG53" s="369"/>
      <c r="AH53" s="369"/>
      <c r="AI53" s="368">
        <v>0</v>
      </c>
      <c r="AJ53" s="369"/>
      <c r="AK53" s="369"/>
      <c r="AL53" s="369"/>
      <c r="AM53" s="368">
        <v>0</v>
      </c>
      <c r="AN53" s="369"/>
      <c r="AO53" s="369"/>
      <c r="AP53" s="369"/>
      <c r="AQ53" s="119" t="s">
        <v>566</v>
      </c>
      <c r="AR53" s="120"/>
      <c r="AS53" s="120"/>
      <c r="AT53" s="121"/>
      <c r="AU53" s="369" t="s">
        <v>566</v>
      </c>
      <c r="AV53" s="369"/>
      <c r="AW53" s="369"/>
      <c r="AX53" s="371"/>
    </row>
    <row r="54" spans="1:50" ht="23.25"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t="s">
        <v>582</v>
      </c>
      <c r="AC54" s="524"/>
      <c r="AD54" s="524"/>
      <c r="AE54" s="368">
        <v>0</v>
      </c>
      <c r="AF54" s="369"/>
      <c r="AG54" s="369"/>
      <c r="AH54" s="369"/>
      <c r="AI54" s="368">
        <v>0</v>
      </c>
      <c r="AJ54" s="369"/>
      <c r="AK54" s="369"/>
      <c r="AL54" s="369"/>
      <c r="AM54" s="368">
        <v>0</v>
      </c>
      <c r="AN54" s="369"/>
      <c r="AO54" s="369"/>
      <c r="AP54" s="369"/>
      <c r="AQ54" s="119">
        <v>1</v>
      </c>
      <c r="AR54" s="120"/>
      <c r="AS54" s="120"/>
      <c r="AT54" s="121"/>
      <c r="AU54" s="369" t="s">
        <v>413</v>
      </c>
      <c r="AV54" s="369"/>
      <c r="AW54" s="369"/>
      <c r="AX54" s="371"/>
    </row>
    <row r="55" spans="1:50" ht="23.25"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t="s">
        <v>566</v>
      </c>
      <c r="AF55" s="369"/>
      <c r="AG55" s="369"/>
      <c r="AH55" s="369"/>
      <c r="AI55" s="368" t="s">
        <v>566</v>
      </c>
      <c r="AJ55" s="369"/>
      <c r="AK55" s="369"/>
      <c r="AL55" s="369"/>
      <c r="AM55" s="368" t="s">
        <v>566</v>
      </c>
      <c r="AN55" s="369"/>
      <c r="AO55" s="369"/>
      <c r="AP55" s="369"/>
      <c r="AQ55" s="119" t="s">
        <v>634</v>
      </c>
      <c r="AR55" s="120"/>
      <c r="AS55" s="120"/>
      <c r="AT55" s="121"/>
      <c r="AU55" s="369" t="s">
        <v>566</v>
      </c>
      <c r="AV55" s="369"/>
      <c r="AW55" s="369"/>
      <c r="AX55" s="371"/>
    </row>
    <row r="56" spans="1:50" ht="23.25" customHeight="1" x14ac:dyDescent="0.15">
      <c r="A56" s="902" t="s">
        <v>385</v>
      </c>
      <c r="B56" s="903"/>
      <c r="C56" s="903"/>
      <c r="D56" s="903"/>
      <c r="E56" s="903"/>
      <c r="F56" s="904"/>
      <c r="G56" s="908" t="s">
        <v>566</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397</v>
      </c>
      <c r="AF65" s="373"/>
      <c r="AG65" s="373"/>
      <c r="AH65" s="374"/>
      <c r="AI65" s="372" t="s">
        <v>395</v>
      </c>
      <c r="AJ65" s="373"/>
      <c r="AK65" s="373"/>
      <c r="AL65" s="374"/>
      <c r="AM65" s="379" t="s">
        <v>424</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376</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388</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idden="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hidden="1" customHeight="1" x14ac:dyDescent="0.15">
      <c r="A101" s="493"/>
      <c r="B101" s="494"/>
      <c r="C101" s="494"/>
      <c r="D101" s="494"/>
      <c r="E101" s="494"/>
      <c r="F101" s="495"/>
      <c r="G101" s="165"/>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c r="AC101" s="553"/>
      <c r="AD101" s="553"/>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c r="AC102" s="553"/>
      <c r="AD102" s="553"/>
      <c r="AE102" s="362"/>
      <c r="AF102" s="362"/>
      <c r="AG102" s="362"/>
      <c r="AH102" s="362"/>
      <c r="AI102" s="362"/>
      <c r="AJ102" s="362"/>
      <c r="AK102" s="362"/>
      <c r="AL102" s="362"/>
      <c r="AM102" s="362"/>
      <c r="AN102" s="362"/>
      <c r="AO102" s="362"/>
      <c r="AP102" s="362"/>
      <c r="AQ102" s="819"/>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12</v>
      </c>
      <c r="AF116" s="362"/>
      <c r="AG116" s="362"/>
      <c r="AH116" s="362"/>
      <c r="AI116" s="362">
        <v>12</v>
      </c>
      <c r="AJ116" s="362"/>
      <c r="AK116" s="362"/>
      <c r="AL116" s="362"/>
      <c r="AM116" s="362">
        <v>9</v>
      </c>
      <c r="AN116" s="362"/>
      <c r="AO116" s="362"/>
      <c r="AP116" s="362"/>
      <c r="AQ116" s="368">
        <v>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462" t="s">
        <v>590</v>
      </c>
      <c r="AF117" s="310"/>
      <c r="AG117" s="310"/>
      <c r="AH117" s="310"/>
      <c r="AI117" s="462" t="s">
        <v>591</v>
      </c>
      <c r="AJ117" s="310"/>
      <c r="AK117" s="310"/>
      <c r="AL117" s="310"/>
      <c r="AM117" s="462" t="s">
        <v>592</v>
      </c>
      <c r="AN117" s="310"/>
      <c r="AO117" s="310"/>
      <c r="AP117" s="310"/>
      <c r="AQ117" s="462" t="s">
        <v>593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412</v>
      </c>
      <c r="B130" s="997"/>
      <c r="C130" s="996" t="s">
        <v>239</v>
      </c>
      <c r="D130" s="997"/>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566</v>
      </c>
      <c r="AV133" s="140"/>
      <c r="AW133" s="141" t="s">
        <v>181</v>
      </c>
      <c r="AX133" s="142"/>
    </row>
    <row r="134" spans="1:50" ht="39.75" customHeight="1" x14ac:dyDescent="0.15">
      <c r="A134" s="1000"/>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597</v>
      </c>
      <c r="AC134" s="228"/>
      <c r="AD134" s="228"/>
      <c r="AE134" s="270">
        <v>100</v>
      </c>
      <c r="AF134" s="120"/>
      <c r="AG134" s="120"/>
      <c r="AH134" s="120"/>
      <c r="AI134" s="270">
        <v>100</v>
      </c>
      <c r="AJ134" s="120"/>
      <c r="AK134" s="120"/>
      <c r="AL134" s="120"/>
      <c r="AM134" s="270">
        <v>100</v>
      </c>
      <c r="AN134" s="120"/>
      <c r="AO134" s="120"/>
      <c r="AP134" s="120"/>
      <c r="AQ134" s="270" t="s">
        <v>566</v>
      </c>
      <c r="AR134" s="120"/>
      <c r="AS134" s="120"/>
      <c r="AT134" s="120"/>
      <c r="AU134" s="270" t="s">
        <v>566</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v>100</v>
      </c>
      <c r="AF135" s="120"/>
      <c r="AG135" s="120"/>
      <c r="AH135" s="120"/>
      <c r="AI135" s="270">
        <v>100</v>
      </c>
      <c r="AJ135" s="120"/>
      <c r="AK135" s="120"/>
      <c r="AL135" s="120"/>
      <c r="AM135" s="270">
        <v>100</v>
      </c>
      <c r="AN135" s="120"/>
      <c r="AO135" s="120"/>
      <c r="AP135" s="120"/>
      <c r="AQ135" s="270">
        <v>100</v>
      </c>
      <c r="AR135" s="120"/>
      <c r="AS135" s="120"/>
      <c r="AT135" s="120"/>
      <c r="AU135" s="270">
        <v>100</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0"/>
      <c r="B430" s="256"/>
      <c r="C430" s="253" t="s">
        <v>427</v>
      </c>
      <c r="D430" s="254"/>
      <c r="E430" s="242" t="s">
        <v>405</v>
      </c>
      <c r="F430" s="452"/>
      <c r="G430" s="244" t="s">
        <v>255</v>
      </c>
      <c r="H430" s="162"/>
      <c r="I430" s="162"/>
      <c r="J430" s="245" t="s">
        <v>565</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571</v>
      </c>
      <c r="AR432" s="140"/>
      <c r="AS432" s="141" t="s">
        <v>236</v>
      </c>
      <c r="AT432" s="176"/>
      <c r="AU432" s="140" t="s">
        <v>566</v>
      </c>
      <c r="AV432" s="140"/>
      <c r="AW432" s="141" t="s">
        <v>181</v>
      </c>
      <c r="AX432" s="142"/>
    </row>
    <row r="433" spans="1:50" ht="23.25" customHeight="1" x14ac:dyDescent="0.15">
      <c r="A433" s="1000"/>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600</v>
      </c>
      <c r="AF433" s="120"/>
      <c r="AG433" s="120"/>
      <c r="AH433" s="120"/>
      <c r="AI433" s="119" t="s">
        <v>571</v>
      </c>
      <c r="AJ433" s="120"/>
      <c r="AK433" s="120"/>
      <c r="AL433" s="120"/>
      <c r="AM433" s="119" t="s">
        <v>566</v>
      </c>
      <c r="AN433" s="120"/>
      <c r="AO433" s="120"/>
      <c r="AP433" s="121"/>
      <c r="AQ433" s="119" t="s">
        <v>566</v>
      </c>
      <c r="AR433" s="120"/>
      <c r="AS433" s="120"/>
      <c r="AT433" s="121"/>
      <c r="AU433" s="120" t="s">
        <v>571</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601</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15" t="s">
        <v>571</v>
      </c>
      <c r="AR457" s="140"/>
      <c r="AS457" s="141" t="s">
        <v>236</v>
      </c>
      <c r="AT457" s="176"/>
      <c r="AU457" s="140" t="s">
        <v>600</v>
      </c>
      <c r="AV457" s="140"/>
      <c r="AW457" s="141" t="s">
        <v>181</v>
      </c>
      <c r="AX457" s="142"/>
    </row>
    <row r="458" spans="1:50" ht="23.25" customHeight="1" x14ac:dyDescent="0.15">
      <c r="A458" s="1000"/>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571</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3.6"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576</v>
      </c>
      <c r="AE702" s="901"/>
      <c r="AF702" s="901"/>
      <c r="AG702" s="890" t="s">
        <v>619</v>
      </c>
      <c r="AH702" s="891"/>
      <c r="AI702" s="891"/>
      <c r="AJ702" s="891"/>
      <c r="AK702" s="891"/>
      <c r="AL702" s="891"/>
      <c r="AM702" s="891"/>
      <c r="AN702" s="891"/>
      <c r="AO702" s="891"/>
      <c r="AP702" s="891"/>
      <c r="AQ702" s="891"/>
      <c r="AR702" s="891"/>
      <c r="AS702" s="891"/>
      <c r="AT702" s="891"/>
      <c r="AU702" s="891"/>
      <c r="AV702" s="891"/>
      <c r="AW702" s="891"/>
      <c r="AX702" s="892"/>
    </row>
    <row r="703" spans="1:50" ht="77.09999999999999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576</v>
      </c>
      <c r="AE703" s="159"/>
      <c r="AF703" s="159"/>
      <c r="AG703" s="669" t="s">
        <v>620</v>
      </c>
      <c r="AH703" s="670"/>
      <c r="AI703" s="670"/>
      <c r="AJ703" s="670"/>
      <c r="AK703" s="670"/>
      <c r="AL703" s="670"/>
      <c r="AM703" s="670"/>
      <c r="AN703" s="670"/>
      <c r="AO703" s="670"/>
      <c r="AP703" s="670"/>
      <c r="AQ703" s="670"/>
      <c r="AR703" s="670"/>
      <c r="AS703" s="670"/>
      <c r="AT703" s="670"/>
      <c r="AU703" s="670"/>
      <c r="AV703" s="670"/>
      <c r="AW703" s="670"/>
      <c r="AX703" s="671"/>
    </row>
    <row r="704" spans="1:50" ht="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32" t="s">
        <v>622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576</v>
      </c>
      <c r="AE705" s="738"/>
      <c r="AF705" s="738"/>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628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628</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576</v>
      </c>
      <c r="AE708" s="673"/>
      <c r="AF708" s="673"/>
      <c r="AG708" s="528" t="s">
        <v>623</v>
      </c>
      <c r="AH708" s="529"/>
      <c r="AI708" s="529"/>
      <c r="AJ708" s="529"/>
      <c r="AK708" s="529"/>
      <c r="AL708" s="529"/>
      <c r="AM708" s="529"/>
      <c r="AN708" s="529"/>
      <c r="AO708" s="529"/>
      <c r="AP708" s="529"/>
      <c r="AQ708" s="529"/>
      <c r="AR708" s="529"/>
      <c r="AS708" s="529"/>
      <c r="AT708" s="529"/>
      <c r="AU708" s="529"/>
      <c r="AV708" s="529"/>
      <c r="AW708" s="529"/>
      <c r="AX708" s="530"/>
    </row>
    <row r="709" spans="1:50" ht="53.4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576</v>
      </c>
      <c r="AE709" s="159"/>
      <c r="AF709" s="159"/>
      <c r="AG709" s="669" t="s">
        <v>624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633</v>
      </c>
      <c r="AE710" s="159"/>
      <c r="AF710" s="159"/>
      <c r="AG710" s="669" t="s">
        <v>632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576</v>
      </c>
      <c r="AE711" s="159"/>
      <c r="AF711" s="159"/>
      <c r="AG711" s="669" t="s">
        <v>625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633</v>
      </c>
      <c r="AE712" s="588"/>
      <c r="AF712" s="588"/>
      <c r="AG712" s="596" t="s">
        <v>632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633</v>
      </c>
      <c r="AE713" s="159"/>
      <c r="AF713" s="160"/>
      <c r="AG713" s="669" t="s">
        <v>632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633</v>
      </c>
      <c r="AE714" s="594"/>
      <c r="AF714" s="595"/>
      <c r="AG714" s="694" t="s">
        <v>632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576</v>
      </c>
      <c r="AE715" s="673"/>
      <c r="AF715" s="782"/>
      <c r="AG715" s="528" t="s">
        <v>626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633</v>
      </c>
      <c r="AE716" s="764"/>
      <c r="AF716" s="764"/>
      <c r="AG716" s="669" t="s">
        <v>632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576</v>
      </c>
      <c r="AE717" s="159"/>
      <c r="AF717" s="159"/>
      <c r="AG717" s="669" t="s">
        <v>626</v>
      </c>
      <c r="AH717" s="670"/>
      <c r="AI717" s="670"/>
      <c r="AJ717" s="670"/>
      <c r="AK717" s="670"/>
      <c r="AL717" s="670"/>
      <c r="AM717" s="670"/>
      <c r="AN717" s="670"/>
      <c r="AO717" s="670"/>
      <c r="AP717" s="670"/>
      <c r="AQ717" s="670"/>
      <c r="AR717" s="670"/>
      <c r="AS717" s="670"/>
      <c r="AT717" s="670"/>
      <c r="AU717" s="670"/>
      <c r="AV717" s="670"/>
      <c r="AW717" s="670"/>
      <c r="AX717" s="671"/>
    </row>
    <row r="718" spans="1:50" ht="59.1"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576</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633</v>
      </c>
      <c r="AE719" s="673"/>
      <c r="AF719" s="673"/>
      <c r="AG719" s="164" t="s">
        <v>632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3"/>
      <c r="D721" s="924"/>
      <c r="E721" s="924"/>
      <c r="F721" s="925"/>
      <c r="G721" s="943"/>
      <c r="H721" s="944"/>
      <c r="I721" s="82" t="str">
        <f>IF(OR(G721="　", G721=""), "", "-")</f>
        <v/>
      </c>
      <c r="J721" s="922"/>
      <c r="K721" s="922"/>
      <c r="L721" s="82" t="str">
        <f>IF(M721="","","-")</f>
        <v/>
      </c>
      <c r="M721" s="83"/>
      <c r="N721" s="919" t="s">
        <v>632</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3" t="s">
        <v>48</v>
      </c>
      <c r="B726" s="624"/>
      <c r="C726" s="447" t="s">
        <v>53</v>
      </c>
      <c r="D726" s="583"/>
      <c r="E726" s="583"/>
      <c r="F726" s="584"/>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5"/>
      <c r="B727" s="626"/>
      <c r="C727" s="700" t="s">
        <v>57</v>
      </c>
      <c r="D727" s="701"/>
      <c r="E727" s="701"/>
      <c r="F727" s="702"/>
      <c r="G727" s="800" t="s">
        <v>630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635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450000000000003" customHeight="1" thickBot="1" x14ac:dyDescent="0.2">
      <c r="A731" s="620" t="s">
        <v>138</v>
      </c>
      <c r="B731" s="621"/>
      <c r="C731" s="621"/>
      <c r="D731" s="621"/>
      <c r="E731" s="622"/>
      <c r="F731" s="685" t="s">
        <v>636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
      <c r="A733" s="754" t="s">
        <v>138</v>
      </c>
      <c r="B733" s="755"/>
      <c r="C733" s="755"/>
      <c r="D733" s="755"/>
      <c r="E733" s="756"/>
      <c r="F733" s="771" t="s">
        <v>637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632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602</v>
      </c>
      <c r="F737" s="103"/>
      <c r="G737" s="103"/>
      <c r="H737" s="103"/>
      <c r="I737" s="103"/>
      <c r="J737" s="103"/>
      <c r="K737" s="103"/>
      <c r="L737" s="103"/>
      <c r="M737" s="103"/>
      <c r="N737" s="109" t="s">
        <v>403</v>
      </c>
      <c r="O737" s="109"/>
      <c r="P737" s="109"/>
      <c r="Q737" s="109"/>
      <c r="R737" s="103" t="s">
        <v>605</v>
      </c>
      <c r="S737" s="103"/>
      <c r="T737" s="103"/>
      <c r="U737" s="103"/>
      <c r="V737" s="103"/>
      <c r="W737" s="103"/>
      <c r="X737" s="103"/>
      <c r="Y737" s="103"/>
      <c r="Z737" s="103"/>
      <c r="AA737" s="109" t="s">
        <v>402</v>
      </c>
      <c r="AB737" s="109"/>
      <c r="AC737" s="109"/>
      <c r="AD737" s="109"/>
      <c r="AE737" s="103" t="s">
        <v>607</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603</v>
      </c>
      <c r="F738" s="103"/>
      <c r="G738" s="103"/>
      <c r="H738" s="103"/>
      <c r="I738" s="103"/>
      <c r="J738" s="103"/>
      <c r="K738" s="103"/>
      <c r="L738" s="103"/>
      <c r="M738" s="103"/>
      <c r="N738" s="109" t="s">
        <v>399</v>
      </c>
      <c r="O738" s="109"/>
      <c r="P738" s="109"/>
      <c r="Q738" s="109"/>
      <c r="R738" s="103" t="s">
        <v>606</v>
      </c>
      <c r="S738" s="103"/>
      <c r="T738" s="103"/>
      <c r="U738" s="103"/>
      <c r="V738" s="103"/>
      <c r="W738" s="103"/>
      <c r="X738" s="103"/>
      <c r="Y738" s="103"/>
      <c r="Z738" s="103"/>
      <c r="AA738" s="109" t="s">
        <v>398</v>
      </c>
      <c r="AB738" s="109"/>
      <c r="AC738" s="109"/>
      <c r="AD738" s="109"/>
      <c r="AE738" s="103" t="s">
        <v>608</v>
      </c>
      <c r="AF738" s="103"/>
      <c r="AG738" s="103"/>
      <c r="AH738" s="103"/>
      <c r="AI738" s="103"/>
      <c r="AJ738" s="103"/>
      <c r="AK738" s="103"/>
      <c r="AL738" s="103"/>
      <c r="AM738" s="103"/>
      <c r="AN738" s="109" t="s">
        <v>397</v>
      </c>
      <c r="AO738" s="109"/>
      <c r="AP738" s="109"/>
      <c r="AQ738" s="109"/>
      <c r="AR738" s="110" t="s">
        <v>610</v>
      </c>
      <c r="AS738" s="111"/>
      <c r="AT738" s="111"/>
      <c r="AU738" s="111"/>
      <c r="AV738" s="111"/>
      <c r="AW738" s="111"/>
      <c r="AX738" s="112"/>
    </row>
    <row r="739" spans="1:52" ht="24.75" customHeight="1" x14ac:dyDescent="0.15">
      <c r="A739" s="100" t="s">
        <v>396</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164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65" t="s">
        <v>391</v>
      </c>
      <c r="B780" s="766"/>
      <c r="C780" s="766"/>
      <c r="D780" s="766"/>
      <c r="E780" s="766"/>
      <c r="F780" s="767"/>
      <c r="G780" s="443" t="s">
        <v>611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3.25" customHeight="1" x14ac:dyDescent="0.15">
      <c r="A782" s="558"/>
      <c r="B782" s="768"/>
      <c r="C782" s="768"/>
      <c r="D782" s="768"/>
      <c r="E782" s="768"/>
      <c r="F782" s="769"/>
      <c r="G782" s="453" t="s">
        <v>613</v>
      </c>
      <c r="H782" s="454"/>
      <c r="I782" s="454"/>
      <c r="J782" s="454"/>
      <c r="K782" s="455"/>
      <c r="L782" s="456" t="s">
        <v>614</v>
      </c>
      <c r="M782" s="457"/>
      <c r="N782" s="457"/>
      <c r="O782" s="457"/>
      <c r="P782" s="457"/>
      <c r="Q782" s="457"/>
      <c r="R782" s="457"/>
      <c r="S782" s="457"/>
      <c r="T782" s="457"/>
      <c r="U782" s="457"/>
      <c r="V782" s="457"/>
      <c r="W782" s="457"/>
      <c r="X782" s="458"/>
      <c r="Y782" s="459">
        <v>1</v>
      </c>
      <c r="Z782" s="460"/>
      <c r="AA782" s="460"/>
      <c r="AB782" s="559"/>
      <c r="AC782" s="453" t="s">
        <v>613</v>
      </c>
      <c r="AD782" s="454"/>
      <c r="AE782" s="454"/>
      <c r="AF782" s="454"/>
      <c r="AG782" s="455"/>
      <c r="AH782" s="456" t="s">
        <v>614</v>
      </c>
      <c r="AI782" s="457"/>
      <c r="AJ782" s="457"/>
      <c r="AK782" s="457"/>
      <c r="AL782" s="457"/>
      <c r="AM782" s="457"/>
      <c r="AN782" s="457"/>
      <c r="AO782" s="457"/>
      <c r="AP782" s="457"/>
      <c r="AQ782" s="457"/>
      <c r="AR782" s="457"/>
      <c r="AS782" s="457"/>
      <c r="AT782" s="458"/>
      <c r="AU782" s="459">
        <v>1</v>
      </c>
      <c r="AV782" s="460"/>
      <c r="AW782" s="460"/>
      <c r="AX782" s="461"/>
    </row>
    <row r="783" spans="1:50" ht="24.75" hidden="1"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5.6" customHeight="1" x14ac:dyDescent="0.15">
      <c r="A838" s="408">
        <v>1</v>
      </c>
      <c r="B838" s="408">
        <v>1</v>
      </c>
      <c r="C838" s="428" t="s">
        <v>615</v>
      </c>
      <c r="D838" s="422"/>
      <c r="E838" s="422"/>
      <c r="F838" s="422"/>
      <c r="G838" s="422"/>
      <c r="H838" s="422"/>
      <c r="I838" s="422"/>
      <c r="J838" s="423" t="s">
        <v>566</v>
      </c>
      <c r="K838" s="424"/>
      <c r="L838" s="424"/>
      <c r="M838" s="424"/>
      <c r="N838" s="424"/>
      <c r="O838" s="424"/>
      <c r="P838" s="429" t="s">
        <v>614</v>
      </c>
      <c r="Q838" s="321"/>
      <c r="R838" s="321"/>
      <c r="S838" s="321"/>
      <c r="T838" s="321"/>
      <c r="U838" s="321"/>
      <c r="V838" s="321"/>
      <c r="W838" s="321"/>
      <c r="X838" s="321"/>
      <c r="Y838" s="322">
        <v>1</v>
      </c>
      <c r="Z838" s="323"/>
      <c r="AA838" s="323"/>
      <c r="AB838" s="324"/>
      <c r="AC838" s="332" t="s">
        <v>384</v>
      </c>
      <c r="AD838" s="427"/>
      <c r="AE838" s="427"/>
      <c r="AF838" s="427"/>
      <c r="AG838" s="427"/>
      <c r="AH838" s="425" t="s">
        <v>566</v>
      </c>
      <c r="AI838" s="426"/>
      <c r="AJ838" s="426"/>
      <c r="AK838" s="426"/>
      <c r="AL838" s="329" t="s">
        <v>566</v>
      </c>
      <c r="AM838" s="330"/>
      <c r="AN838" s="330"/>
      <c r="AO838" s="331"/>
      <c r="AP838" s="325" t="s">
        <v>566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5.6" customHeight="1" x14ac:dyDescent="0.15">
      <c r="A871" s="408">
        <v>1</v>
      </c>
      <c r="B871" s="408">
        <v>1</v>
      </c>
      <c r="C871" s="428" t="s">
        <v>616</v>
      </c>
      <c r="D871" s="422"/>
      <c r="E871" s="422"/>
      <c r="F871" s="422"/>
      <c r="G871" s="422"/>
      <c r="H871" s="422"/>
      <c r="I871" s="422"/>
      <c r="J871" s="423" t="s">
        <v>566</v>
      </c>
      <c r="K871" s="424"/>
      <c r="L871" s="424"/>
      <c r="M871" s="424"/>
      <c r="N871" s="424"/>
      <c r="O871" s="424"/>
      <c r="P871" s="429" t="s">
        <v>618</v>
      </c>
      <c r="Q871" s="321"/>
      <c r="R871" s="321"/>
      <c r="S871" s="321"/>
      <c r="T871" s="321"/>
      <c r="U871" s="321"/>
      <c r="V871" s="321"/>
      <c r="W871" s="321"/>
      <c r="X871" s="321"/>
      <c r="Y871" s="322">
        <v>1</v>
      </c>
      <c r="Z871" s="323"/>
      <c r="AA871" s="323"/>
      <c r="AB871" s="324"/>
      <c r="AC871" s="332" t="s">
        <v>384</v>
      </c>
      <c r="AD871" s="427"/>
      <c r="AE871" s="427"/>
      <c r="AF871" s="427"/>
      <c r="AG871" s="427"/>
      <c r="AH871" s="425" t="s">
        <v>566</v>
      </c>
      <c r="AI871" s="426"/>
      <c r="AJ871" s="426"/>
      <c r="AK871" s="426"/>
      <c r="AL871" s="329" t="s">
        <v>566</v>
      </c>
      <c r="AM871" s="330"/>
      <c r="AN871" s="330"/>
      <c r="AO871" s="331"/>
      <c r="AP871" s="325" t="s">
        <v>617</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576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576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F9DE56-17D0-491E-94AD-1C6734AEF266}">
  <ds:schemaRef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3B42A6AE-8F7D-4042-919F-271ED8C45E41}">
  <ds:schemaRefs>
    <ds:schemaRef ds:uri="http://schemas.microsoft.com/sharepoint/v3/contenttype/forms"/>
  </ds:schemaRefs>
</ds:datastoreItem>
</file>

<file path=customXml/itemProps3.xml><?xml version="1.0" encoding="utf-8"?>
<ds:datastoreItem xmlns:ds="http://schemas.openxmlformats.org/officeDocument/2006/customXml" ds:itemID="{A68C7A42-4F33-403A-A74D-935C9C28B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2020-07-30T09:27:12Z</cp:lastPrinted>
  <dcterms:created xsi:type="dcterms:W3CDTF">2012-03-13T00:50:25Z</dcterms:created>
  <dcterms:modified xsi:type="dcterms:W3CDTF">2020-10-05T08:56:02Z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