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班\03予算、会計検査\01予算\令和２年度\201106_行政事業レビューシート総点検\②修正版\LP\R2年度\"/>
    </mc:Choice>
  </mc:AlternateContent>
  <bookViews>
    <workbookView xWindow="0" yWindow="46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<sst xmlns="http://schemas.openxmlformats.org/spreadsheetml/2006/main" count="3147" uniqueCount="736">
  <si>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</si>
  <si>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</si>
  <si>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</si>
  <si>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</si>
  <si>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</si>
  <si>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</si>
  <si>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</si>
  <si>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</si>
  <si>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</si>
  <si>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</si>
  <si>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</si>
  <si>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</si>
  <si>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</si>
  <si>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</si>
  <si>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</si>
  <si>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</si>
  <si>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</si>
  <si>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</si>
  <si>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</si>
  <si>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</si>
  <si>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</si>
  <si>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</si>
  <si>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</si>
  <si>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</si>
  <si>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</si>
  <si>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</si>
  <si>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</si>
  <si>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</si>
  <si>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</si>
  <si>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</si>
  <si>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</si>
  <si>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</si>
  <si>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</si>
  <si>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</si>
  <si>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</si>
  <si>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</si>
  <si>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</si>
  <si>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</si>
  <si>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</si>
  <si>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</si>
  <si>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</si>
  <si>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</si>
  <si>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</si>
  <si>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</si>
  <si>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</si>
  <si>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</si>
  <si>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</si>
  <si>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</si>
  <si>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</si>
  <si>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</si>
  <si>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</si>
  <si>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</si>
  <si>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</si>
  <si>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</si>
  <si>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</si>
  <si>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</si>
  <si>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</si>
  <si>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</si>
  <si>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</si>
  <si>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</si>
  <si>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</si>
  <si>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</si>
  <si>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</si>
  <si>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</si>
  <si>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</si>
  <si>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</si>
  <si>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</si>
  <si>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</si>
  <si>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</si>
  <si>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</si>
  <si>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</si>
  <si>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</si>
  <si>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</si>
  <si>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</si>
  <si>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</si>
  <si>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</si>
  <si>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</si>
  <si>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</si>
  <si>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</si>
  <si>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</si>
  <si>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</si>
  <si>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</si>
  <si>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</si>
  <si>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</si>
  <si>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</si>
  <si>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</si>
  <si>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</si>
  <si>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</si>
  <si>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</si>
  <si>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</si>
  <si>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</si>
  <si>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</si>
  <si>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</si>
  <si>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</si>
  <si>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</si>
  <si>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</si>
  <si>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</si>
  <si>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</si>
  <si>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</si>
  <si>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</si>
  <si>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</si>
  <si>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</si>
  <si>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</si>
  <si>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</si>
  <si>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</si>
  <si>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</si>
  <si>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</si>
  <si>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</si>
  <si>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</si>
  <si>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</si>
  <si>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</si>
  <si>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</si>
  <si>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</si>
  <si>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</si>
  <si>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</si>
  <si>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</si>
  <si>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</si>
  <si>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</si>
  <si>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</si>
  <si>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</si>
  <si>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</si>
  <si>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</si>
  <si>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</si>
  <si>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</si>
  <si>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</si>
  <si>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</si>
  <si>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</si>
  <si>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</si>
  <si>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</si>
  <si>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</si>
  <si>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</si>
  <si>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</si>
  <si>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</si>
  <si>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</si>
  <si>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</si>
  <si>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</si>
  <si>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</si>
  <si>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</si>
  <si>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</si>
  <si>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</si>
  <si>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</si>
  <si>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</si>
  <si>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</si>
  <si>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</si>
  <si>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</si>
  <si>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</si>
  <si>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</si>
  <si>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</si>
  <si>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</si>
  <si>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</si>
  <si>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</si>
  <si>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</si>
  <si>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</si>
  <si>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</si>
  <si>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</si>
  <si>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</si>
  <si>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</si>
  <si>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</si>
  <si>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</si>
  <si>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</si>
  <si>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</si>
  <si>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</si>
  <si>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</si>
  <si>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</si>
  <si>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</si>
  <si>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</si>
  <si>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</si>
  <si>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</si>
  <si>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</si>
  <si>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</si>
  <si>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</si>
  <si>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</si>
  <si>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</si>
  <si>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</si>
  <si>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</si>
  <si>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</si>
  <si>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</si>
  <si>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</si>
  <si>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</si>
  <si>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</si>
  <si>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</si>
  <si>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</si>
  <si>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</si>
  <si>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</si>
  <si>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</si>
  <si>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</si>
  <si>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</si>
  <si>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</si>
  <si>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</si>
  <si>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</si>
  <si>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</si>
  <si>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</si>
  <si>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</si>
  <si>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</si>
  <si>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</si>
  <si>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</si>
  <si>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</si>
  <si>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</si>
  <si>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</si>
  <si>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</si>
  <si>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</si>
  <si>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</si>
  <si>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</si>
  <si>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</si>
  <si>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</si>
  <si>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</si>
  <si>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</si>
  <si>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</si>
  <si>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</si>
  <si>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</si>
  <si>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</si>
  <si>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</si>
  <si>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</si>
  <si>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</si>
  <si>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</si>
  <si>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</si>
  <si>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</si>
  <si>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</si>
  <si>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</si>
  <si>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</si>
  <si>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</si>
  <si>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</si>
  <si>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</si>
  <si>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</si>
  <si>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</si>
  <si>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</si>
  <si>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</si>
  <si>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</si>
  <si>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</si>
  <si>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</si>
  <si>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</si>
  <si>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</si>
  <si>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</si>
  <si>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</si>
  <si>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</si>
  <si>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</si>
  <si>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</si>
  <si>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</si>
  <si>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</si>
  <si>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</si>
  <si>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</si>
  <si>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</si>
  <si>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</si>
  <si>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</si>
  <si>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</si>
  <si>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</si>
  <si>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</si>
  <si>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</si>
  <si>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</si>
  <si>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</si>
  <si>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</si>
  <si>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</si>
  <si>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</si>
  <si>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</si>
  <si>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</si>
  <si>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</si>
  <si>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</si>
  <si>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</si>
  <si>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</si>
  <si>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</si>
  <si>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</si>
  <si>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</si>
  <si>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</si>
  <si>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</si>
  <si>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</si>
  <si>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</si>
  <si>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</si>
  <si>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</si>
  <si>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</si>
  <si>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</si>
  <si>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</si>
  <si>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</si>
  <si>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</si>
  <si>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</si>
  <si>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</si>
  <si>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</si>
  <si>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</si>
  <si>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</si>
  <si>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</si>
  <si>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</si>
  <si>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</si>
  <si>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</si>
  <si>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</si>
  <si>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</si>
  <si>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</si>
  <si>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</si>
  <si>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</si>
  <si>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</si>
  <si>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</si>
  <si>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</si>
  <si>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</si>
  <si>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</si>
  <si>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</si>
  <si>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</si>
  <si>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</si>
  <si>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</si>
  <si>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</si>
  <si>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</si>
  <si>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</si>
  <si>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</si>
  <si>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</si>
  <si>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</si>
  <si>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</si>
  <si>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</si>
  <si>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</si>
  <si>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</si>
  <si>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</si>
  <si>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</si>
  <si>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</si>
  <si>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</si>
  <si>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</si>
  <si>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</si>
  <si>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</si>
  <si>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</si>
  <si>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</si>
  <si>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</si>
  <si>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</si>
  <si>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</si>
  <si>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</si>
  <si>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</si>
  <si>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</si>
  <si>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</si>
  <si>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</si>
  <si>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</si>
  <si>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</si>
  <si>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</si>
  <si>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</si>
  <si>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</si>
  <si>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</si>
  <si>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</si>
  <si>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</si>
  <si>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</si>
  <si>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</si>
  <si>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</si>
  <si>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</si>
  <si>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</si>
  <si>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</si>
  <si>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</si>
  <si>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</si>
  <si>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</si>
  <si>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</si>
  <si>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</si>
  <si>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</si>
  <si>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</si>
  <si>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</si>
  <si>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</si>
  <si>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</si>
  <si>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</si>
  <si>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</si>
  <si>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</si>
  <si>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</si>
  <si>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</si>
  <si>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</si>
  <si>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</si>
  <si>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</si>
  <si>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</si>
  <si>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</si>
  <si>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</si>
  <si>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</si>
  <si>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</si>
  <si>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</si>
  <si>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</si>
  <si>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</si>
  <si>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</si>
  <si>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</si>
  <si>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</si>
  <si>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</si>
  <si>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</si>
  <si>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</si>
  <si>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</si>
  <si>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</si>
  <si>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</si>
  <si>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</si>
  <si>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</si>
  <si>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</si>
  <si>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</si>
  <si>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</si>
  <si>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</si>
  <si>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</si>
  <si>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</si>
  <si>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</si>
  <si>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</si>
  <si>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</si>
  <si>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</si>
  <si>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</si>
  <si>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</si>
  <si>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</si>
  <si>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</si>
  <si>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</si>
  <si>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</si>
  <si>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</si>
  <si>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</si>
  <si>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</si>
  <si>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</si>
  <si>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</si>
  <si>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</si>
  <si>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</si>
  <si>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</si>
  <si>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</si>
  <si>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</si>
  <si>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</si>
  <si>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</si>
  <si>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</si>
  <si>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</si>
  <si>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</si>
  <si>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</si>
  <si>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</si>
  <si>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</si>
  <si>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</si>
  <si>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</si>
  <si>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</si>
  <si>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</si>
  <si>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</si>
  <si>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</si>
  <si>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</si>
  <si>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</si>
  <si>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</si>
  <si>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</si>
  <si>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</si>
  <si>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</si>
  <si>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</si>
  <si>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</si>
  <si>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</si>
  <si>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</si>
  <si>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</si>
  <si>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</si>
  <si>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</si>
  <si>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</si>
  <si>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</si>
  <si>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</si>
  <si>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</si>
  <si>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</si>
  <si>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</si>
  <si>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</si>
  <si>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</si>
  <si>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</si>
  <si>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</si>
  <si>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</si>
  <si>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</si>
  <si>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</si>
  <si>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</si>
  <si>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</si>
  <si>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</si>
  <si>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</si>
  <si>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</si>
  <si>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</si>
  <si>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</si>
  <si>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</si>
  <si>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</si>
  <si>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</si>
  <si>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</si>
  <si>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</si>
  <si>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</si>
  <si>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</si>
  <si>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</si>
  <si>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</si>
  <si>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</si>
  <si>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</si>
  <si>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</si>
  <si>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</si>
  <si>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</si>
  <si>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</si>
  <si>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</si>
  <si>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</si>
  <si>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</si>
  <si>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</si>
  <si>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</si>
  <si>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</si>
  <si>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</si>
  <si>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</si>
  <si>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</si>
  <si>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</si>
  <si>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</si>
  <si>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</si>
  <si>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</si>
  <si>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</si>
  <si>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</si>
  <si>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</si>
  <si>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</si>
  <si>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</si>
  <si>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</si>
  <si>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</si>
  <si>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</si>
  <si>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</si>
  <si>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</si>
  <si>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</si>
  <si>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</si>
  <si>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</si>
  <si>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</si>
  <si>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</si>
  <si>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</si>
  <si>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</si>
  <si>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</si>
  <si>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</si>
  <si>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</si>
  <si>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</si>
  <si>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</si>
  <si>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</si>
  <si>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</si>
  <si>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</si>
  <si>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</si>
  <si>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</si>
  <si>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</si>
  <si>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</si>
  <si>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</si>
  <si>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</si>
  <si>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</si>
  <si>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</si>
  <si>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</si>
  <si>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</si>
  <si>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</si>
  <si>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</si>
  <si>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</si>
  <si>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</si>
  <si>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</si>
  <si>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</si>
  <si>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</si>
  <si>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</si>
  <si>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</si>
  <si>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</si>
  <si>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</si>
  <si>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</si>
  <si>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</si>
  <si>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</si>
  <si>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</si>
  <si>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</si>
  <si>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</si>
  <si>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</si>
  <si>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</si>
  <si>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</si>
  <si>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</si>
  <si>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</si>
  <si>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</si>
  <si>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</si>
  <si>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</si>
  <si>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</si>
  <si>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</si>
  <si>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</si>
  <si>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</si>
  <si>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</si>
  <si>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</si>
  <si>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</si>
  <si>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</si>
  <si>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</si>
  <si>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</si>
  <si>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</si>
  <si>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</si>
  <si>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</si>
  <si>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</si>
  <si>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</si>
  <si>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</si>
  <si>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</si>
  <si>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</si>
  <si>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</si>
  <si>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</si>
  <si>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石油ガスの流通合理化及び取引の適正化等に関する支援事業費</t>
    <phoneticPr fontId="5"/>
  </si>
  <si>
    <t>資源エネルギー庁　資源・燃料部</t>
    <phoneticPr fontId="5"/>
  </si>
  <si>
    <t>石油流通課</t>
    <rPh sb="0" eb="2">
      <t>セキユ</t>
    </rPh>
    <rPh sb="2" eb="5">
      <t>リュウツウカ</t>
    </rPh>
    <phoneticPr fontId="5"/>
  </si>
  <si>
    <t>○</t>
  </si>
  <si>
    <t>特別会計に関する法律第85条第2項第2号ト
特別会計に関する法律施行令第50条第3項第2号</t>
    <phoneticPr fontId="5"/>
  </si>
  <si>
    <t>①販売事業者指導支援事業
　消費者からの苦情・相談の迅速な解決を図り、当該内容等に基づき、ＬＰガス販売事業者に対して消費者とのトラブル防止等に関し、指導・支援を行うことにより、ＬＰガスの取引の適正化を促進する。
②地域防災対応体制整備支援事業
　今後想定される大規模地震等に備え、ＬＰガス販売事業者に対して防災訓練や災害時供給連携計画連絡会運営の事業等を支援することにより、ＬＰガスの防災組織の対応能力の向上を図る。
③構造改善推進事業
　ＬＰガス販売事業者又は民間団体等が行う系列を超えた波及効果が見込まれる事業等を支援することにより、ＬＰガス販売事業者の構造改善を推進する。</t>
    <phoneticPr fontId="5"/>
  </si>
  <si>
    <t xml:space="preserve">①販売事業者指導支援事業：ＬＰガス販売事業者指導支援事業を実施する者に対して、必要な経費の一部を補助する。
　(1)補助対象者：都道府県等の民間企業等
　(2)補助率：定額（3/4）
②地域防災対応体制整備支援事業：ＬＰガス地域防災対応体制整備支援事業を実施する者に対して、必要な経費の全部を補助する。
　(1)補助対象者：都道府県等の民間企業等
　(2)補助率：定額（10/10）
③構造改善推進事業：構造改善推進事業を実施する者に対して、必要な経費の一部を補助する。
　(1)補助対象者：民間企業等
　(2)補助率：補助対象経費の1/2（上限は、1件当たり3,000万円）
</t>
    <phoneticPr fontId="5"/>
  </si>
  <si>
    <t>石油製品販売業構造改善対策事業費等補助金</t>
    <phoneticPr fontId="5"/>
  </si>
  <si>
    <t>①全国のLPガス協会相談窓口に寄せられる苦情・相談件数を前年度比３％減少</t>
    <phoneticPr fontId="5"/>
  </si>
  <si>
    <t>苦情・相談件数</t>
    <phoneticPr fontId="5"/>
  </si>
  <si>
    <t>②毎年度、全国９地域全てにおいて石油ガス供給連携計画に基づく訓練を実施する</t>
    <phoneticPr fontId="5"/>
  </si>
  <si>
    <t>石油ガス供給連携計画に基づく訓練実施数</t>
    <phoneticPr fontId="5"/>
  </si>
  <si>
    <t>件</t>
    <rPh sb="0" eb="1">
      <t>ケン</t>
    </rPh>
    <phoneticPr fontId="5"/>
  </si>
  <si>
    <t>①販売事業者指導支援事業（直接補助件数）</t>
    <phoneticPr fontId="5"/>
  </si>
  <si>
    <t>②地域防災対応体制整備支援事業（直接補助件数）</t>
    <phoneticPr fontId="5"/>
  </si>
  <si>
    <t>③構造改善推進事業（間接補助件数）</t>
    <phoneticPr fontId="5"/>
  </si>
  <si>
    <t>6　エネルギー・環境</t>
    <phoneticPr fontId="5"/>
  </si>
  <si>
    <t>6-1．資源・燃料</t>
    <phoneticPr fontId="5"/>
  </si>
  <si>
    <t>ＬＰガス事業者による取引適正化や流通合理化を図るとともに、災害時にＬＰガスの安定供給を行うための体制を構築することで、ＬＰガスの安定的な供給を確保する。</t>
    <phoneticPr fontId="5"/>
  </si>
  <si>
    <t>ＬＰガスは、全国総世帯の約4割で使用され、小売業者約2万社、卸売業者約1,000社などが流通・配送に関与しており、ＬＰガス販売事業者の構造改善や取引適正化を支援することは重要。多くの補助金応募や相談窓口への問い合わせがあるなど、社会的ニーズも高い事業である。</t>
    <phoneticPr fontId="5"/>
  </si>
  <si>
    <t>ＬＰガス販売事業における、トラブルの解決は法律や取引構造に関する知識等が必要であることから、消費者生活センター等からの問合せも多い。また、本事業を通じて、取引適正化に向けた政策・法律に関して各地域の事業者に周知・指導を行っていることから、地方自治体に委ねることは困難であると考える。</t>
    <phoneticPr fontId="5"/>
  </si>
  <si>
    <t>家庭向けエネルギー市場が自由化され、ＬＰガス販売事業の取引の適正化に向けた、本事業による取組は必要性が高く、かつ、重要な施策となっている。</t>
    <phoneticPr fontId="5"/>
  </si>
  <si>
    <t>事業者の選定には、液化石油ガスの取引実態等を熟知した団体を選定するなどにより、支出先の選定は妥当であると考える。</t>
    <phoneticPr fontId="5"/>
  </si>
  <si>
    <t>無</t>
  </si>
  <si>
    <t>本事業の経費の対象としているのは、相談窓口開設による消費者からの問合せに要した経費等など、追加的に生じた費用に対して補助を行うものである。また、確定検査等によって事業目的に沿わない経費が含まれないようチェックをしている。</t>
    <phoneticPr fontId="5"/>
  </si>
  <si>
    <t>本事業の経費の対象としているのは、実際に消費者からの問合せを受けた時間分の人件費や講習会に要した経費等に限定するなど単位当たりコストの削減に努めている。</t>
    <phoneticPr fontId="5"/>
  </si>
  <si>
    <t>他の事業の説明会と合同で実施するなど、経費の削減に努めている。</t>
    <phoneticPr fontId="5"/>
  </si>
  <si>
    <t>事業対象経費は、消費者からの問合せや講習会の実施に要した時間分の人件費などに限定的にしており、事業目的に即していない経費は対象外としている。</t>
    <phoneticPr fontId="5"/>
  </si>
  <si>
    <t>‐</t>
  </si>
  <si>
    <t>事業の進展を踏まえ、予算額を縮小するなど、事業目的の達成に必要な額となるよう見直しを実施している。</t>
    <phoneticPr fontId="5"/>
  </si>
  <si>
    <t>本事業の目的である取引の適正化・経営の合理化を推進するために十分な成果実績をあげている。</t>
    <phoneticPr fontId="5"/>
  </si>
  <si>
    <t>相談事業・訓練事業については、各地域の実情に応じた取組が必要なことから、全国で一斉に実施するよりも、都道府県毎に事業を分散化させた方が、事業効果が高い。</t>
    <phoneticPr fontId="5"/>
  </si>
  <si>
    <t>事業開始前に設定した活動見込みを達成している。</t>
    <phoneticPr fontId="5"/>
  </si>
  <si>
    <t>0440</t>
    <phoneticPr fontId="5"/>
  </si>
  <si>
    <t>0376</t>
    <phoneticPr fontId="5"/>
  </si>
  <si>
    <t>0324</t>
    <phoneticPr fontId="5"/>
  </si>
  <si>
    <t>0289</t>
    <phoneticPr fontId="5"/>
  </si>
  <si>
    <t>0475</t>
    <phoneticPr fontId="5"/>
  </si>
  <si>
    <t>0241</t>
    <phoneticPr fontId="5"/>
  </si>
  <si>
    <t>0212</t>
    <phoneticPr fontId="5"/>
  </si>
  <si>
    <t>0182</t>
    <phoneticPr fontId="5"/>
  </si>
  <si>
    <t>－</t>
    <phoneticPr fontId="5"/>
  </si>
  <si>
    <t>－</t>
    <phoneticPr fontId="5"/>
  </si>
  <si>
    <t>C.一般財団法人エルピーガス振興センター</t>
    <phoneticPr fontId="5"/>
  </si>
  <si>
    <t>事業費</t>
    <phoneticPr fontId="5"/>
  </si>
  <si>
    <t>事業費</t>
    <rPh sb="0" eb="3">
      <t>ジギョウヒ</t>
    </rPh>
    <phoneticPr fontId="5"/>
  </si>
  <si>
    <t>構造改善推進事業の実施</t>
    <rPh sb="0" eb="2">
      <t>コウゾウ</t>
    </rPh>
    <rPh sb="2" eb="4">
      <t>カイゼン</t>
    </rPh>
    <rPh sb="4" eb="6">
      <t>スイシン</t>
    </rPh>
    <rPh sb="6" eb="8">
      <t>ジギョウ</t>
    </rPh>
    <rPh sb="9" eb="11">
      <t>ジッシ</t>
    </rPh>
    <phoneticPr fontId="5"/>
  </si>
  <si>
    <t>一般財団法人エルピーガス振興センター</t>
    <rPh sb="0" eb="2">
      <t>イッパン</t>
    </rPh>
    <rPh sb="2" eb="6">
      <t>ザイダンホウジン</t>
    </rPh>
    <rPh sb="12" eb="14">
      <t>シンコウ</t>
    </rPh>
    <phoneticPr fontId="5"/>
  </si>
  <si>
    <t>ＬＰガス販売事業者等の構造改善推進のための事業に対し、補助を実施</t>
    <phoneticPr fontId="5"/>
  </si>
  <si>
    <t>補助金等交付</t>
  </si>
  <si>
    <t>八日市場瓦斯株式会社</t>
    <rPh sb="0" eb="4">
      <t>ヨウカイチバ</t>
    </rPh>
    <rPh sb="4" eb="6">
      <t>ガス</t>
    </rPh>
    <rPh sb="6" eb="8">
      <t>カブシキ</t>
    </rPh>
    <rPh sb="8" eb="10">
      <t>カイシャ</t>
    </rPh>
    <phoneticPr fontId="5"/>
  </si>
  <si>
    <t>イハシライフ株式会社</t>
    <rPh sb="6" eb="8">
      <t>カブシキ</t>
    </rPh>
    <rPh sb="8" eb="10">
      <t>カイシャ</t>
    </rPh>
    <phoneticPr fontId="5"/>
  </si>
  <si>
    <t>東京プロパンガス株式会社</t>
    <rPh sb="0" eb="2">
      <t>トウキョウ</t>
    </rPh>
    <rPh sb="8" eb="10">
      <t>カブシキ</t>
    </rPh>
    <rPh sb="10" eb="12">
      <t>カイシャ</t>
    </rPh>
    <phoneticPr fontId="5"/>
  </si>
  <si>
    <t>株式会社エイチティーピー</t>
    <rPh sb="0" eb="2">
      <t>カブシキ</t>
    </rPh>
    <rPh sb="2" eb="4">
      <t>カイシャ</t>
    </rPh>
    <phoneticPr fontId="5"/>
  </si>
  <si>
    <t>湊商事株式会社</t>
    <rPh sb="0" eb="1">
      <t>ミナト</t>
    </rPh>
    <rPh sb="1" eb="3">
      <t>ショウジ</t>
    </rPh>
    <rPh sb="3" eb="5">
      <t>カブシキ</t>
    </rPh>
    <rPh sb="5" eb="7">
      <t>カイシャ</t>
    </rPh>
    <phoneticPr fontId="5"/>
  </si>
  <si>
    <t>ツルミエネルギー株式会社</t>
    <rPh sb="8" eb="10">
      <t>カブシキ</t>
    </rPh>
    <rPh sb="10" eb="12">
      <t>カイシャ</t>
    </rPh>
    <phoneticPr fontId="5"/>
  </si>
  <si>
    <t>宮崎液化ガス株式会社</t>
    <rPh sb="0" eb="2">
      <t>ミヤザキ</t>
    </rPh>
    <rPh sb="2" eb="4">
      <t>エキカ</t>
    </rPh>
    <rPh sb="6" eb="8">
      <t>カブシキ</t>
    </rPh>
    <rPh sb="8" eb="10">
      <t>カイシャ</t>
    </rPh>
    <phoneticPr fontId="5"/>
  </si>
  <si>
    <t>フジオックス株式会社</t>
    <rPh sb="6" eb="8">
      <t>カブシキ</t>
    </rPh>
    <rPh sb="8" eb="10">
      <t>カイシャ</t>
    </rPh>
    <phoneticPr fontId="5"/>
  </si>
  <si>
    <t>ユニオンフォレスト株式会社</t>
    <rPh sb="9" eb="11">
      <t>カブシキ</t>
    </rPh>
    <rPh sb="11" eb="13">
      <t>カイシャ</t>
    </rPh>
    <phoneticPr fontId="5"/>
  </si>
  <si>
    <t>吉武産業株式会社</t>
    <rPh sb="0" eb="2">
      <t>ヨシタケ</t>
    </rPh>
    <rPh sb="2" eb="4">
      <t>サンギョウ</t>
    </rPh>
    <rPh sb="4" eb="6">
      <t>カブシキ</t>
    </rPh>
    <rPh sb="6" eb="8">
      <t>カイシャ</t>
    </rPh>
    <phoneticPr fontId="5"/>
  </si>
  <si>
    <t>-</t>
    <phoneticPr fontId="5"/>
  </si>
  <si>
    <t>D.八日市場瓦斯株式会社</t>
    <rPh sb="2" eb="6">
      <t>ヨウカイチバ</t>
    </rPh>
    <rPh sb="6" eb="8">
      <t>ガス</t>
    </rPh>
    <rPh sb="8" eb="10">
      <t>カブシキ</t>
    </rPh>
    <rPh sb="10" eb="12">
      <t>カイシャ</t>
    </rPh>
    <phoneticPr fontId="5"/>
  </si>
  <si>
    <t>-</t>
    <phoneticPr fontId="5"/>
  </si>
  <si>
    <t>-</t>
    <phoneticPr fontId="5"/>
  </si>
  <si>
    <t>-</t>
    <phoneticPr fontId="5"/>
  </si>
  <si>
    <t>-</t>
    <phoneticPr fontId="5"/>
  </si>
  <si>
    <t>-</t>
    <phoneticPr fontId="5"/>
  </si>
  <si>
    <t>C.民間団体等</t>
    <rPh sb="2" eb="4">
      <t>ミンカン</t>
    </rPh>
    <rPh sb="4" eb="6">
      <t>ダンタイ</t>
    </rPh>
    <rPh sb="6" eb="7">
      <t>トウ</t>
    </rPh>
    <phoneticPr fontId="5"/>
  </si>
  <si>
    <t>-</t>
    <phoneticPr fontId="5"/>
  </si>
  <si>
    <t>-</t>
    <phoneticPr fontId="5"/>
  </si>
  <si>
    <t>千円/件</t>
    <rPh sb="0" eb="2">
      <t>センエン</t>
    </rPh>
    <rPh sb="3" eb="4">
      <t>ケン</t>
    </rPh>
    <phoneticPr fontId="5"/>
  </si>
  <si>
    <t>506,187/96</t>
    <phoneticPr fontId="5"/>
  </si>
  <si>
    <t>584,932/117</t>
    <phoneticPr fontId="5"/>
  </si>
  <si>
    <t>479,538/111</t>
    <phoneticPr fontId="5"/>
  </si>
  <si>
    <t>510,064/56</t>
    <phoneticPr fontId="5"/>
  </si>
  <si>
    <t>件</t>
    <rPh sb="0" eb="1">
      <t>ケン</t>
    </rPh>
    <phoneticPr fontId="5"/>
  </si>
  <si>
    <t>-</t>
    <phoneticPr fontId="5"/>
  </si>
  <si>
    <t>件</t>
    <rPh sb="0" eb="1">
      <t>ケン</t>
    </rPh>
    <phoneticPr fontId="5"/>
  </si>
  <si>
    <t>-</t>
    <phoneticPr fontId="5"/>
  </si>
  <si>
    <t>70,000/48</t>
    <phoneticPr fontId="5"/>
  </si>
  <si>
    <t>62,746/48</t>
    <phoneticPr fontId="5"/>
  </si>
  <si>
    <t>課長　松浦　哲哉</t>
    <phoneticPr fontId="5"/>
  </si>
  <si>
    <t>-</t>
    <phoneticPr fontId="5"/>
  </si>
  <si>
    <t>-</t>
    <phoneticPr fontId="5"/>
  </si>
  <si>
    <t>石油ガスの取引における苦情・相談件数</t>
    <phoneticPr fontId="5"/>
  </si>
  <si>
    <t>件</t>
    <rPh sb="0" eb="1">
      <t>ケン</t>
    </rPh>
    <phoneticPr fontId="5"/>
  </si>
  <si>
    <t>・本事業については、ＬＰガスの取引適正化や地域防災体制の強化、ＬＰガス販売事業者の構造改善を推進するための事業、新たなビジネスモデル構築に向けた実証事業に対する補助事業であり、本事業に対するニーズは高く、執行率も高い。
・事業の実施に当たっては、その時々の実情に合わせ、措置できる事業内容の見直しが図られている。</t>
    <phoneticPr fontId="5"/>
  </si>
  <si>
    <t>・ＬＰガスの取引適正化を進めるためにも、業界等のニーズに合わせ真に必要な補助対象が何であるかを検討し、適宜、必要な見直しを図る。
・ニーズに合わせた補助対象とするべく、業界等から広く情報収集を行っていく。</t>
    <phoneticPr fontId="5"/>
  </si>
  <si>
    <t>A.民間団体等</t>
    <rPh sb="2" eb="4">
      <t>ミンカン</t>
    </rPh>
    <rPh sb="4" eb="6">
      <t>ダンタイ</t>
    </rPh>
    <rPh sb="6" eb="7">
      <t>トウ</t>
    </rPh>
    <phoneticPr fontId="5"/>
  </si>
  <si>
    <t>B.民間団体等</t>
    <rPh sb="2" eb="4">
      <t>ミンカン</t>
    </rPh>
    <rPh sb="4" eb="6">
      <t>ダンタイ</t>
    </rPh>
    <rPh sb="6" eb="7">
      <t>トウ</t>
    </rPh>
    <phoneticPr fontId="5"/>
  </si>
  <si>
    <t>お客様相談件数調査結果（一般社団法人全国ＬＰガス協会まとめ）</t>
    <phoneticPr fontId="5"/>
  </si>
  <si>
    <t>-</t>
    <phoneticPr fontId="5"/>
  </si>
  <si>
    <t>58,996/48</t>
    <phoneticPr fontId="5"/>
  </si>
  <si>
    <t>78,739/48</t>
    <phoneticPr fontId="5"/>
  </si>
  <si>
    <t>A.一般社団法人全国ＬＰガス協会</t>
    <rPh sb="2" eb="4">
      <t>イッパン</t>
    </rPh>
    <rPh sb="4" eb="8">
      <t>シャダンホウジン</t>
    </rPh>
    <rPh sb="8" eb="10">
      <t>ゼンコク</t>
    </rPh>
    <rPh sb="14" eb="16">
      <t>キョウカイ</t>
    </rPh>
    <phoneticPr fontId="5"/>
  </si>
  <si>
    <t>B.北日本物産株式会社</t>
    <rPh sb="2" eb="5">
      <t>キタニホン</t>
    </rPh>
    <rPh sb="5" eb="7">
      <t>ブッサン</t>
    </rPh>
    <rPh sb="7" eb="9">
      <t>カブシキ</t>
    </rPh>
    <rPh sb="9" eb="11">
      <t>カイシャ</t>
    </rPh>
    <phoneticPr fontId="5"/>
  </si>
  <si>
    <t>補助事業を行う者の人件費</t>
    <phoneticPr fontId="5"/>
  </si>
  <si>
    <t>補助事業費（委員等謝金、委員等旅費、職員等旅費、会議費、消耗品費、会場借料、通信運搬費、資料作成費、広告宣伝費）</t>
    <phoneticPr fontId="5"/>
  </si>
  <si>
    <t>人件費</t>
    <rPh sb="0" eb="3">
      <t>ジンケンヒ</t>
    </rPh>
    <phoneticPr fontId="5"/>
  </si>
  <si>
    <t>事業費</t>
    <rPh sb="0" eb="3">
      <t>ジギョウヒ</t>
    </rPh>
    <phoneticPr fontId="5"/>
  </si>
  <si>
    <t>販売事業者指導支援事業を実施</t>
    <phoneticPr fontId="5"/>
  </si>
  <si>
    <t>一般社団法人全国ＬＰガス協会</t>
    <rPh sb="0" eb="2">
      <t>イッパン</t>
    </rPh>
    <rPh sb="2" eb="6">
      <t>シャダンホウジン</t>
    </rPh>
    <rPh sb="6" eb="8">
      <t>ゼンコク</t>
    </rPh>
    <rPh sb="12" eb="14">
      <t>キョウカイ</t>
    </rPh>
    <phoneticPr fontId="5"/>
  </si>
  <si>
    <t>一般社団法人福島県ＬＰガス協会</t>
    <rPh sb="0" eb="2">
      <t>イッパン</t>
    </rPh>
    <rPh sb="2" eb="6">
      <t>シャダンホウジン</t>
    </rPh>
    <rPh sb="6" eb="9">
      <t>フクシマケン</t>
    </rPh>
    <rPh sb="13" eb="15">
      <t>キョウカイ</t>
    </rPh>
    <phoneticPr fontId="5"/>
  </si>
  <si>
    <t>一般社団法人和歌山県ＬＰガス協会</t>
    <rPh sb="0" eb="2">
      <t>イッパン</t>
    </rPh>
    <rPh sb="2" eb="6">
      <t>シャダンホウジン</t>
    </rPh>
    <rPh sb="6" eb="10">
      <t>ワカヤマケン</t>
    </rPh>
    <rPh sb="14" eb="16">
      <t>キョウカイ</t>
    </rPh>
    <phoneticPr fontId="5"/>
  </si>
  <si>
    <t>一般社団法人北海道ＬＰガス協会</t>
    <rPh sb="0" eb="2">
      <t>イッパン</t>
    </rPh>
    <rPh sb="2" eb="6">
      <t>シャダンホウジン</t>
    </rPh>
    <rPh sb="6" eb="9">
      <t>ホッカイドウ</t>
    </rPh>
    <rPh sb="13" eb="15">
      <t>キョウカイ</t>
    </rPh>
    <phoneticPr fontId="5"/>
  </si>
  <si>
    <t>一般社団法人愛媛県ＬＰガス協会</t>
    <rPh sb="0" eb="2">
      <t>イッパン</t>
    </rPh>
    <rPh sb="2" eb="6">
      <t>シャダンホウジン</t>
    </rPh>
    <rPh sb="6" eb="9">
      <t>エヒメケン</t>
    </rPh>
    <rPh sb="13" eb="15">
      <t>キョウカイ</t>
    </rPh>
    <phoneticPr fontId="5"/>
  </si>
  <si>
    <t>一般社団法人大阪府ＬＰガス協会</t>
    <rPh sb="0" eb="2">
      <t>イッパン</t>
    </rPh>
    <rPh sb="2" eb="6">
      <t>シャダンホウジン</t>
    </rPh>
    <rPh sb="6" eb="9">
      <t>オオサカフ</t>
    </rPh>
    <rPh sb="13" eb="15">
      <t>キョウカイ</t>
    </rPh>
    <phoneticPr fontId="5"/>
  </si>
  <si>
    <t>一般社団法人埼玉県ＬＰガス協会</t>
    <rPh sb="0" eb="2">
      <t>イッパン</t>
    </rPh>
    <rPh sb="2" eb="6">
      <t>シャダンホウジン</t>
    </rPh>
    <rPh sb="6" eb="9">
      <t>サイタマケン</t>
    </rPh>
    <rPh sb="13" eb="15">
      <t>キョウカイ</t>
    </rPh>
    <phoneticPr fontId="5"/>
  </si>
  <si>
    <t>一般社団法人滋賀県ＬＰガス協会</t>
    <rPh sb="0" eb="2">
      <t>イッパン</t>
    </rPh>
    <rPh sb="2" eb="6">
      <t>シャダンホウジン</t>
    </rPh>
    <rPh sb="6" eb="9">
      <t>シガケン</t>
    </rPh>
    <rPh sb="13" eb="15">
      <t>キョウカイ</t>
    </rPh>
    <phoneticPr fontId="5"/>
  </si>
  <si>
    <t>一般社団法人広島県ＬＰガス協会</t>
    <rPh sb="0" eb="2">
      <t>イッパン</t>
    </rPh>
    <rPh sb="2" eb="6">
      <t>シャダンホウジン</t>
    </rPh>
    <rPh sb="6" eb="9">
      <t>ヒロシマケン</t>
    </rPh>
    <rPh sb="13" eb="15">
      <t>キョウカイ</t>
    </rPh>
    <phoneticPr fontId="5"/>
  </si>
  <si>
    <t>一般社団法人宮城県ＬＰガス協会</t>
    <rPh sb="0" eb="2">
      <t>イッパン</t>
    </rPh>
    <rPh sb="2" eb="6">
      <t>シャダンホウジン</t>
    </rPh>
    <rPh sb="6" eb="9">
      <t>ミヤギケン</t>
    </rPh>
    <rPh sb="13" eb="15">
      <t>キョウカイ</t>
    </rPh>
    <phoneticPr fontId="5"/>
  </si>
  <si>
    <t>一般社団法人鹿児島県ＬＰガス協会</t>
    <rPh sb="0" eb="2">
      <t>イッパン</t>
    </rPh>
    <rPh sb="2" eb="6">
      <t>シャダンホウジン</t>
    </rPh>
    <rPh sb="6" eb="10">
      <t>カゴシマケン</t>
    </rPh>
    <rPh sb="14" eb="16">
      <t>キョウカイ</t>
    </rPh>
    <phoneticPr fontId="5"/>
  </si>
  <si>
    <t>販売事業者指導支援事業を実施</t>
    <phoneticPr fontId="5"/>
  </si>
  <si>
    <t>販売事業者指導支援事業を実施</t>
    <phoneticPr fontId="5"/>
  </si>
  <si>
    <t>販売事業者指導支援事業を実施</t>
    <phoneticPr fontId="5"/>
  </si>
  <si>
    <t>販売事業者指導支援事業を実施</t>
    <phoneticPr fontId="5"/>
  </si>
  <si>
    <t>販売事業者指導支援事業を実施</t>
    <phoneticPr fontId="5"/>
  </si>
  <si>
    <t>北日本物産株式会社</t>
    <rPh sb="0" eb="3">
      <t>キタニホン</t>
    </rPh>
    <rPh sb="3" eb="5">
      <t>ブッサン</t>
    </rPh>
    <rPh sb="5" eb="7">
      <t>カブシキ</t>
    </rPh>
    <rPh sb="7" eb="9">
      <t>カイシャ</t>
    </rPh>
    <phoneticPr fontId="5"/>
  </si>
  <si>
    <t>ＥＮＥＯＳグローブエナジー株式会社</t>
    <rPh sb="13" eb="15">
      <t>カブシキ</t>
    </rPh>
    <rPh sb="15" eb="17">
      <t>カイシャ</t>
    </rPh>
    <phoneticPr fontId="5"/>
  </si>
  <si>
    <t>ミライフ株式会社</t>
    <rPh sb="4" eb="6">
      <t>カブシキ</t>
    </rPh>
    <rPh sb="6" eb="8">
      <t>カイシャ</t>
    </rPh>
    <phoneticPr fontId="5"/>
  </si>
  <si>
    <t>一般社団法人新潟県ＬＰガス協会</t>
    <rPh sb="0" eb="2">
      <t>イッパン</t>
    </rPh>
    <rPh sb="2" eb="6">
      <t>シャダンホウジン</t>
    </rPh>
    <rPh sb="6" eb="9">
      <t>ニイガタケン</t>
    </rPh>
    <rPh sb="13" eb="15">
      <t>キョウカイ</t>
    </rPh>
    <phoneticPr fontId="5"/>
  </si>
  <si>
    <t>日通商事株式会社</t>
    <rPh sb="0" eb="2">
      <t>ニッツウ</t>
    </rPh>
    <rPh sb="2" eb="4">
      <t>ショウジ</t>
    </rPh>
    <rPh sb="4" eb="6">
      <t>カブシキ</t>
    </rPh>
    <rPh sb="6" eb="8">
      <t>カイシャ</t>
    </rPh>
    <phoneticPr fontId="5"/>
  </si>
  <si>
    <t>一般社団法人熊本県ＬＰガス協会</t>
    <rPh sb="0" eb="2">
      <t>イッパン</t>
    </rPh>
    <rPh sb="2" eb="6">
      <t>シャダンホウジン</t>
    </rPh>
    <rPh sb="6" eb="8">
      <t>クマモト</t>
    </rPh>
    <rPh sb="8" eb="9">
      <t>ケン</t>
    </rPh>
    <rPh sb="13" eb="15">
      <t>キョウカイ</t>
    </rPh>
    <phoneticPr fontId="5"/>
  </si>
  <si>
    <t>一般社団法人千葉県ＬＰガス協会</t>
    <rPh sb="0" eb="2">
      <t>イッパン</t>
    </rPh>
    <rPh sb="2" eb="6">
      <t>シャダンホウジン</t>
    </rPh>
    <rPh sb="6" eb="9">
      <t>チバケン</t>
    </rPh>
    <rPh sb="13" eb="15">
      <t>キョウカイ</t>
    </rPh>
    <phoneticPr fontId="5"/>
  </si>
  <si>
    <t>株式会社アストモスガスセンター千葉</t>
    <rPh sb="0" eb="2">
      <t>カブシキ</t>
    </rPh>
    <rPh sb="2" eb="4">
      <t>カイシャ</t>
    </rPh>
    <rPh sb="15" eb="17">
      <t>チバ</t>
    </rPh>
    <phoneticPr fontId="5"/>
  </si>
  <si>
    <t>東上ガス株式会社</t>
    <rPh sb="0" eb="2">
      <t>トウジョウ</t>
    </rPh>
    <rPh sb="4" eb="6">
      <t>カブシキ</t>
    </rPh>
    <rPh sb="6" eb="8">
      <t>カイシャ</t>
    </rPh>
    <phoneticPr fontId="5"/>
  </si>
  <si>
    <t>ミライフ西日本株式会社</t>
    <rPh sb="4" eb="7">
      <t>ニシニホン</t>
    </rPh>
    <rPh sb="7" eb="9">
      <t>カブシキ</t>
    </rPh>
    <rPh sb="9" eb="11">
      <t>カイシャ</t>
    </rPh>
    <phoneticPr fontId="5"/>
  </si>
  <si>
    <t>日の丸産業株式会社</t>
    <rPh sb="0" eb="1">
      <t>ヒ</t>
    </rPh>
    <rPh sb="2" eb="3">
      <t>マル</t>
    </rPh>
    <rPh sb="3" eb="5">
      <t>サンギョウ</t>
    </rPh>
    <rPh sb="5" eb="7">
      <t>カブシキ</t>
    </rPh>
    <rPh sb="7" eb="9">
      <t>カイシャ</t>
    </rPh>
    <phoneticPr fontId="5"/>
  </si>
  <si>
    <t>石油ガス地域防災訓練対応体制整備事業を実施</t>
    <phoneticPr fontId="5"/>
  </si>
  <si>
    <t>石油ガス地域防災訓練対応体制整備事業を実施</t>
    <phoneticPr fontId="5"/>
  </si>
  <si>
    <t>石油ガス地域防災訓練対応体制整備事業を実施</t>
    <phoneticPr fontId="5"/>
  </si>
  <si>
    <t>石油ガス地域防災訓練対応体制整備事業を実施</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</si>
  <si>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</si>
  <si>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</si>
  <si>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</si>
  <si>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</si>
  <si>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</si>
  <si>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</si>
  <si>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</si>
  <si>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</si>
  <si>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</si>
  <si>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</si>
  <si>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</si>
  <si>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</si>
  <si>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0172</t>
    <phoneticPr fontId="5"/>
  </si>
  <si>
    <t>②直接防災体制支援事業ではアウトカム、アウトプットに同じ「9」があるが、本事業によるアウトプットとアウトカムをより明確に説明されたい。販売事業者支援、構造改善推進では、国が真に実施すべき内容に絞り込めないか検討すること。</t>
    <phoneticPr fontId="5"/>
  </si>
  <si>
    <t>有識者のご指摘を踏まえて、所要の対応を行うこと。</t>
    <phoneticPr fontId="5"/>
  </si>
  <si>
    <t>直接防災体制支援事業のアウトプットに誤記があったため修正。
また、販売事業者支援については、LPガスの価格や販売店の変更、契約内容等の消費者が抱える様々な苦情や相談に対応するために必要な事業。
構造改善推進事業については、約４割の世帯に供給されているLPガスの安定供給体制を確保するため、多くの人手を要する検針や配送業務の合理化を図るもの。</t>
    <phoneticPr fontId="5"/>
  </si>
  <si>
    <t>平成28年度より「石油ガス配送合理化推進事業」（事業番号：0243）と統合し、「石油ガス流通合理化・指導支援事業」から事業名変更。</t>
    <phoneticPr fontId="5"/>
  </si>
  <si>
    <t>③毎年度、５万件のLPガス消費世帯に対して、LPガスの遠隔検針等が可能な設備を導入する</t>
    <rPh sb="27" eb="29">
      <t>エンカク</t>
    </rPh>
    <rPh sb="29" eb="31">
      <t>ケンシン</t>
    </rPh>
    <rPh sb="31" eb="32">
      <t>トウ</t>
    </rPh>
    <rPh sb="33" eb="35">
      <t>カノウ</t>
    </rPh>
    <rPh sb="36" eb="38">
      <t>セツビ</t>
    </rPh>
    <phoneticPr fontId="5"/>
  </si>
  <si>
    <t>構造改善事業により導入したLPガスの遠隔検針等が可能な設備の件数</t>
    <rPh sb="18" eb="20">
      <t>エンカク</t>
    </rPh>
    <rPh sb="20" eb="22">
      <t>ケンシン</t>
    </rPh>
    <rPh sb="22" eb="23">
      <t>トウ</t>
    </rPh>
    <rPh sb="24" eb="26">
      <t>カノウ</t>
    </rPh>
    <rPh sb="27" eb="29">
      <t>セツビ</t>
    </rPh>
    <phoneticPr fontId="5"/>
  </si>
  <si>
    <t>遠隔検針等が可能な設備は保安の向上、配送の合理化に大きな効果があり、補助対象期間後も十分に活用されている。</t>
    <rPh sb="0" eb="2">
      <t>エンカク</t>
    </rPh>
    <rPh sb="2" eb="4">
      <t>ケンシン</t>
    </rPh>
    <rPh sb="4" eb="5">
      <t>トウ</t>
    </rPh>
    <rPh sb="6" eb="8">
      <t>カノウ</t>
    </rPh>
    <rPh sb="9" eb="11">
      <t>セツビ</t>
    </rPh>
    <phoneticPr fontId="5"/>
  </si>
  <si>
    <t>事務処理費</t>
    <rPh sb="0" eb="2">
      <t>ジム</t>
    </rPh>
    <rPh sb="2" eb="5">
      <t>ショリヒ</t>
    </rPh>
    <phoneticPr fontId="5"/>
  </si>
  <si>
    <t>事務処理費</t>
    <rPh sb="0" eb="2">
      <t>ジム</t>
    </rPh>
    <rPh sb="2" eb="5">
      <t>ショリヒ</t>
    </rPh>
    <phoneticPr fontId="5"/>
  </si>
  <si>
    <t>事務所借料</t>
    <rPh sb="0" eb="3">
      <t>ジムショ</t>
    </rPh>
    <rPh sb="3" eb="5">
      <t>シャクリョウ</t>
    </rPh>
    <phoneticPr fontId="5"/>
  </si>
  <si>
    <t>広報費</t>
    <rPh sb="0" eb="3">
      <t>コウホウヒ</t>
    </rPh>
    <phoneticPr fontId="5"/>
  </si>
  <si>
    <t>その他（会議費、通信運搬費、機器等借料等）</t>
    <rPh sb="2" eb="3">
      <t>タ</t>
    </rPh>
    <rPh sb="4" eb="7">
      <t>カイギヒ</t>
    </rPh>
    <rPh sb="8" eb="10">
      <t>ツウシン</t>
    </rPh>
    <rPh sb="10" eb="13">
      <t>ウンパンヒ</t>
    </rPh>
    <rPh sb="14" eb="17">
      <t>キキトウ</t>
    </rPh>
    <rPh sb="17" eb="19">
      <t>シャクリョウ</t>
    </rPh>
    <rPh sb="19" eb="20">
      <t>トウ</t>
    </rPh>
    <phoneticPr fontId="5"/>
  </si>
  <si>
    <t>人件費（審査業務等）</t>
    <rPh sb="4" eb="6">
      <t>シンサ</t>
    </rPh>
    <rPh sb="6" eb="8">
      <t>ギョウム</t>
    </rPh>
    <rPh sb="8" eb="9">
      <t>トウ</t>
    </rPh>
    <phoneticPr fontId="5"/>
  </si>
  <si>
    <t>補助職員人件費</t>
    <rPh sb="2" eb="4">
      <t>ショクイン</t>
    </rPh>
    <rPh sb="4" eb="7">
      <t>ジンケンヒ</t>
    </rPh>
    <phoneticPr fontId="5"/>
  </si>
  <si>
    <t>-</t>
    <phoneticPr fontId="5"/>
  </si>
  <si>
    <t>地域防災対応体制の整備に係る経費</t>
    <rPh sb="0" eb="2">
      <t>チイキ</t>
    </rPh>
    <rPh sb="2" eb="4">
      <t>ボウサイ</t>
    </rPh>
    <rPh sb="4" eb="6">
      <t>タイオウ</t>
    </rPh>
    <rPh sb="6" eb="8">
      <t>タイセイ</t>
    </rPh>
    <rPh sb="9" eb="11">
      <t>セイビ</t>
    </rPh>
    <rPh sb="12" eb="13">
      <t>カカ</t>
    </rPh>
    <rPh sb="14" eb="16">
      <t>ケイヒ</t>
    </rPh>
    <phoneticPr fontId="5"/>
  </si>
  <si>
    <t>構造改善推進に資する設備導入に係る経費</t>
    <rPh sb="4" eb="6">
      <t>スイシン</t>
    </rPh>
    <rPh sb="7" eb="8">
      <t>シ</t>
    </rPh>
    <rPh sb="10" eb="12">
      <t>セツビ</t>
    </rPh>
    <rPh sb="12" eb="14">
      <t>ドウニュウ</t>
    </rPh>
    <rPh sb="15" eb="16">
      <t>カカ</t>
    </rPh>
    <rPh sb="17" eb="19">
      <t>ケイヒ</t>
    </rPh>
    <phoneticPr fontId="5"/>
  </si>
  <si>
    <t>職員旅費（確定検査等）</t>
    <rPh sb="0" eb="2">
      <t>ショクイン</t>
    </rPh>
    <rPh sb="2" eb="4">
      <t>リョヒ</t>
    </rPh>
    <rPh sb="5" eb="7">
      <t>カクテイ</t>
    </rPh>
    <rPh sb="7" eb="9">
      <t>ケンサ</t>
    </rPh>
    <rPh sb="9" eb="10">
      <t>トウ</t>
    </rPh>
    <phoneticPr fontId="5"/>
  </si>
  <si>
    <t>224,624/47</t>
    <phoneticPr fontId="5"/>
  </si>
  <si>
    <t>123,643/47</t>
    <phoneticPr fontId="5"/>
  </si>
  <si>
    <t>86,463/47</t>
    <phoneticPr fontId="5"/>
  </si>
  <si>
    <t>157,853/47</t>
    <phoneticPr fontId="5"/>
  </si>
  <si>
    <t>ＬＰガス販売事業者等の構造改善推進のための事業の一部に対する補助事業費</t>
    <phoneticPr fontId="5"/>
  </si>
  <si>
    <t>　千円/件</t>
    <rPh sb="1" eb="3">
      <t>センエン</t>
    </rPh>
    <rPh sb="4" eb="5">
      <t>ケン</t>
    </rPh>
    <phoneticPr fontId="5"/>
  </si>
  <si>
    <t>　千円/件</t>
    <rPh sb="1" eb="3">
      <t>センエン</t>
    </rPh>
    <rPh sb="4" eb="5">
      <t>ケン</t>
    </rPh>
    <phoneticPr fontId="5"/>
  </si>
  <si>
    <t>千円/件</t>
    <rPh sb="0" eb="1">
      <t>セン</t>
    </rPh>
    <rPh sb="1" eb="2">
      <t>エン</t>
    </rPh>
    <rPh sb="3" eb="4">
      <t>ケン</t>
    </rPh>
    <phoneticPr fontId="5"/>
  </si>
  <si>
    <t>エネルギー基本計画（平成30年7月3日閣議決定）
国土強靱化基本計画（平成30年12月14日閣議決定）</t>
    <phoneticPr fontId="5"/>
  </si>
  <si>
    <t>①執行額／直接補助件数　　　　　　　　　　　　　　</t>
    <phoneticPr fontId="5"/>
  </si>
  <si>
    <t>②執行額／直接補助件数　</t>
    <phoneticPr fontId="5"/>
  </si>
  <si>
    <t>③執行額／間接補助件数　　　　　　　　　　　　　　</t>
    <phoneticPr fontId="5"/>
  </si>
  <si>
    <t>D.民間団体等</t>
    <rPh sb="2" eb="4">
      <t>ミンカン</t>
    </rPh>
    <rPh sb="4" eb="6">
      <t>ダンタイ</t>
    </rPh>
    <rPh sb="6" eb="7">
      <t>トウ</t>
    </rPh>
    <phoneticPr fontId="5"/>
  </si>
  <si>
    <t>構造改善推進事業の補助件数の増加による増
「新型コロナウイルス対策関連要望額」200</t>
    <rPh sb="0" eb="2">
      <t>コウゾウ</t>
    </rPh>
    <rPh sb="2" eb="4">
      <t>カイゼン</t>
    </rPh>
    <rPh sb="4" eb="6">
      <t>スイシン</t>
    </rPh>
    <rPh sb="6" eb="8">
      <t>ジギョウ</t>
    </rPh>
    <rPh sb="9" eb="11">
      <t>ホジョ</t>
    </rPh>
    <rPh sb="11" eb="13">
      <t>ケンスウ</t>
    </rPh>
    <rPh sb="14" eb="16">
      <t>ゾウカ</t>
    </rPh>
    <rPh sb="19" eb="20">
      <t>ゾウ</t>
    </rPh>
    <phoneticPr fontId="5"/>
  </si>
  <si>
    <t>※最終的な資金の受け手を含む支出先・支出額については集計中のため、10月7日時点で整理している情報を記載。集計でき次第、差し替え。</t>
  </si>
  <si>
    <t>公益社団法人神奈川県ＬＰガス協会</t>
    <rPh sb="0" eb="2">
      <t>コウエキ</t>
    </rPh>
    <rPh sb="2" eb="6">
      <t>シャダンホウジン</t>
    </rPh>
    <rPh sb="6" eb="10">
      <t>カナガワケン</t>
    </rPh>
    <rPh sb="14" eb="16">
      <t>キョウカイ</t>
    </rPh>
    <phoneticPr fontId="5"/>
  </si>
  <si>
    <t>一般社団法人徳島県エルピーガス協会</t>
    <rPh sb="0" eb="2">
      <t>イッパン</t>
    </rPh>
    <rPh sb="2" eb="6">
      <t>シャダンホウジン</t>
    </rPh>
    <rPh sb="6" eb="9">
      <t>トクシマケン</t>
    </rPh>
    <rPh sb="15" eb="17">
      <t>キョウカイ</t>
    </rPh>
    <phoneticPr fontId="5"/>
  </si>
  <si>
    <t>一般社団法人石川県エルピーガス協会</t>
    <rPh sb="0" eb="2">
      <t>イッパン</t>
    </rPh>
    <rPh sb="2" eb="6">
      <t>シャダンホウジン</t>
    </rPh>
    <rPh sb="6" eb="9">
      <t>イシカワケン</t>
    </rPh>
    <rPh sb="15" eb="17">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</si>
</sst>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142875</xdr:colOff>
      <xdr:row>742</xdr:row>
      <xdr:rowOff>95250</xdr:rowOff>
    </xdr:from>
    <xdr:to>
      <xdr:col>31</xdr:col>
      <xdr:colOff>182827</xdr:colOff>
      <xdr:row>743</xdr:row>
      <xdr:rowOff>275860</xdr:rowOff>
    </xdr:to>
    <xdr:sp macro="" textlink="">
      <xdr:nvSpPr>
        <xdr:cNvPr id="2" name="テキスト ボックス 1"/>
        <xdr:cNvSpPr txBox="1"/>
      </xdr:nvSpPr>
      <xdr:spPr>
        <a:xfrm>
          <a:off x="4743450" y="68179950"/>
          <a:ext cx="1640152" cy="5330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経済産業省</a:t>
          </a:r>
          <a:endParaRPr kumimoji="1" lang="en-US" altLang="ja-JP" sz="1100"/>
        </a:p>
        <a:p>
          <a:pPr algn="ctr"/>
          <a:r>
            <a:rPr kumimoji="1" lang="en-US" altLang="ja-JP" sz="1100">
              <a:solidFill>
                <a:sysClr val="windowText" lastClr="000000"/>
              </a:solidFill>
            </a:rPr>
            <a:t>651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13</xdr:col>
      <xdr:colOff>0</xdr:colOff>
      <xdr:row>745</xdr:row>
      <xdr:rowOff>0</xdr:rowOff>
    </xdr:from>
    <xdr:to>
      <xdr:col>46</xdr:col>
      <xdr:colOff>181505</xdr:colOff>
      <xdr:row>747</xdr:row>
      <xdr:rowOff>233835</xdr:rowOff>
    </xdr:to>
    <xdr:sp macro="" textlink="">
      <xdr:nvSpPr>
        <xdr:cNvPr id="5" name="大かっこ 4"/>
        <xdr:cNvSpPr/>
      </xdr:nvSpPr>
      <xdr:spPr>
        <a:xfrm>
          <a:off x="2600325" y="69141975"/>
          <a:ext cx="6782330" cy="938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販売事業者指導支援事業を実施する者</a:t>
          </a:r>
          <a:r>
            <a:rPr kumimoji="1" lang="ja-JP" altLang="en-US" sz="1100">
              <a:solidFill>
                <a:schemeClr val="tx1"/>
              </a:solidFill>
              <a:effectLst/>
              <a:latin typeface="+mn-lt"/>
              <a:ea typeface="+mn-ea"/>
              <a:cs typeface="+mn-cs"/>
            </a:rPr>
            <a:t>、石油ガス地域防災対応体制整備事業を実施する者</a:t>
          </a:r>
          <a:r>
            <a:rPr kumimoji="1" lang="ja-JP" altLang="ja-JP" sz="1100">
              <a:solidFill>
                <a:schemeClr val="tx1"/>
              </a:solidFill>
              <a:effectLst/>
              <a:latin typeface="+mn-lt"/>
              <a:ea typeface="+mn-ea"/>
              <a:cs typeface="+mn-cs"/>
            </a:rPr>
            <a:t>、ＬＰガス販売事業者等の構造改善推進のための事業に対し補助を実施する者</a:t>
          </a:r>
          <a:r>
            <a:rPr kumimoji="1" lang="ja-JP" altLang="en-US" sz="1100">
              <a:solidFill>
                <a:schemeClr val="tx1"/>
              </a:solidFill>
              <a:effectLst/>
              <a:latin typeface="+mn-lt"/>
              <a:ea typeface="+mn-ea"/>
              <a:cs typeface="+mn-cs"/>
            </a:rPr>
            <a:t>及び石油ガス地域流通事業モデル実証事業を実施する者</a:t>
          </a:r>
          <a:r>
            <a:rPr kumimoji="1" lang="ja-JP" altLang="ja-JP" sz="1100">
              <a:solidFill>
                <a:schemeClr val="tx1"/>
              </a:solidFill>
              <a:effectLst/>
              <a:latin typeface="+mn-lt"/>
              <a:ea typeface="+mn-ea"/>
              <a:cs typeface="+mn-cs"/>
            </a:rPr>
            <a:t>に対して補助を実施</a:t>
          </a:r>
          <a:endParaRPr kumimoji="1" lang="en-US" altLang="ja-JP" sz="1100">
            <a:solidFill>
              <a:schemeClr val="tx1"/>
            </a:solidFill>
            <a:effectLst/>
            <a:latin typeface="+mn-lt"/>
            <a:ea typeface="+mn-ea"/>
            <a:cs typeface="+mn-cs"/>
          </a:endParaRPr>
        </a:p>
      </xdr:txBody>
    </xdr:sp>
    <xdr:clientData/>
  </xdr:twoCellAnchor>
  <xdr:twoCellAnchor>
    <xdr:from>
      <xdr:col>28</xdr:col>
      <xdr:colOff>9525</xdr:colOff>
      <xdr:row>748</xdr:row>
      <xdr:rowOff>95250</xdr:rowOff>
    </xdr:from>
    <xdr:to>
      <xdr:col>28</xdr:col>
      <xdr:colOff>9525</xdr:colOff>
      <xdr:row>749</xdr:row>
      <xdr:rowOff>336550</xdr:rowOff>
    </xdr:to>
    <xdr:cxnSp macro="">
      <xdr:nvCxnSpPr>
        <xdr:cNvPr id="7" name="直線コネクタ 6"/>
        <xdr:cNvCxnSpPr/>
      </xdr:nvCxnSpPr>
      <xdr:spPr>
        <a:xfrm flipH="1">
          <a:off x="5610225" y="70294500"/>
          <a:ext cx="0" cy="593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0</xdr:rowOff>
    </xdr:from>
    <xdr:to>
      <xdr:col>39</xdr:col>
      <xdr:colOff>92570</xdr:colOff>
      <xdr:row>750</xdr:row>
      <xdr:rowOff>488</xdr:rowOff>
    </xdr:to>
    <xdr:cxnSp macro="">
      <xdr:nvCxnSpPr>
        <xdr:cNvPr id="8" name="直線コネクタ 7"/>
        <xdr:cNvCxnSpPr/>
      </xdr:nvCxnSpPr>
      <xdr:spPr>
        <a:xfrm>
          <a:off x="3200400" y="70904100"/>
          <a:ext cx="4693145"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750</xdr:row>
      <xdr:rowOff>0</xdr:rowOff>
    </xdr:from>
    <xdr:to>
      <xdr:col>16</xdr:col>
      <xdr:colOff>0</xdr:colOff>
      <xdr:row>750</xdr:row>
      <xdr:rowOff>319238</xdr:rowOff>
    </xdr:to>
    <xdr:cxnSp macro="">
      <xdr:nvCxnSpPr>
        <xdr:cNvPr id="9" name="直線矢印コネクタ 8"/>
        <xdr:cNvCxnSpPr/>
      </xdr:nvCxnSpPr>
      <xdr:spPr>
        <a:xfrm>
          <a:off x="3200400" y="70904100"/>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749</xdr:row>
      <xdr:rowOff>333375</xdr:rowOff>
    </xdr:from>
    <xdr:to>
      <xdr:col>39</xdr:col>
      <xdr:colOff>95250</xdr:colOff>
      <xdr:row>750</xdr:row>
      <xdr:rowOff>300188</xdr:rowOff>
    </xdr:to>
    <xdr:cxnSp macro="">
      <xdr:nvCxnSpPr>
        <xdr:cNvPr id="10" name="直線矢印コネクタ 9"/>
        <xdr:cNvCxnSpPr/>
      </xdr:nvCxnSpPr>
      <xdr:spPr>
        <a:xfrm>
          <a:off x="7896225" y="70885050"/>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749</xdr:row>
      <xdr:rowOff>342900</xdr:rowOff>
    </xdr:from>
    <xdr:to>
      <xdr:col>28</xdr:col>
      <xdr:colOff>9525</xdr:colOff>
      <xdr:row>750</xdr:row>
      <xdr:rowOff>309713</xdr:rowOff>
    </xdr:to>
    <xdr:cxnSp macro="">
      <xdr:nvCxnSpPr>
        <xdr:cNvPr id="11" name="直線矢印コネクタ 10"/>
        <xdr:cNvCxnSpPr/>
      </xdr:nvCxnSpPr>
      <xdr:spPr>
        <a:xfrm>
          <a:off x="5610225" y="70894575"/>
          <a:ext cx="0" cy="319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751</xdr:row>
      <xdr:rowOff>9524</xdr:rowOff>
    </xdr:from>
    <xdr:to>
      <xdr:col>20</xdr:col>
      <xdr:colOff>36933</xdr:colOff>
      <xdr:row>751</xdr:row>
      <xdr:rowOff>304799</xdr:rowOff>
    </xdr:to>
    <xdr:sp macro="" textlink="">
      <xdr:nvSpPr>
        <xdr:cNvPr id="12" name="テキスト ボックス 11"/>
        <xdr:cNvSpPr txBox="1"/>
      </xdr:nvSpPr>
      <xdr:spPr>
        <a:xfrm>
          <a:off x="2524125" y="47777399"/>
          <a:ext cx="151330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47625</xdr:colOff>
      <xdr:row>751</xdr:row>
      <xdr:rowOff>0</xdr:rowOff>
    </xdr:from>
    <xdr:to>
      <xdr:col>31</xdr:col>
      <xdr:colOff>160758</xdr:colOff>
      <xdr:row>751</xdr:row>
      <xdr:rowOff>204024</xdr:rowOff>
    </xdr:to>
    <xdr:sp macro="" textlink="">
      <xdr:nvSpPr>
        <xdr:cNvPr id="13" name="テキスト ボックス 12"/>
        <xdr:cNvSpPr txBox="1"/>
      </xdr:nvSpPr>
      <xdr:spPr>
        <a:xfrm>
          <a:off x="4848225" y="71256525"/>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35</xdr:col>
      <xdr:colOff>152400</xdr:colOff>
      <xdr:row>750</xdr:row>
      <xdr:rowOff>342900</xdr:rowOff>
    </xdr:from>
    <xdr:to>
      <xdr:col>43</xdr:col>
      <xdr:colOff>65508</xdr:colOff>
      <xdr:row>751</xdr:row>
      <xdr:rowOff>194499</xdr:rowOff>
    </xdr:to>
    <xdr:sp macro="" textlink="">
      <xdr:nvSpPr>
        <xdr:cNvPr id="14" name="テキスト ボックス 13"/>
        <xdr:cNvSpPr txBox="1"/>
      </xdr:nvSpPr>
      <xdr:spPr>
        <a:xfrm>
          <a:off x="7153275" y="71247000"/>
          <a:ext cx="1513308" cy="20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12</xdr:col>
      <xdr:colOff>180975</xdr:colOff>
      <xdr:row>752</xdr:row>
      <xdr:rowOff>0</xdr:rowOff>
    </xdr:from>
    <xdr:to>
      <xdr:col>19</xdr:col>
      <xdr:colOff>72216</xdr:colOff>
      <xdr:row>754</xdr:row>
      <xdr:rowOff>128499</xdr:rowOff>
    </xdr:to>
    <xdr:sp macro="" textlink="">
      <xdr:nvSpPr>
        <xdr:cNvPr id="15" name="テキスト ボックス 14"/>
        <xdr:cNvSpPr txBox="1"/>
      </xdr:nvSpPr>
      <xdr:spPr>
        <a:xfrm>
          <a:off x="2581275" y="71608950"/>
          <a:ext cx="1291416" cy="8333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Ａ．民間団体等</a:t>
          </a:r>
          <a:endParaRPr kumimoji="1" lang="en-US" altLang="ja-JP" sz="1100"/>
        </a:p>
        <a:p>
          <a:pPr algn="ctr"/>
          <a:r>
            <a:rPr kumimoji="1" lang="ja-JP" altLang="en-US" sz="1100"/>
            <a:t>（</a:t>
          </a:r>
          <a:r>
            <a:rPr kumimoji="1" lang="en-US" altLang="ja-JP" sz="1100"/>
            <a:t>48</a:t>
          </a:r>
          <a:r>
            <a:rPr kumimoji="1" lang="ja-JP" altLang="en-US" sz="1100"/>
            <a:t>者）</a:t>
          </a:r>
          <a:endParaRPr kumimoji="1" lang="en-US" altLang="ja-JP" sz="1100"/>
        </a:p>
        <a:p>
          <a:pPr algn="ctr"/>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ja-JP" altLang="en-US" sz="1100"/>
        </a:p>
      </xdr:txBody>
    </xdr:sp>
    <xdr:clientData/>
  </xdr:twoCellAnchor>
  <xdr:twoCellAnchor>
    <xdr:from>
      <xdr:col>24</xdr:col>
      <xdr:colOff>133350</xdr:colOff>
      <xdr:row>752</xdr:row>
      <xdr:rowOff>9525</xdr:rowOff>
    </xdr:from>
    <xdr:to>
      <xdr:col>31</xdr:col>
      <xdr:colOff>129381</xdr:colOff>
      <xdr:row>754</xdr:row>
      <xdr:rowOff>114212</xdr:rowOff>
    </xdr:to>
    <xdr:sp macro="" textlink="">
      <xdr:nvSpPr>
        <xdr:cNvPr id="17" name="テキスト ボックス 16"/>
        <xdr:cNvSpPr txBox="1"/>
      </xdr:nvSpPr>
      <xdr:spPr>
        <a:xfrm>
          <a:off x="4933950" y="71618475"/>
          <a:ext cx="1396206" cy="8095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民間団体等</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(73</a:t>
          </a:r>
          <a:r>
            <a:rPr kumimoji="1" lang="ja-JP" altLang="en-US" sz="1100">
              <a:solidFill>
                <a:schemeClr val="dk1"/>
              </a:solidFill>
              <a:latin typeface="+mn-lt"/>
              <a:ea typeface="+mn-ea"/>
              <a:cs typeface="+mn-cs"/>
            </a:rPr>
            <a:t>者）</a:t>
          </a:r>
          <a:endParaRPr kumimoji="1" lang="en-US" altLang="ja-JP" sz="1100"/>
        </a:p>
        <a:p>
          <a:pPr algn="ctr"/>
          <a:r>
            <a:rPr kumimoji="1" lang="en-US" altLang="ja-JP" sz="1100"/>
            <a:t>86</a:t>
          </a:r>
          <a:r>
            <a:rPr kumimoji="1" lang="ja-JP" altLang="en-US" sz="1100"/>
            <a:t>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35</xdr:col>
      <xdr:colOff>9525</xdr:colOff>
      <xdr:row>752</xdr:row>
      <xdr:rowOff>0</xdr:rowOff>
    </xdr:from>
    <xdr:to>
      <xdr:col>44</xdr:col>
      <xdr:colOff>147747</xdr:colOff>
      <xdr:row>754</xdr:row>
      <xdr:rowOff>200026</xdr:rowOff>
    </xdr:to>
    <xdr:sp macro="" textlink="">
      <xdr:nvSpPr>
        <xdr:cNvPr id="18" name="テキスト ボックス 17"/>
        <xdr:cNvSpPr txBox="1"/>
      </xdr:nvSpPr>
      <xdr:spPr>
        <a:xfrm>
          <a:off x="7010400" y="47853600"/>
          <a:ext cx="1938447" cy="9048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Ｃ．一般財団法人</a:t>
          </a:r>
          <a:endParaRPr kumimoji="1" lang="en-US" altLang="ja-JP" sz="1100"/>
        </a:p>
        <a:p>
          <a:pPr algn="ctr"/>
          <a:r>
            <a:rPr kumimoji="1" lang="ja-JP" altLang="en-US" sz="1100"/>
            <a:t>エルピーガス振興センター</a:t>
          </a:r>
          <a:endParaRPr kumimoji="1" lang="en-US" altLang="ja-JP" sz="1100"/>
        </a:p>
        <a:p>
          <a:pPr algn="ctr"/>
          <a:r>
            <a:rPr kumimoji="1" lang="en-US" altLang="ja-JP" sz="1100">
              <a:solidFill>
                <a:sysClr val="windowText" lastClr="000000"/>
              </a:solidFill>
            </a:rPr>
            <a:t>505</a:t>
          </a:r>
          <a:r>
            <a:rPr kumimoji="1" lang="ja-JP" altLang="en-US" sz="1100">
              <a:solidFill>
                <a:sysClr val="windowText" lastClr="000000"/>
              </a:solidFill>
            </a:rPr>
            <a:t>百</a:t>
          </a:r>
          <a:r>
            <a:rPr kumimoji="1" lang="ja-JP" altLang="en-US" sz="1100"/>
            <a:t>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28575</xdr:colOff>
      <xdr:row>754</xdr:row>
      <xdr:rowOff>342900</xdr:rowOff>
    </xdr:from>
    <xdr:to>
      <xdr:col>19</xdr:col>
      <xdr:colOff>199480</xdr:colOff>
      <xdr:row>757</xdr:row>
      <xdr:rowOff>145256</xdr:rowOff>
    </xdr:to>
    <xdr:sp macro="" textlink="">
      <xdr:nvSpPr>
        <xdr:cNvPr id="19" name="大かっこ 18"/>
        <xdr:cNvSpPr/>
      </xdr:nvSpPr>
      <xdr:spPr>
        <a:xfrm>
          <a:off x="2428875" y="72656700"/>
          <a:ext cx="1571080" cy="859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販売事業者指導支援事業を実施</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24</xdr:col>
      <xdr:colOff>104775</xdr:colOff>
      <xdr:row>755</xdr:row>
      <xdr:rowOff>9525</xdr:rowOff>
    </xdr:from>
    <xdr:to>
      <xdr:col>31</xdr:col>
      <xdr:colOff>174892</xdr:colOff>
      <xdr:row>757</xdr:row>
      <xdr:rowOff>188525</xdr:rowOff>
    </xdr:to>
    <xdr:sp macro="" textlink="">
      <xdr:nvSpPr>
        <xdr:cNvPr id="20" name="大かっこ 19"/>
        <xdr:cNvSpPr/>
      </xdr:nvSpPr>
      <xdr:spPr>
        <a:xfrm>
          <a:off x="4905375" y="72675750"/>
          <a:ext cx="1470292" cy="883850"/>
        </a:xfrm>
        <a:prstGeom prst="bracketPair">
          <a:avLst>
            <a:gd name="adj" fmla="val 155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石油ガス地域防災対応体制整備事業</a:t>
          </a:r>
          <a:r>
            <a:rPr kumimoji="1" lang="ja-JP" altLang="ja-JP" sz="1100">
              <a:solidFill>
                <a:schemeClr val="tx1"/>
              </a:solidFill>
              <a:effectLst/>
              <a:latin typeface="+mn-lt"/>
              <a:ea typeface="+mn-ea"/>
              <a:cs typeface="+mn-cs"/>
            </a:rPr>
            <a:t>を実施</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35</xdr:col>
      <xdr:colOff>104775</xdr:colOff>
      <xdr:row>755</xdr:row>
      <xdr:rowOff>47625</xdr:rowOff>
    </xdr:from>
    <xdr:to>
      <xdr:col>45</xdr:col>
      <xdr:colOff>19144</xdr:colOff>
      <xdr:row>757</xdr:row>
      <xdr:rowOff>132681</xdr:rowOff>
    </xdr:to>
    <xdr:sp macro="" textlink="">
      <xdr:nvSpPr>
        <xdr:cNvPr id="21" name="大かっこ 20"/>
        <xdr:cNvSpPr/>
      </xdr:nvSpPr>
      <xdr:spPr>
        <a:xfrm>
          <a:off x="7105650" y="72713850"/>
          <a:ext cx="1914619" cy="789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ＬＰガス販売事業者等の</a:t>
          </a:r>
          <a:r>
            <a:rPr kumimoji="1" lang="ja-JP" altLang="ja-JP" sz="1100">
              <a:solidFill>
                <a:schemeClr val="tx1"/>
              </a:solidFill>
              <a:effectLst/>
              <a:latin typeface="+mn-lt"/>
              <a:ea typeface="+mn-ea"/>
              <a:cs typeface="+mn-cs"/>
            </a:rPr>
            <a:t>構造改善推進</a:t>
          </a:r>
          <a:r>
            <a:rPr kumimoji="1" lang="ja-JP" altLang="en-US" sz="1100">
              <a:solidFill>
                <a:schemeClr val="tx1"/>
              </a:solidFill>
              <a:effectLst/>
              <a:latin typeface="+mn-lt"/>
              <a:ea typeface="+mn-ea"/>
              <a:cs typeface="+mn-cs"/>
            </a:rPr>
            <a:t>のための</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に対し補助を実施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40</xdr:col>
      <xdr:colOff>19050</xdr:colOff>
      <xdr:row>757</xdr:row>
      <xdr:rowOff>247650</xdr:rowOff>
    </xdr:from>
    <xdr:to>
      <xdr:col>40</xdr:col>
      <xdr:colOff>24954</xdr:colOff>
      <xdr:row>758</xdr:row>
      <xdr:rowOff>224975</xdr:rowOff>
    </xdr:to>
    <xdr:cxnSp macro="">
      <xdr:nvCxnSpPr>
        <xdr:cNvPr id="22" name="直線コネクタ 21"/>
        <xdr:cNvCxnSpPr/>
      </xdr:nvCxnSpPr>
      <xdr:spPr>
        <a:xfrm>
          <a:off x="8020050" y="73618725"/>
          <a:ext cx="5904" cy="6440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758</xdr:row>
      <xdr:rowOff>257175</xdr:rowOff>
    </xdr:from>
    <xdr:to>
      <xdr:col>44</xdr:col>
      <xdr:colOff>11268</xdr:colOff>
      <xdr:row>758</xdr:row>
      <xdr:rowOff>465962</xdr:rowOff>
    </xdr:to>
    <xdr:sp macro="" textlink="">
      <xdr:nvSpPr>
        <xdr:cNvPr id="23" name="テキスト ボックス 22"/>
        <xdr:cNvSpPr txBox="1"/>
      </xdr:nvSpPr>
      <xdr:spPr>
        <a:xfrm>
          <a:off x="7296150" y="74295000"/>
          <a:ext cx="1516218" cy="208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35</xdr:col>
      <xdr:colOff>76200</xdr:colOff>
      <xdr:row>758</xdr:row>
      <xdr:rowOff>571500</xdr:rowOff>
    </xdr:from>
    <xdr:to>
      <xdr:col>45</xdr:col>
      <xdr:colOff>192633</xdr:colOff>
      <xdr:row>759</xdr:row>
      <xdr:rowOff>628485</xdr:rowOff>
    </xdr:to>
    <xdr:sp macro="" textlink="">
      <xdr:nvSpPr>
        <xdr:cNvPr id="24" name="テキスト ボックス 23"/>
        <xdr:cNvSpPr txBox="1"/>
      </xdr:nvSpPr>
      <xdr:spPr>
        <a:xfrm>
          <a:off x="7077075" y="74609325"/>
          <a:ext cx="2116683" cy="7237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latin typeface="+mn-lt"/>
              <a:ea typeface="+mn-ea"/>
              <a:cs typeface="+mn-cs"/>
            </a:rPr>
            <a:t>Ｄ．民間企業等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111</a:t>
          </a:r>
          <a:r>
            <a:rPr kumimoji="1" lang="ja-JP" altLang="en-US" sz="1100">
              <a:solidFill>
                <a:schemeClr val="dk1"/>
              </a:solidFill>
              <a:latin typeface="+mn-lt"/>
              <a:ea typeface="+mn-ea"/>
              <a:cs typeface="+mn-cs"/>
            </a:rPr>
            <a:t>者）</a:t>
          </a:r>
          <a:endParaRPr kumimoji="1" lang="en-US" altLang="ja-JP" sz="1100">
            <a:solidFill>
              <a:schemeClr val="dk1"/>
            </a:solidFill>
            <a:latin typeface="+mn-lt"/>
            <a:ea typeface="+mn-ea"/>
            <a:cs typeface="+mn-cs"/>
          </a:endParaRPr>
        </a:p>
        <a:p>
          <a:pPr algn="ctr"/>
          <a:r>
            <a:rPr kumimoji="1" lang="en-US" altLang="ja-JP" sz="1100">
              <a:solidFill>
                <a:sysClr val="windowText" lastClr="000000"/>
              </a:solidFill>
            </a:rPr>
            <a:t>479</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33</xdr:col>
      <xdr:colOff>85725</xdr:colOff>
      <xdr:row>760</xdr:row>
      <xdr:rowOff>180975</xdr:rowOff>
    </xdr:from>
    <xdr:to>
      <xdr:col>48</xdr:col>
      <xdr:colOff>85726</xdr:colOff>
      <xdr:row>761</xdr:row>
      <xdr:rowOff>196850</xdr:rowOff>
    </xdr:to>
    <xdr:sp macro="" textlink="">
      <xdr:nvSpPr>
        <xdr:cNvPr id="25" name="大かっこ 24"/>
        <xdr:cNvSpPr/>
      </xdr:nvSpPr>
      <xdr:spPr>
        <a:xfrm>
          <a:off x="6162675" y="51895375"/>
          <a:ext cx="2762251" cy="384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構造改善推進のための事業を実施</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4" zoomScaleNormal="75" zoomScaleSheetLayoutView="100" zoomScalePageLayoutView="85" workbookViewId="0">
      <selection activeCell="J946" sqref="J946:O9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178</v>
      </c>
      <c r="AT2" s="969"/>
      <c r="AU2" s="969"/>
      <c r="AV2" s="51" t="str">
        <f>IF(AW2="", "", "-")</f>
        <v/>
      </c>
      <c r="AW2" s="914"/>
      <c r="AX2" s="914"/>
    </row>
    <row r="3" spans="1:50" ht="21" customHeight="1" thickBot="1" x14ac:dyDescent="0.2">
      <c r="A3" s="870" t="s">
        <v>422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507</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557</v>
      </c>
      <c r="AF5" s="702"/>
      <c r="AG5" s="702"/>
      <c r="AH5" s="702"/>
      <c r="AI5" s="702"/>
      <c r="AJ5" s="702"/>
      <c r="AK5" s="702"/>
      <c r="AL5" s="702"/>
      <c r="AM5" s="702"/>
      <c r="AN5" s="702"/>
      <c r="AO5" s="702"/>
      <c r="AP5" s="703"/>
      <c r="AQ5" s="704" t="s">
        <v>636</v>
      </c>
      <c r="AR5" s="705"/>
      <c r="AS5" s="705"/>
      <c r="AT5" s="705"/>
      <c r="AU5" s="705"/>
      <c r="AV5" s="705"/>
      <c r="AW5" s="705"/>
      <c r="AX5" s="706"/>
    </row>
    <row r="6" spans="1:50" ht="39" customHeight="1" x14ac:dyDescent="0.15">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25" t="s">
        <v>386</v>
      </c>
      <c r="Z7" s="446"/>
      <c r="AA7" s="446"/>
      <c r="AB7" s="446"/>
      <c r="AC7" s="446"/>
      <c r="AD7" s="926"/>
      <c r="AE7" s="915" t="s">
        <v>726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257</v>
      </c>
      <c r="B8" s="499"/>
      <c r="C8" s="499"/>
      <c r="D8" s="499"/>
      <c r="E8" s="499"/>
      <c r="F8" s="500"/>
      <c r="G8" s="936" t="str">
        <f>入力規則等!A27</f>
        <v>国土強靱化施策</v>
      </c>
      <c r="H8" s="723"/>
      <c r="I8" s="723"/>
      <c r="J8" s="723"/>
      <c r="K8" s="723"/>
      <c r="L8" s="723"/>
      <c r="M8" s="723"/>
      <c r="N8" s="723"/>
      <c r="O8" s="723"/>
      <c r="P8" s="723"/>
      <c r="Q8" s="723"/>
      <c r="R8" s="723"/>
      <c r="S8" s="723"/>
      <c r="T8" s="723"/>
      <c r="U8" s="723"/>
      <c r="V8" s="723"/>
      <c r="W8" s="723"/>
      <c r="X8" s="937"/>
      <c r="Y8" s="849" t="s">
        <v>258</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112.5" customHeight="1" x14ac:dyDescent="0.15">
      <c r="A9" s="852" t="s">
        <v>23</v>
      </c>
      <c r="B9" s="853"/>
      <c r="C9" s="853"/>
      <c r="D9" s="853"/>
      <c r="E9" s="853"/>
      <c r="F9" s="853"/>
      <c r="G9" s="854" t="s">
        <v>560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4.75" customHeight="1" x14ac:dyDescent="0.15">
      <c r="A10" s="663" t="s">
        <v>30</v>
      </c>
      <c r="B10" s="664"/>
      <c r="C10" s="664"/>
      <c r="D10" s="664"/>
      <c r="E10" s="664"/>
      <c r="F10" s="664"/>
      <c r="G10" s="757" t="s">
        <v>561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8" t="s">
        <v>389</v>
      </c>
      <c r="Q12" s="419"/>
      <c r="R12" s="419"/>
      <c r="S12" s="419"/>
      <c r="T12" s="419"/>
      <c r="U12" s="419"/>
      <c r="V12" s="420"/>
      <c r="W12" s="418" t="s">
        <v>409</v>
      </c>
      <c r="X12" s="419"/>
      <c r="Y12" s="419"/>
      <c r="Z12" s="419"/>
      <c r="AA12" s="419"/>
      <c r="AB12" s="419"/>
      <c r="AC12" s="420"/>
      <c r="AD12" s="418" t="s">
        <v>416</v>
      </c>
      <c r="AE12" s="419"/>
      <c r="AF12" s="419"/>
      <c r="AG12" s="419"/>
      <c r="AH12" s="419"/>
      <c r="AI12" s="419"/>
      <c r="AJ12" s="420"/>
      <c r="AK12" s="418" t="s">
        <v>423</v>
      </c>
      <c r="AL12" s="419"/>
      <c r="AM12" s="419"/>
      <c r="AN12" s="419"/>
      <c r="AO12" s="419"/>
      <c r="AP12" s="419"/>
      <c r="AQ12" s="420"/>
      <c r="AR12" s="418" t="s">
        <v>424</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900</v>
      </c>
      <c r="Q13" s="661"/>
      <c r="R13" s="661"/>
      <c r="S13" s="661"/>
      <c r="T13" s="661"/>
      <c r="U13" s="661"/>
      <c r="V13" s="662"/>
      <c r="W13" s="660">
        <v>799</v>
      </c>
      <c r="X13" s="661"/>
      <c r="Y13" s="661"/>
      <c r="Z13" s="661"/>
      <c r="AA13" s="661"/>
      <c r="AB13" s="661"/>
      <c r="AC13" s="662"/>
      <c r="AD13" s="660">
        <v>750</v>
      </c>
      <c r="AE13" s="661"/>
      <c r="AF13" s="661"/>
      <c r="AG13" s="661"/>
      <c r="AH13" s="661"/>
      <c r="AI13" s="661"/>
      <c r="AJ13" s="662"/>
      <c r="AK13" s="660">
        <v>747</v>
      </c>
      <c r="AL13" s="661"/>
      <c r="AM13" s="661"/>
      <c r="AN13" s="661"/>
      <c r="AO13" s="661"/>
      <c r="AP13" s="661"/>
      <c r="AQ13" s="662"/>
      <c r="AR13" s="922">
        <v>1100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615</v>
      </c>
      <c r="Q14" s="661"/>
      <c r="R14" s="661"/>
      <c r="S14" s="661"/>
      <c r="T14" s="661"/>
      <c r="U14" s="661"/>
      <c r="V14" s="662"/>
      <c r="W14" s="660" t="s">
        <v>615</v>
      </c>
      <c r="X14" s="661"/>
      <c r="Y14" s="661"/>
      <c r="Z14" s="661"/>
      <c r="AA14" s="661"/>
      <c r="AB14" s="661"/>
      <c r="AC14" s="662"/>
      <c r="AD14" s="660" t="s">
        <v>615</v>
      </c>
      <c r="AE14" s="661"/>
      <c r="AF14" s="661"/>
      <c r="AG14" s="661"/>
      <c r="AH14" s="661"/>
      <c r="AI14" s="661"/>
      <c r="AJ14" s="662"/>
      <c r="AK14" s="660" t="s">
        <v>637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615</v>
      </c>
      <c r="Q15" s="661"/>
      <c r="R15" s="661"/>
      <c r="S15" s="661"/>
      <c r="T15" s="661"/>
      <c r="U15" s="661"/>
      <c r="V15" s="662"/>
      <c r="W15" s="660" t="s">
        <v>615</v>
      </c>
      <c r="X15" s="661"/>
      <c r="Y15" s="661"/>
      <c r="Z15" s="661"/>
      <c r="AA15" s="661"/>
      <c r="AB15" s="661"/>
      <c r="AC15" s="662"/>
      <c r="AD15" s="660" t="s">
        <v>615</v>
      </c>
      <c r="AE15" s="661"/>
      <c r="AF15" s="661"/>
      <c r="AG15" s="661"/>
      <c r="AH15" s="661"/>
      <c r="AI15" s="661"/>
      <c r="AJ15" s="662"/>
      <c r="AK15" s="660" t="s">
        <v>615</v>
      </c>
      <c r="AL15" s="661"/>
      <c r="AM15" s="661"/>
      <c r="AN15" s="661"/>
      <c r="AO15" s="661"/>
      <c r="AP15" s="661"/>
      <c r="AQ15" s="662"/>
      <c r="AR15" s="660" t="s">
        <v>696</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615</v>
      </c>
      <c r="Q16" s="661"/>
      <c r="R16" s="661"/>
      <c r="S16" s="661"/>
      <c r="T16" s="661"/>
      <c r="U16" s="661"/>
      <c r="V16" s="662"/>
      <c r="W16" s="660" t="s">
        <v>631</v>
      </c>
      <c r="X16" s="661"/>
      <c r="Y16" s="661"/>
      <c r="Z16" s="661"/>
      <c r="AA16" s="661"/>
      <c r="AB16" s="661"/>
      <c r="AC16" s="662"/>
      <c r="AD16" s="660" t="s">
        <v>615</v>
      </c>
      <c r="AE16" s="661"/>
      <c r="AF16" s="661"/>
      <c r="AG16" s="661"/>
      <c r="AH16" s="661"/>
      <c r="AI16" s="661"/>
      <c r="AJ16" s="662"/>
      <c r="AK16" s="660" t="s">
        <v>638</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615</v>
      </c>
      <c r="Q17" s="661"/>
      <c r="R17" s="661"/>
      <c r="S17" s="661"/>
      <c r="T17" s="661"/>
      <c r="U17" s="661"/>
      <c r="V17" s="662"/>
      <c r="W17" s="660" t="s">
        <v>615</v>
      </c>
      <c r="X17" s="661"/>
      <c r="Y17" s="661"/>
      <c r="Z17" s="661"/>
      <c r="AA17" s="661"/>
      <c r="AB17" s="661"/>
      <c r="AC17" s="662"/>
      <c r="AD17" s="660" t="s">
        <v>615</v>
      </c>
      <c r="AE17" s="661"/>
      <c r="AF17" s="661"/>
      <c r="AG17" s="661"/>
      <c r="AH17" s="661"/>
      <c r="AI17" s="661"/>
      <c r="AJ17" s="662"/>
      <c r="AK17" s="660" t="s">
        <v>615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900</v>
      </c>
      <c r="Q18" s="882"/>
      <c r="R18" s="882"/>
      <c r="S18" s="882"/>
      <c r="T18" s="882"/>
      <c r="U18" s="882"/>
      <c r="V18" s="883"/>
      <c r="W18" s="881">
        <f>SUM(W13:AC17)</f>
        <v>799</v>
      </c>
      <c r="X18" s="882"/>
      <c r="Y18" s="882"/>
      <c r="Z18" s="882"/>
      <c r="AA18" s="882"/>
      <c r="AB18" s="882"/>
      <c r="AC18" s="883"/>
      <c r="AD18" s="881">
        <f>SUM(AD13:AJ17)</f>
        <v>750</v>
      </c>
      <c r="AE18" s="882"/>
      <c r="AF18" s="882"/>
      <c r="AG18" s="882"/>
      <c r="AH18" s="882"/>
      <c r="AI18" s="882"/>
      <c r="AJ18" s="883"/>
      <c r="AK18" s="881">
        <f>SUM(AK13:AQ17)</f>
        <v>747</v>
      </c>
      <c r="AL18" s="882"/>
      <c r="AM18" s="882"/>
      <c r="AN18" s="882"/>
      <c r="AO18" s="882"/>
      <c r="AP18" s="882"/>
      <c r="AQ18" s="883"/>
      <c r="AR18" s="881">
        <f>SUM(AR13:AX17)</f>
        <v>1100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832</v>
      </c>
      <c r="Q19" s="661"/>
      <c r="R19" s="661"/>
      <c r="S19" s="661"/>
      <c r="T19" s="661"/>
      <c r="U19" s="661"/>
      <c r="V19" s="662"/>
      <c r="W19" s="660">
        <v>774</v>
      </c>
      <c r="X19" s="661"/>
      <c r="Y19" s="661"/>
      <c r="Z19" s="661"/>
      <c r="AA19" s="661"/>
      <c r="AB19" s="661"/>
      <c r="AC19" s="662"/>
      <c r="AD19" s="660">
        <v>651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0.9244444444444444</v>
      </c>
      <c r="Q20" s="316"/>
      <c r="R20" s="316"/>
      <c r="S20" s="316"/>
      <c r="T20" s="316"/>
      <c r="U20" s="316"/>
      <c r="V20" s="316"/>
      <c r="W20" s="316">
        <f t="shared" ref="W20" si="0">IF(W18=0, "-", SUM(W19)/W18)</f>
        <v>0.96871088861076349</v>
      </c>
      <c r="X20" s="316"/>
      <c r="Y20" s="316"/>
      <c r="Z20" s="316"/>
      <c r="AA20" s="316"/>
      <c r="AB20" s="316"/>
      <c r="AC20" s="316"/>
      <c r="AD20" s="316">
        <f t="shared" ref="AD20" si="1">IF(AD18=0, "-", SUM(AD19)/AD18)</f>
        <v>0.86799999999999999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353</v>
      </c>
      <c r="H21" s="315"/>
      <c r="I21" s="315"/>
      <c r="J21" s="315"/>
      <c r="K21" s="315"/>
      <c r="L21" s="315"/>
      <c r="M21" s="315"/>
      <c r="N21" s="315"/>
      <c r="O21" s="315"/>
      <c r="P21" s="316">
        <f>IF(P19=0, "-", SUM(P19)/SUM(P13,P14))</f>
        <v>0.9244444444444444</v>
      </c>
      <c r="Q21" s="316"/>
      <c r="R21" s="316"/>
      <c r="S21" s="316"/>
      <c r="T21" s="316"/>
      <c r="U21" s="316"/>
      <c r="V21" s="316"/>
      <c r="W21" s="316">
        <f t="shared" ref="W21" si="2">IF(W19=0, "-", SUM(W19)/SUM(W13,W14))</f>
        <v>0.96871088861076349</v>
      </c>
      <c r="X21" s="316"/>
      <c r="Y21" s="316"/>
      <c r="Z21" s="316"/>
      <c r="AA21" s="316"/>
      <c r="AB21" s="316"/>
      <c r="AC21" s="316"/>
      <c r="AD21" s="316">
        <f t="shared" ref="AD21" si="3">IF(AD19=0, "-", SUM(AD19)/SUM(AD13,AD14))</f>
        <v>0.86799999999999999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425</v>
      </c>
      <c r="B22" s="950"/>
      <c r="C22" s="950"/>
      <c r="D22" s="950"/>
      <c r="E22" s="950"/>
      <c r="F22" s="951"/>
      <c r="G22" s="987" t="s">
        <v>332</v>
      </c>
      <c r="H22" s="220"/>
      <c r="I22" s="220"/>
      <c r="J22" s="220"/>
      <c r="K22" s="220"/>
      <c r="L22" s="220"/>
      <c r="M22" s="220"/>
      <c r="N22" s="220"/>
      <c r="O22" s="221"/>
      <c r="P22" s="938" t="s">
        <v>426</v>
      </c>
      <c r="Q22" s="220"/>
      <c r="R22" s="220"/>
      <c r="S22" s="220"/>
      <c r="T22" s="220"/>
      <c r="U22" s="220"/>
      <c r="V22" s="221"/>
      <c r="W22" s="938" t="s">
        <v>427</v>
      </c>
      <c r="X22" s="220"/>
      <c r="Y22" s="220"/>
      <c r="Z22" s="220"/>
      <c r="AA22" s="220"/>
      <c r="AB22" s="220"/>
      <c r="AC22" s="221"/>
      <c r="AD22" s="938" t="s">
        <v>331</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562</v>
      </c>
      <c r="H23" s="989"/>
      <c r="I23" s="989"/>
      <c r="J23" s="989"/>
      <c r="K23" s="989"/>
      <c r="L23" s="989"/>
      <c r="M23" s="989"/>
      <c r="N23" s="989"/>
      <c r="O23" s="990"/>
      <c r="P23" s="922">
        <v>747</v>
      </c>
      <c r="Q23" s="923"/>
      <c r="R23" s="923"/>
      <c r="S23" s="923"/>
      <c r="T23" s="923"/>
      <c r="U23" s="923"/>
      <c r="V23" s="939"/>
      <c r="W23" s="922">
        <v>1100</v>
      </c>
      <c r="X23" s="923"/>
      <c r="Y23" s="923"/>
      <c r="Z23" s="923"/>
      <c r="AA23" s="923"/>
      <c r="AB23" s="923"/>
      <c r="AC23" s="939"/>
      <c r="AD23" s="959" t="s">
        <v>731</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336</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333</v>
      </c>
      <c r="H29" s="947"/>
      <c r="I29" s="947"/>
      <c r="J29" s="947"/>
      <c r="K29" s="947"/>
      <c r="L29" s="947"/>
      <c r="M29" s="947"/>
      <c r="N29" s="947"/>
      <c r="O29" s="948"/>
      <c r="P29" s="660">
        <f>AK13</f>
        <v>747</v>
      </c>
      <c r="Q29" s="661"/>
      <c r="R29" s="661"/>
      <c r="S29" s="661"/>
      <c r="T29" s="661"/>
      <c r="U29" s="661"/>
      <c r="V29" s="662"/>
      <c r="W29" s="970">
        <v>1100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348</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389</v>
      </c>
      <c r="AF30" s="862"/>
      <c r="AG30" s="862"/>
      <c r="AH30" s="863"/>
      <c r="AI30" s="861" t="s">
        <v>411</v>
      </c>
      <c r="AJ30" s="862"/>
      <c r="AK30" s="862"/>
      <c r="AL30" s="863"/>
      <c r="AM30" s="918" t="s">
        <v>416</v>
      </c>
      <c r="AN30" s="918"/>
      <c r="AO30" s="918"/>
      <c r="AP30" s="861"/>
      <c r="AQ30" s="770" t="s">
        <v>233</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234</v>
      </c>
      <c r="AT31" s="133"/>
      <c r="AU31" s="198" t="s">
        <v>696</v>
      </c>
      <c r="AV31" s="198"/>
      <c r="AW31" s="398" t="s">
        <v>181</v>
      </c>
      <c r="AX31" s="399"/>
    </row>
    <row r="32" spans="1:50" ht="23.25" customHeight="1" x14ac:dyDescent="0.15">
      <c r="A32" s="403"/>
      <c r="B32" s="401"/>
      <c r="C32" s="401"/>
      <c r="D32" s="401"/>
      <c r="E32" s="401"/>
      <c r="F32" s="402"/>
      <c r="G32" s="564" t="s">
        <v>563</v>
      </c>
      <c r="H32" s="565"/>
      <c r="I32" s="565"/>
      <c r="J32" s="565"/>
      <c r="K32" s="565"/>
      <c r="L32" s="565"/>
      <c r="M32" s="565"/>
      <c r="N32" s="565"/>
      <c r="O32" s="566"/>
      <c r="P32" s="104" t="s">
        <v>564</v>
      </c>
      <c r="Q32" s="104"/>
      <c r="R32" s="104"/>
      <c r="S32" s="104"/>
      <c r="T32" s="104"/>
      <c r="U32" s="104"/>
      <c r="V32" s="104"/>
      <c r="W32" s="104"/>
      <c r="X32" s="105"/>
      <c r="Y32" s="474" t="s">
        <v>12</v>
      </c>
      <c r="Z32" s="534"/>
      <c r="AA32" s="535"/>
      <c r="AB32" s="464" t="s">
        <v>632</v>
      </c>
      <c r="AC32" s="464"/>
      <c r="AD32" s="464"/>
      <c r="AE32" s="216">
        <v>3992</v>
      </c>
      <c r="AF32" s="217"/>
      <c r="AG32" s="217"/>
      <c r="AH32" s="217"/>
      <c r="AI32" s="216">
        <v>3630</v>
      </c>
      <c r="AJ32" s="217"/>
      <c r="AK32" s="217"/>
      <c r="AL32" s="217"/>
      <c r="AM32" s="216">
        <v>3292</v>
      </c>
      <c r="AN32" s="217"/>
      <c r="AO32" s="217"/>
      <c r="AP32" s="217"/>
      <c r="AQ32" s="340" t="s">
        <v>637</v>
      </c>
      <c r="AR32" s="206"/>
      <c r="AS32" s="206"/>
      <c r="AT32" s="341"/>
      <c r="AU32" s="217" t="s">
        <v>696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632</v>
      </c>
      <c r="AC33" s="526"/>
      <c r="AD33" s="526"/>
      <c r="AE33" s="216">
        <v>3790</v>
      </c>
      <c r="AF33" s="217"/>
      <c r="AG33" s="217"/>
      <c r="AH33" s="217"/>
      <c r="AI33" s="216">
        <v>3872</v>
      </c>
      <c r="AJ33" s="217"/>
      <c r="AK33" s="217"/>
      <c r="AL33" s="217"/>
      <c r="AM33" s="216">
        <v>3521</v>
      </c>
      <c r="AN33" s="217"/>
      <c r="AO33" s="217"/>
      <c r="AP33" s="217"/>
      <c r="AQ33" s="340">
        <v>3193</v>
      </c>
      <c r="AR33" s="206"/>
      <c r="AS33" s="206"/>
      <c r="AT33" s="341"/>
      <c r="AU33" s="217" t="s">
        <v>696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94</v>
      </c>
      <c r="AF34" s="217"/>
      <c r="AG34" s="217"/>
      <c r="AH34" s="217"/>
      <c r="AI34" s="216">
        <v>106</v>
      </c>
      <c r="AJ34" s="217"/>
      <c r="AK34" s="217"/>
      <c r="AL34" s="217"/>
      <c r="AM34" s="216">
        <v>107</v>
      </c>
      <c r="AN34" s="217"/>
      <c r="AO34" s="217"/>
      <c r="AP34" s="217"/>
      <c r="AQ34" s="340" t="s">
        <v>646</v>
      </c>
      <c r="AR34" s="206"/>
      <c r="AS34" s="206"/>
      <c r="AT34" s="341"/>
      <c r="AU34" s="217" t="s">
        <v>697</v>
      </c>
      <c r="AV34" s="217"/>
      <c r="AW34" s="217"/>
      <c r="AX34" s="219"/>
    </row>
    <row r="35" spans="1:50" ht="23.25" customHeight="1" x14ac:dyDescent="0.15">
      <c r="A35" s="224" t="s">
        <v>377</v>
      </c>
      <c r="B35" s="225"/>
      <c r="C35" s="225"/>
      <c r="D35" s="225"/>
      <c r="E35" s="225"/>
      <c r="F35" s="226"/>
      <c r="G35" s="230" t="s">
        <v>645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3" t="s">
        <v>348</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389</v>
      </c>
      <c r="AF37" s="243"/>
      <c r="AG37" s="243"/>
      <c r="AH37" s="244"/>
      <c r="AI37" s="242" t="s">
        <v>387</v>
      </c>
      <c r="AJ37" s="243"/>
      <c r="AK37" s="243"/>
      <c r="AL37" s="244"/>
      <c r="AM37" s="248" t="s">
        <v>416</v>
      </c>
      <c r="AN37" s="248"/>
      <c r="AO37" s="248"/>
      <c r="AP37" s="248"/>
      <c r="AQ37" s="150" t="s">
        <v>233</v>
      </c>
      <c r="AR37" s="151"/>
      <c r="AS37" s="151"/>
      <c r="AT37" s="152"/>
      <c r="AU37" s="414" t="s">
        <v>134</v>
      </c>
      <c r="AV37" s="414"/>
      <c r="AW37" s="414"/>
      <c r="AX37" s="913"/>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v>2</v>
      </c>
      <c r="AR38" s="199"/>
      <c r="AS38" s="132" t="s">
        <v>234</v>
      </c>
      <c r="AT38" s="133"/>
      <c r="AU38" s="198" t="s">
        <v>696</v>
      </c>
      <c r="AV38" s="198"/>
      <c r="AW38" s="398" t="s">
        <v>181</v>
      </c>
      <c r="AX38" s="399"/>
    </row>
    <row r="39" spans="1:50" ht="23.25" customHeight="1" x14ac:dyDescent="0.15">
      <c r="A39" s="403"/>
      <c r="B39" s="401"/>
      <c r="C39" s="401"/>
      <c r="D39" s="401"/>
      <c r="E39" s="401"/>
      <c r="F39" s="402"/>
      <c r="G39" s="564" t="s">
        <v>565</v>
      </c>
      <c r="H39" s="565"/>
      <c r="I39" s="565"/>
      <c r="J39" s="565"/>
      <c r="K39" s="565"/>
      <c r="L39" s="565"/>
      <c r="M39" s="565"/>
      <c r="N39" s="565"/>
      <c r="O39" s="566"/>
      <c r="P39" s="104" t="s">
        <v>566</v>
      </c>
      <c r="Q39" s="104"/>
      <c r="R39" s="104"/>
      <c r="S39" s="104"/>
      <c r="T39" s="104"/>
      <c r="U39" s="104"/>
      <c r="V39" s="104"/>
      <c r="W39" s="104"/>
      <c r="X39" s="105"/>
      <c r="Y39" s="474" t="s">
        <v>12</v>
      </c>
      <c r="Z39" s="534"/>
      <c r="AA39" s="535"/>
      <c r="AB39" s="464" t="s">
        <v>632</v>
      </c>
      <c r="AC39" s="464"/>
      <c r="AD39" s="464"/>
      <c r="AE39" s="216">
        <v>9</v>
      </c>
      <c r="AF39" s="217"/>
      <c r="AG39" s="217"/>
      <c r="AH39" s="217"/>
      <c r="AI39" s="216">
        <v>9</v>
      </c>
      <c r="AJ39" s="217"/>
      <c r="AK39" s="217"/>
      <c r="AL39" s="217"/>
      <c r="AM39" s="216">
        <v>9</v>
      </c>
      <c r="AN39" s="217"/>
      <c r="AO39" s="217"/>
      <c r="AP39" s="217"/>
      <c r="AQ39" s="340" t="s">
        <v>637</v>
      </c>
      <c r="AR39" s="206"/>
      <c r="AS39" s="206"/>
      <c r="AT39" s="341"/>
      <c r="AU39" s="217" t="s">
        <v>696</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632</v>
      </c>
      <c r="AC40" s="526"/>
      <c r="AD40" s="526"/>
      <c r="AE40" s="216">
        <v>9</v>
      </c>
      <c r="AF40" s="217"/>
      <c r="AG40" s="217"/>
      <c r="AH40" s="217"/>
      <c r="AI40" s="216">
        <v>9</v>
      </c>
      <c r="AJ40" s="217"/>
      <c r="AK40" s="217"/>
      <c r="AL40" s="217"/>
      <c r="AM40" s="216">
        <v>9</v>
      </c>
      <c r="AN40" s="217"/>
      <c r="AO40" s="217"/>
      <c r="AP40" s="217"/>
      <c r="AQ40" s="340">
        <v>9</v>
      </c>
      <c r="AR40" s="206"/>
      <c r="AS40" s="206"/>
      <c r="AT40" s="341"/>
      <c r="AU40" s="217" t="s">
        <v>696</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646</v>
      </c>
      <c r="AR41" s="206"/>
      <c r="AS41" s="206"/>
      <c r="AT41" s="341"/>
      <c r="AU41" s="217" t="s">
        <v>696</v>
      </c>
      <c r="AV41" s="217"/>
      <c r="AW41" s="217"/>
      <c r="AX41" s="219"/>
    </row>
    <row r="42" spans="1:50" ht="23.25" customHeight="1" x14ac:dyDescent="0.15">
      <c r="A42" s="224" t="s">
        <v>377</v>
      </c>
      <c r="B42" s="225"/>
      <c r="C42" s="225"/>
      <c r="D42" s="225"/>
      <c r="E42" s="225"/>
      <c r="F42" s="226"/>
      <c r="G42" s="230" t="s">
        <v>698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3" t="s">
        <v>348</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389</v>
      </c>
      <c r="AF44" s="243"/>
      <c r="AG44" s="243"/>
      <c r="AH44" s="244"/>
      <c r="AI44" s="242" t="s">
        <v>387</v>
      </c>
      <c r="AJ44" s="243"/>
      <c r="AK44" s="243"/>
      <c r="AL44" s="244"/>
      <c r="AM44" s="248" t="s">
        <v>416</v>
      </c>
      <c r="AN44" s="248"/>
      <c r="AO44" s="248"/>
      <c r="AP44" s="248"/>
      <c r="AQ44" s="150" t="s">
        <v>233</v>
      </c>
      <c r="AR44" s="151"/>
      <c r="AS44" s="151"/>
      <c r="AT44" s="152"/>
      <c r="AU44" s="414" t="s">
        <v>134</v>
      </c>
      <c r="AV44" s="414"/>
      <c r="AW44" s="414"/>
      <c r="AX44" s="913"/>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v>2</v>
      </c>
      <c r="AR45" s="199"/>
      <c r="AS45" s="132" t="s">
        <v>234</v>
      </c>
      <c r="AT45" s="133"/>
      <c r="AU45" s="198" t="s">
        <v>696</v>
      </c>
      <c r="AV45" s="198"/>
      <c r="AW45" s="398" t="s">
        <v>181</v>
      </c>
      <c r="AX45" s="399"/>
    </row>
    <row r="46" spans="1:50" ht="23.25" customHeight="1" x14ac:dyDescent="0.15">
      <c r="A46" s="403"/>
      <c r="B46" s="401"/>
      <c r="C46" s="401"/>
      <c r="D46" s="401"/>
      <c r="E46" s="401"/>
      <c r="F46" s="402"/>
      <c r="G46" s="564" t="s">
        <v>704</v>
      </c>
      <c r="H46" s="565"/>
      <c r="I46" s="565"/>
      <c r="J46" s="565"/>
      <c r="K46" s="565"/>
      <c r="L46" s="565"/>
      <c r="M46" s="565"/>
      <c r="N46" s="565"/>
      <c r="O46" s="566"/>
      <c r="P46" s="104" t="s">
        <v>705</v>
      </c>
      <c r="Q46" s="104"/>
      <c r="R46" s="104"/>
      <c r="S46" s="104"/>
      <c r="T46" s="104"/>
      <c r="U46" s="104"/>
      <c r="V46" s="104"/>
      <c r="W46" s="104"/>
      <c r="X46" s="105"/>
      <c r="Y46" s="474" t="s">
        <v>12</v>
      </c>
      <c r="Z46" s="534"/>
      <c r="AA46" s="535"/>
      <c r="AB46" s="464" t="s">
        <v>567</v>
      </c>
      <c r="AC46" s="464"/>
      <c r="AD46" s="464"/>
      <c r="AE46" s="216">
        <v>24409</v>
      </c>
      <c r="AF46" s="217"/>
      <c r="AG46" s="217"/>
      <c r="AH46" s="217"/>
      <c r="AI46" s="216">
        <v>40015</v>
      </c>
      <c r="AJ46" s="217"/>
      <c r="AK46" s="217"/>
      <c r="AL46" s="217"/>
      <c r="AM46" s="216">
        <v>80365</v>
      </c>
      <c r="AN46" s="217"/>
      <c r="AO46" s="217"/>
      <c r="AP46" s="217"/>
      <c r="AQ46" s="340" t="s">
        <v>623</v>
      </c>
      <c r="AR46" s="206"/>
      <c r="AS46" s="206"/>
      <c r="AT46" s="341"/>
      <c r="AU46" s="217" t="s">
        <v>624</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567</v>
      </c>
      <c r="AC47" s="526"/>
      <c r="AD47" s="526"/>
      <c r="AE47" s="216">
        <v>50000</v>
      </c>
      <c r="AF47" s="217"/>
      <c r="AG47" s="217"/>
      <c r="AH47" s="217"/>
      <c r="AI47" s="216">
        <v>50000</v>
      </c>
      <c r="AJ47" s="217"/>
      <c r="AK47" s="217"/>
      <c r="AL47" s="217"/>
      <c r="AM47" s="216">
        <v>50000</v>
      </c>
      <c r="AN47" s="217"/>
      <c r="AO47" s="217"/>
      <c r="AP47" s="217"/>
      <c r="AQ47" s="340">
        <v>50000</v>
      </c>
      <c r="AR47" s="206"/>
      <c r="AS47" s="206"/>
      <c r="AT47" s="341"/>
      <c r="AU47" s="217" t="s">
        <v>619</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48</v>
      </c>
      <c r="AF48" s="217"/>
      <c r="AG48" s="217"/>
      <c r="AH48" s="217"/>
      <c r="AI48" s="216">
        <v>80</v>
      </c>
      <c r="AJ48" s="217"/>
      <c r="AK48" s="217"/>
      <c r="AL48" s="217"/>
      <c r="AM48" s="216">
        <v>161</v>
      </c>
      <c r="AN48" s="217"/>
      <c r="AO48" s="217"/>
      <c r="AP48" s="217"/>
      <c r="AQ48" s="340" t="s">
        <v>615</v>
      </c>
      <c r="AR48" s="206"/>
      <c r="AS48" s="206"/>
      <c r="AT48" s="341"/>
      <c r="AU48" s="217" t="s">
        <v>615</v>
      </c>
      <c r="AV48" s="217"/>
      <c r="AW48" s="217"/>
      <c r="AX48" s="219"/>
    </row>
    <row r="49" spans="1:50" ht="23.25" customHeight="1" x14ac:dyDescent="0.15">
      <c r="A49" s="224" t="s">
        <v>377</v>
      </c>
      <c r="B49" s="225"/>
      <c r="C49" s="225"/>
      <c r="D49" s="225"/>
      <c r="E49" s="225"/>
      <c r="F49" s="226"/>
      <c r="G49" s="230" t="s">
        <v>698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389</v>
      </c>
      <c r="AF51" s="243"/>
      <c r="AG51" s="243"/>
      <c r="AH51" s="244"/>
      <c r="AI51" s="242" t="s">
        <v>387</v>
      </c>
      <c r="AJ51" s="243"/>
      <c r="AK51" s="243"/>
      <c r="AL51" s="244"/>
      <c r="AM51" s="248" t="s">
        <v>416</v>
      </c>
      <c r="AN51" s="248"/>
      <c r="AO51" s="248"/>
      <c r="AP51" s="248"/>
      <c r="AQ51" s="150" t="s">
        <v>233</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234</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389</v>
      </c>
      <c r="AF58" s="243"/>
      <c r="AG58" s="243"/>
      <c r="AH58" s="244"/>
      <c r="AI58" s="242" t="s">
        <v>387</v>
      </c>
      <c r="AJ58" s="243"/>
      <c r="AK58" s="243"/>
      <c r="AL58" s="244"/>
      <c r="AM58" s="248" t="s">
        <v>416</v>
      </c>
      <c r="AN58" s="248"/>
      <c r="AO58" s="248"/>
      <c r="AP58" s="248"/>
      <c r="AQ58" s="150" t="s">
        <v>233</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234</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389</v>
      </c>
      <c r="AF65" s="243"/>
      <c r="AG65" s="243"/>
      <c r="AH65" s="244"/>
      <c r="AI65" s="242" t="s">
        <v>387</v>
      </c>
      <c r="AJ65" s="243"/>
      <c r="AK65" s="243"/>
      <c r="AL65" s="244"/>
      <c r="AM65" s="248" t="s">
        <v>416</v>
      </c>
      <c r="AN65" s="248"/>
      <c r="AO65" s="248"/>
      <c r="AP65" s="248"/>
      <c r="AQ65" s="236" t="s">
        <v>233</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347</v>
      </c>
      <c r="AX66" s="252"/>
    </row>
    <row r="67" spans="1:50" ht="23.25" hidden="1" customHeight="1" x14ac:dyDescent="0.15">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354</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349</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389</v>
      </c>
      <c r="AF73" s="243"/>
      <c r="AG73" s="243"/>
      <c r="AH73" s="244"/>
      <c r="AI73" s="242" t="s">
        <v>387</v>
      </c>
      <c r="AJ73" s="243"/>
      <c r="AK73" s="243"/>
      <c r="AL73" s="244"/>
      <c r="AM73" s="248" t="s">
        <v>416</v>
      </c>
      <c r="AN73" s="248"/>
      <c r="AO73" s="248"/>
      <c r="AP73" s="248"/>
      <c r="AQ73" s="158" t="s">
        <v>233</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234</v>
      </c>
      <c r="AT74" s="133"/>
      <c r="AU74" s="593"/>
      <c r="AV74" s="199"/>
      <c r="AW74" s="132" t="s">
        <v>181</v>
      </c>
      <c r="AX74" s="194"/>
    </row>
    <row r="75" spans="1:50" ht="23.25" hidden="1" customHeight="1" x14ac:dyDescent="0.15">
      <c r="A75" s="512"/>
      <c r="B75" s="513"/>
      <c r="C75" s="513"/>
      <c r="D75" s="513"/>
      <c r="E75" s="513"/>
      <c r="F75" s="514"/>
      <c r="G75" s="612"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380</v>
      </c>
      <c r="B78" s="335"/>
      <c r="C78" s="335"/>
      <c r="D78" s="335"/>
      <c r="E78" s="332" t="s">
        <v>327</v>
      </c>
      <c r="F78" s="333"/>
      <c r="G78" s="56" t="s">
        <v>236</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3"/>
    </row>
    <row r="80" spans="1:50" ht="18.75" hidden="1" customHeight="1" x14ac:dyDescent="0.15">
      <c r="A80" s="867"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9" t="s">
        <v>698</v>
      </c>
      <c r="H82" s="679"/>
      <c r="I82" s="679"/>
      <c r="J82" s="679"/>
      <c r="K82" s="679"/>
      <c r="L82" s="679"/>
      <c r="M82" s="679"/>
      <c r="N82" s="679"/>
      <c r="O82" s="679"/>
      <c r="P82" s="679"/>
      <c r="Q82" s="679"/>
      <c r="R82" s="679"/>
      <c r="S82" s="679"/>
      <c r="T82" s="679"/>
      <c r="U82" s="679"/>
      <c r="V82" s="679"/>
      <c r="W82" s="679"/>
      <c r="X82" s="679"/>
      <c r="Y82" s="679"/>
      <c r="Z82" s="679"/>
      <c r="AA82" s="680"/>
      <c r="AB82" s="887" t="s">
        <v>698</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233</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233</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0"/>
      <c r="AC98" s="581"/>
      <c r="AD98" s="5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25"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389</v>
      </c>
      <c r="AF100" s="543"/>
      <c r="AG100" s="543"/>
      <c r="AH100" s="544"/>
      <c r="AI100" s="542" t="s">
        <v>409</v>
      </c>
      <c r="AJ100" s="543"/>
      <c r="AK100" s="543"/>
      <c r="AL100" s="544"/>
      <c r="AM100" s="542" t="s">
        <v>416</v>
      </c>
      <c r="AN100" s="543"/>
      <c r="AO100" s="543"/>
      <c r="AP100" s="544"/>
      <c r="AQ100" s="318" t="s">
        <v>429</v>
      </c>
      <c r="AR100" s="319"/>
      <c r="AS100" s="319"/>
      <c r="AT100" s="320"/>
      <c r="AU100" s="318" t="s">
        <v>430</v>
      </c>
      <c r="AV100" s="319"/>
      <c r="AW100" s="319"/>
      <c r="AX100" s="321"/>
    </row>
    <row r="101" spans="1:60" ht="23.25" customHeight="1" x14ac:dyDescent="0.15">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630</v>
      </c>
      <c r="AC101" s="464"/>
      <c r="AD101" s="464"/>
      <c r="AE101" s="216">
        <v>48</v>
      </c>
      <c r="AF101" s="217"/>
      <c r="AG101" s="217"/>
      <c r="AH101" s="218"/>
      <c r="AI101" s="216">
        <v>48</v>
      </c>
      <c r="AJ101" s="217"/>
      <c r="AK101" s="217"/>
      <c r="AL101" s="218"/>
      <c r="AM101" s="216">
        <v>48</v>
      </c>
      <c r="AN101" s="217"/>
      <c r="AO101" s="217"/>
      <c r="AP101" s="218"/>
      <c r="AQ101" s="216" t="s">
        <v>633</v>
      </c>
      <c r="AR101" s="217"/>
      <c r="AS101" s="217"/>
      <c r="AT101" s="218"/>
      <c r="AU101" s="216" t="s">
        <v>633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630</v>
      </c>
      <c r="AC102" s="464"/>
      <c r="AD102" s="464"/>
      <c r="AE102" s="421">
        <v>48</v>
      </c>
      <c r="AF102" s="421"/>
      <c r="AG102" s="421"/>
      <c r="AH102" s="421"/>
      <c r="AI102" s="421">
        <v>48</v>
      </c>
      <c r="AJ102" s="421"/>
      <c r="AK102" s="421"/>
      <c r="AL102" s="421"/>
      <c r="AM102" s="421">
        <v>48</v>
      </c>
      <c r="AN102" s="421"/>
      <c r="AO102" s="421"/>
      <c r="AP102" s="421"/>
      <c r="AQ102" s="271">
        <v>48</v>
      </c>
      <c r="AR102" s="272"/>
      <c r="AS102" s="272"/>
      <c r="AT102" s="317"/>
      <c r="AU102" s="271">
        <v>48</v>
      </c>
      <c r="AV102" s="272"/>
      <c r="AW102" s="272"/>
      <c r="AX102" s="317"/>
    </row>
    <row r="103" spans="1:60" ht="31.5" customHeight="1" x14ac:dyDescent="0.15">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389</v>
      </c>
      <c r="AF103" s="419"/>
      <c r="AG103" s="419"/>
      <c r="AH103" s="420"/>
      <c r="AI103" s="418" t="s">
        <v>387</v>
      </c>
      <c r="AJ103" s="419"/>
      <c r="AK103" s="419"/>
      <c r="AL103" s="420"/>
      <c r="AM103" s="418" t="s">
        <v>416</v>
      </c>
      <c r="AN103" s="419"/>
      <c r="AO103" s="419"/>
      <c r="AP103" s="420"/>
      <c r="AQ103" s="282" t="s">
        <v>429</v>
      </c>
      <c r="AR103" s="283"/>
      <c r="AS103" s="283"/>
      <c r="AT103" s="322"/>
      <c r="AU103" s="282" t="s">
        <v>430</v>
      </c>
      <c r="AV103" s="283"/>
      <c r="AW103" s="283"/>
      <c r="AX103" s="284"/>
    </row>
    <row r="104" spans="1:60" ht="23.25" customHeight="1" x14ac:dyDescent="0.15">
      <c r="A104" s="425"/>
      <c r="B104" s="426"/>
      <c r="C104" s="426"/>
      <c r="D104" s="426"/>
      <c r="E104" s="426"/>
      <c r="F104" s="427"/>
      <c r="G104" s="104" t="s">
        <v>569</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630</v>
      </c>
      <c r="AC104" s="549"/>
      <c r="AD104" s="550"/>
      <c r="AE104" s="216">
        <v>47</v>
      </c>
      <c r="AF104" s="217"/>
      <c r="AG104" s="217"/>
      <c r="AH104" s="218"/>
      <c r="AI104" s="216">
        <v>47</v>
      </c>
      <c r="AJ104" s="217"/>
      <c r="AK104" s="217"/>
      <c r="AL104" s="218"/>
      <c r="AM104" s="216">
        <v>47</v>
      </c>
      <c r="AN104" s="217"/>
      <c r="AO104" s="217"/>
      <c r="AP104" s="218"/>
      <c r="AQ104" s="216" t="s">
        <v>405</v>
      </c>
      <c r="AR104" s="217"/>
      <c r="AS104" s="217"/>
      <c r="AT104" s="218"/>
      <c r="AU104" s="216" t="s">
        <v>633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630</v>
      </c>
      <c r="AC105" s="472"/>
      <c r="AD105" s="473"/>
      <c r="AE105" s="216">
        <v>47</v>
      </c>
      <c r="AF105" s="217"/>
      <c r="AG105" s="217"/>
      <c r="AH105" s="218"/>
      <c r="AI105" s="216">
        <v>47</v>
      </c>
      <c r="AJ105" s="217"/>
      <c r="AK105" s="217"/>
      <c r="AL105" s="218"/>
      <c r="AM105" s="216">
        <v>47</v>
      </c>
      <c r="AN105" s="217"/>
      <c r="AO105" s="217"/>
      <c r="AP105" s="218"/>
      <c r="AQ105" s="216">
        <v>47</v>
      </c>
      <c r="AR105" s="217"/>
      <c r="AS105" s="217"/>
      <c r="AT105" s="218"/>
      <c r="AU105" s="271">
        <v>47</v>
      </c>
      <c r="AV105" s="272"/>
      <c r="AW105" s="272"/>
      <c r="AX105" s="317"/>
    </row>
    <row r="106" spans="1:60" ht="31.5" customHeight="1" x14ac:dyDescent="0.15">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389</v>
      </c>
      <c r="AF106" s="419"/>
      <c r="AG106" s="419"/>
      <c r="AH106" s="420"/>
      <c r="AI106" s="418" t="s">
        <v>387</v>
      </c>
      <c r="AJ106" s="419"/>
      <c r="AK106" s="419"/>
      <c r="AL106" s="420"/>
      <c r="AM106" s="418" t="s">
        <v>416</v>
      </c>
      <c r="AN106" s="419"/>
      <c r="AO106" s="419"/>
      <c r="AP106" s="420"/>
      <c r="AQ106" s="282" t="s">
        <v>429</v>
      </c>
      <c r="AR106" s="283"/>
      <c r="AS106" s="283"/>
      <c r="AT106" s="322"/>
      <c r="AU106" s="282" t="s">
        <v>430</v>
      </c>
      <c r="AV106" s="283"/>
      <c r="AW106" s="283"/>
      <c r="AX106" s="284"/>
    </row>
    <row r="107" spans="1:60" ht="23.25" customHeight="1" x14ac:dyDescent="0.15">
      <c r="A107" s="425"/>
      <c r="B107" s="426"/>
      <c r="C107" s="426"/>
      <c r="D107" s="426"/>
      <c r="E107" s="426"/>
      <c r="F107" s="427"/>
      <c r="G107" s="104" t="s">
        <v>570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567</v>
      </c>
      <c r="AC107" s="549"/>
      <c r="AD107" s="550"/>
      <c r="AE107" s="421">
        <v>96</v>
      </c>
      <c r="AF107" s="421"/>
      <c r="AG107" s="421"/>
      <c r="AH107" s="421"/>
      <c r="AI107" s="421">
        <v>117</v>
      </c>
      <c r="AJ107" s="421"/>
      <c r="AK107" s="421"/>
      <c r="AL107" s="421"/>
      <c r="AM107" s="421">
        <v>111</v>
      </c>
      <c r="AN107" s="421"/>
      <c r="AO107" s="421"/>
      <c r="AP107" s="421"/>
      <c r="AQ107" s="216" t="s">
        <v>615</v>
      </c>
      <c r="AR107" s="217"/>
      <c r="AS107" s="217"/>
      <c r="AT107" s="218"/>
      <c r="AU107" s="216" t="s">
        <v>615</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567</v>
      </c>
      <c r="AC108" s="472"/>
      <c r="AD108" s="473"/>
      <c r="AE108" s="421">
        <v>54</v>
      </c>
      <c r="AF108" s="421"/>
      <c r="AG108" s="421"/>
      <c r="AH108" s="421"/>
      <c r="AI108" s="421">
        <v>54</v>
      </c>
      <c r="AJ108" s="421"/>
      <c r="AK108" s="421"/>
      <c r="AL108" s="421"/>
      <c r="AM108" s="421">
        <v>54</v>
      </c>
      <c r="AN108" s="421"/>
      <c r="AO108" s="421"/>
      <c r="AP108" s="421"/>
      <c r="AQ108" s="216">
        <v>56</v>
      </c>
      <c r="AR108" s="217"/>
      <c r="AS108" s="217"/>
      <c r="AT108" s="218"/>
      <c r="AU108" s="271">
        <v>285</v>
      </c>
      <c r="AV108" s="272"/>
      <c r="AW108" s="272"/>
      <c r="AX108" s="317"/>
    </row>
    <row r="109" spans="1:60" ht="31.5" hidden="1" customHeight="1" x14ac:dyDescent="0.15">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389</v>
      </c>
      <c r="AF109" s="419"/>
      <c r="AG109" s="419"/>
      <c r="AH109" s="420"/>
      <c r="AI109" s="418" t="s">
        <v>387</v>
      </c>
      <c r="AJ109" s="419"/>
      <c r="AK109" s="419"/>
      <c r="AL109" s="420"/>
      <c r="AM109" s="418" t="s">
        <v>416</v>
      </c>
      <c r="AN109" s="419"/>
      <c r="AO109" s="419"/>
      <c r="AP109" s="420"/>
      <c r="AQ109" s="282" t="s">
        <v>429</v>
      </c>
      <c r="AR109" s="283"/>
      <c r="AS109" s="283"/>
      <c r="AT109" s="322"/>
      <c r="AU109" s="282" t="s">
        <v>430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389</v>
      </c>
      <c r="AF112" s="419"/>
      <c r="AG112" s="419"/>
      <c r="AH112" s="420"/>
      <c r="AI112" s="418" t="s">
        <v>387</v>
      </c>
      <c r="AJ112" s="419"/>
      <c r="AK112" s="419"/>
      <c r="AL112" s="420"/>
      <c r="AM112" s="418" t="s">
        <v>416</v>
      </c>
      <c r="AN112" s="419"/>
      <c r="AO112" s="419"/>
      <c r="AP112" s="420"/>
      <c r="AQ112" s="282" t="s">
        <v>429</v>
      </c>
      <c r="AR112" s="283"/>
      <c r="AS112" s="283"/>
      <c r="AT112" s="322"/>
      <c r="AU112" s="282" t="s">
        <v>430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389</v>
      </c>
      <c r="AF115" s="419"/>
      <c r="AG115" s="419"/>
      <c r="AH115" s="420"/>
      <c r="AI115" s="418" t="s">
        <v>387</v>
      </c>
      <c r="AJ115" s="419"/>
      <c r="AK115" s="419"/>
      <c r="AL115" s="420"/>
      <c r="AM115" s="418" t="s">
        <v>416</v>
      </c>
      <c r="AN115" s="419"/>
      <c r="AO115" s="419"/>
      <c r="AP115" s="420"/>
      <c r="AQ115" s="594" t="s">
        <v>431</v>
      </c>
      <c r="AR115" s="595"/>
      <c r="AS115" s="595"/>
      <c r="AT115" s="595"/>
      <c r="AU115" s="595"/>
      <c r="AV115" s="595"/>
      <c r="AW115" s="595"/>
      <c r="AX115" s="596"/>
    </row>
    <row r="116" spans="1:50" ht="23.25" customHeight="1" x14ac:dyDescent="0.15">
      <c r="A116" s="442"/>
      <c r="B116" s="443"/>
      <c r="C116" s="443"/>
      <c r="D116" s="443"/>
      <c r="E116" s="443"/>
      <c r="F116" s="444"/>
      <c r="G116" s="393" t="s">
        <v>727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625</v>
      </c>
      <c r="AC116" s="466"/>
      <c r="AD116" s="467"/>
      <c r="AE116" s="421">
        <v>1458</v>
      </c>
      <c r="AF116" s="421"/>
      <c r="AG116" s="421"/>
      <c r="AH116" s="421"/>
      <c r="AI116" s="421">
        <v>1307</v>
      </c>
      <c r="AJ116" s="421"/>
      <c r="AK116" s="421"/>
      <c r="AL116" s="421"/>
      <c r="AM116" s="421">
        <v>1229</v>
      </c>
      <c r="AN116" s="421"/>
      <c r="AO116" s="421"/>
      <c r="AP116" s="421"/>
      <c r="AQ116" s="216">
        <v>1640</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723</v>
      </c>
      <c r="AC117" s="476"/>
      <c r="AD117" s="477"/>
      <c r="AE117" s="554" t="s">
        <v>634</v>
      </c>
      <c r="AF117" s="554"/>
      <c r="AG117" s="554"/>
      <c r="AH117" s="554"/>
      <c r="AI117" s="554" t="s">
        <v>635</v>
      </c>
      <c r="AJ117" s="554"/>
      <c r="AK117" s="554"/>
      <c r="AL117" s="554"/>
      <c r="AM117" s="554" t="s">
        <v>647</v>
      </c>
      <c r="AN117" s="554"/>
      <c r="AO117" s="554"/>
      <c r="AP117" s="554"/>
      <c r="AQ117" s="554" t="s">
        <v>648</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389</v>
      </c>
      <c r="AF118" s="419"/>
      <c r="AG118" s="419"/>
      <c r="AH118" s="420"/>
      <c r="AI118" s="418" t="s">
        <v>387</v>
      </c>
      <c r="AJ118" s="419"/>
      <c r="AK118" s="419"/>
      <c r="AL118" s="420"/>
      <c r="AM118" s="418" t="s">
        <v>416</v>
      </c>
      <c r="AN118" s="419"/>
      <c r="AO118" s="419"/>
      <c r="AP118" s="420"/>
      <c r="AQ118" s="594" t="s">
        <v>431</v>
      </c>
      <c r="AR118" s="595"/>
      <c r="AS118" s="595"/>
      <c r="AT118" s="595"/>
      <c r="AU118" s="595"/>
      <c r="AV118" s="595"/>
      <c r="AW118" s="595"/>
      <c r="AX118" s="596"/>
    </row>
    <row r="119" spans="1:50" ht="23.25" customHeight="1" x14ac:dyDescent="0.15">
      <c r="A119" s="442"/>
      <c r="B119" s="443"/>
      <c r="C119" s="443"/>
      <c r="D119" s="443"/>
      <c r="E119" s="443"/>
      <c r="F119" s="444"/>
      <c r="G119" s="393" t="s">
        <v>728</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725</v>
      </c>
      <c r="AC119" s="466"/>
      <c r="AD119" s="467"/>
      <c r="AE119" s="421">
        <v>4779</v>
      </c>
      <c r="AF119" s="421"/>
      <c r="AG119" s="421"/>
      <c r="AH119" s="421"/>
      <c r="AI119" s="421">
        <v>2630</v>
      </c>
      <c r="AJ119" s="421"/>
      <c r="AK119" s="421"/>
      <c r="AL119" s="421"/>
      <c r="AM119" s="421">
        <v>1840</v>
      </c>
      <c r="AN119" s="421"/>
      <c r="AO119" s="421"/>
      <c r="AP119" s="421"/>
      <c r="AQ119" s="421">
        <v>3359</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723</v>
      </c>
      <c r="AC120" s="476"/>
      <c r="AD120" s="477"/>
      <c r="AE120" s="554" t="s">
        <v>718</v>
      </c>
      <c r="AF120" s="554"/>
      <c r="AG120" s="554"/>
      <c r="AH120" s="554"/>
      <c r="AI120" s="554" t="s">
        <v>719</v>
      </c>
      <c r="AJ120" s="554"/>
      <c r="AK120" s="554"/>
      <c r="AL120" s="554"/>
      <c r="AM120" s="554" t="s">
        <v>720</v>
      </c>
      <c r="AN120" s="554"/>
      <c r="AO120" s="554"/>
      <c r="AP120" s="554"/>
      <c r="AQ120" s="554" t="s">
        <v>721</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389</v>
      </c>
      <c r="AF121" s="419"/>
      <c r="AG121" s="419"/>
      <c r="AH121" s="420"/>
      <c r="AI121" s="418" t="s">
        <v>387</v>
      </c>
      <c r="AJ121" s="419"/>
      <c r="AK121" s="419"/>
      <c r="AL121" s="420"/>
      <c r="AM121" s="418" t="s">
        <v>416</v>
      </c>
      <c r="AN121" s="419"/>
      <c r="AO121" s="419"/>
      <c r="AP121" s="420"/>
      <c r="AQ121" s="594" t="s">
        <v>431</v>
      </c>
      <c r="AR121" s="595"/>
      <c r="AS121" s="595"/>
      <c r="AT121" s="595"/>
      <c r="AU121" s="595"/>
      <c r="AV121" s="595"/>
      <c r="AW121" s="595"/>
      <c r="AX121" s="596"/>
    </row>
    <row r="122" spans="1:50" ht="23.25" customHeight="1" x14ac:dyDescent="0.15">
      <c r="A122" s="442"/>
      <c r="B122" s="443"/>
      <c r="C122" s="443"/>
      <c r="D122" s="443"/>
      <c r="E122" s="443"/>
      <c r="F122" s="444"/>
      <c r="G122" s="393" t="s">
        <v>729</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580" t="s">
        <v>625</v>
      </c>
      <c r="AC122" s="581"/>
      <c r="AD122" s="582"/>
      <c r="AE122" s="421">
        <v>5272</v>
      </c>
      <c r="AF122" s="421"/>
      <c r="AG122" s="421"/>
      <c r="AH122" s="421"/>
      <c r="AI122" s="421">
        <v>4999</v>
      </c>
      <c r="AJ122" s="421"/>
      <c r="AK122" s="421"/>
      <c r="AL122" s="421"/>
      <c r="AM122" s="421">
        <v>4320</v>
      </c>
      <c r="AN122" s="421"/>
      <c r="AO122" s="421"/>
      <c r="AP122" s="421"/>
      <c r="AQ122" s="421">
        <v>9108</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724</v>
      </c>
      <c r="AC123" s="476"/>
      <c r="AD123" s="477"/>
      <c r="AE123" s="554" t="s">
        <v>626</v>
      </c>
      <c r="AF123" s="554"/>
      <c r="AG123" s="554"/>
      <c r="AH123" s="554"/>
      <c r="AI123" s="554" t="s">
        <v>627</v>
      </c>
      <c r="AJ123" s="554"/>
      <c r="AK123" s="554"/>
      <c r="AL123" s="554"/>
      <c r="AM123" s="554" t="s">
        <v>628</v>
      </c>
      <c r="AN123" s="554"/>
      <c r="AO123" s="554"/>
      <c r="AP123" s="554"/>
      <c r="AQ123" s="554" t="s">
        <v>629</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389</v>
      </c>
      <c r="AF124" s="419"/>
      <c r="AG124" s="419"/>
      <c r="AH124" s="420"/>
      <c r="AI124" s="418" t="s">
        <v>387</v>
      </c>
      <c r="AJ124" s="419"/>
      <c r="AK124" s="419"/>
      <c r="AL124" s="420"/>
      <c r="AM124" s="418" t="s">
        <v>416</v>
      </c>
      <c r="AN124" s="419"/>
      <c r="AO124" s="419"/>
      <c r="AP124" s="420"/>
      <c r="AQ124" s="594" t="s">
        <v>431</v>
      </c>
      <c r="AR124" s="595"/>
      <c r="AS124" s="595"/>
      <c r="AT124" s="595"/>
      <c r="AU124" s="595"/>
      <c r="AV124" s="595"/>
      <c r="AW124" s="595"/>
      <c r="AX124" s="596"/>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580"/>
      <c r="AC125" s="581"/>
      <c r="AD125" s="582"/>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389</v>
      </c>
      <c r="AF127" s="419"/>
      <c r="AG127" s="419"/>
      <c r="AH127" s="420"/>
      <c r="AI127" s="418" t="s">
        <v>387</v>
      </c>
      <c r="AJ127" s="419"/>
      <c r="AK127" s="419"/>
      <c r="AL127" s="420"/>
      <c r="AM127" s="418" t="s">
        <v>416</v>
      </c>
      <c r="AN127" s="419"/>
      <c r="AO127" s="419"/>
      <c r="AP127" s="420"/>
      <c r="AQ127" s="594" t="s">
        <v>431</v>
      </c>
      <c r="AR127" s="595"/>
      <c r="AS127" s="595"/>
      <c r="AT127" s="595"/>
      <c r="AU127" s="595"/>
      <c r="AV127" s="595"/>
      <c r="AW127" s="595"/>
      <c r="AX127" s="596"/>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0"/>
      <c r="AC128" s="581"/>
      <c r="AD128" s="582"/>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404</v>
      </c>
      <c r="B130" s="184"/>
      <c r="C130" s="183" t="s">
        <v>237</v>
      </c>
      <c r="D130" s="184"/>
      <c r="E130" s="168" t="s">
        <v>266</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233</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234</v>
      </c>
      <c r="AT133" s="133"/>
      <c r="AU133" s="199" t="s">
        <v>698</v>
      </c>
      <c r="AV133" s="199"/>
      <c r="AW133" s="132" t="s">
        <v>181</v>
      </c>
      <c r="AX133" s="194"/>
    </row>
    <row r="134" spans="1:50" ht="39.75" customHeight="1" x14ac:dyDescent="0.15">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640</v>
      </c>
      <c r="AC134" s="204"/>
      <c r="AD134" s="204"/>
      <c r="AE134" s="205">
        <v>3992</v>
      </c>
      <c r="AF134" s="206"/>
      <c r="AG134" s="206"/>
      <c r="AH134" s="206"/>
      <c r="AI134" s="205">
        <v>3630</v>
      </c>
      <c r="AJ134" s="206"/>
      <c r="AK134" s="206"/>
      <c r="AL134" s="206"/>
      <c r="AM134" s="205">
        <v>3292</v>
      </c>
      <c r="AN134" s="206"/>
      <c r="AO134" s="206"/>
      <c r="AP134" s="206"/>
      <c r="AQ134" s="205" t="s">
        <v>698</v>
      </c>
      <c r="AR134" s="206"/>
      <c r="AS134" s="206"/>
      <c r="AT134" s="206"/>
      <c r="AU134" s="205" t="s">
        <v>698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640</v>
      </c>
      <c r="AC135" s="212"/>
      <c r="AD135" s="212"/>
      <c r="AE135" s="205">
        <v>3790</v>
      </c>
      <c r="AF135" s="206"/>
      <c r="AG135" s="206"/>
      <c r="AH135" s="206"/>
      <c r="AI135" s="205">
        <v>3872</v>
      </c>
      <c r="AJ135" s="206"/>
      <c r="AK135" s="206"/>
      <c r="AL135" s="206"/>
      <c r="AM135" s="205">
        <v>3521</v>
      </c>
      <c r="AN135" s="206"/>
      <c r="AO135" s="206"/>
      <c r="AP135" s="206"/>
      <c r="AQ135" s="340">
        <v>3193</v>
      </c>
      <c r="AR135" s="206"/>
      <c r="AS135" s="206"/>
      <c r="AT135" s="341"/>
      <c r="AU135" s="205" t="s">
        <v>698</v>
      </c>
      <c r="AV135" s="206"/>
      <c r="AW135" s="206"/>
      <c r="AX135" s="207"/>
    </row>
    <row r="136" spans="1:50" ht="18.75" hidden="1"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233</v>
      </c>
      <c r="AR136" s="151"/>
      <c r="AS136" s="151"/>
      <c r="AT136" s="152"/>
      <c r="AU136" s="195" t="s">
        <v>249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233</v>
      </c>
      <c r="AR140" s="151"/>
      <c r="AS140" s="151"/>
      <c r="AT140" s="152"/>
      <c r="AU140" s="195" t="s">
        <v>249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250</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698</v>
      </c>
      <c r="H154" s="104"/>
      <c r="I154" s="104"/>
      <c r="J154" s="104"/>
      <c r="K154" s="104"/>
      <c r="L154" s="104"/>
      <c r="M154" s="104"/>
      <c r="N154" s="104"/>
      <c r="O154" s="104"/>
      <c r="P154" s="105"/>
      <c r="Q154" s="124" t="s">
        <v>698</v>
      </c>
      <c r="R154" s="104"/>
      <c r="S154" s="104"/>
      <c r="T154" s="104"/>
      <c r="U154" s="104"/>
      <c r="V154" s="104"/>
      <c r="W154" s="104"/>
      <c r="X154" s="104"/>
      <c r="Y154" s="104"/>
      <c r="Z154" s="104"/>
      <c r="AA154" s="291"/>
      <c r="AB154" s="140" t="s">
        <v>698</v>
      </c>
      <c r="AC154" s="141"/>
      <c r="AD154" s="141"/>
      <c r="AE154" s="146" t="s">
        <v>698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250</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250</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250</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250</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6"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419</v>
      </c>
      <c r="D430" s="934"/>
      <c r="E430" s="173" t="s">
        <v>397</v>
      </c>
      <c r="F430" s="901"/>
      <c r="G430" s="902" t="s">
        <v>253</v>
      </c>
      <c r="H430" s="122"/>
      <c r="I430" s="122"/>
      <c r="J430" s="903" t="s">
        <v>698</v>
      </c>
      <c r="K430" s="904"/>
      <c r="L430" s="904"/>
      <c r="M430" s="904"/>
      <c r="N430" s="904"/>
      <c r="O430" s="904"/>
      <c r="P430" s="904"/>
      <c r="Q430" s="904"/>
      <c r="R430" s="904"/>
      <c r="S430" s="904"/>
      <c r="T430" s="905"/>
      <c r="U430" s="591" t="s">
        <v>698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410</v>
      </c>
      <c r="AJ431" s="339"/>
      <c r="AK431" s="339"/>
      <c r="AL431" s="158"/>
      <c r="AM431" s="339" t="s">
        <v>423</v>
      </c>
      <c r="AN431" s="339"/>
      <c r="AO431" s="339"/>
      <c r="AP431" s="158"/>
      <c r="AQ431" s="158" t="s">
        <v>233</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3"/>
      <c r="AR432" s="199"/>
      <c r="AS432" s="132" t="s">
        <v>234</v>
      </c>
      <c r="AT432" s="133"/>
      <c r="AU432" s="199"/>
      <c r="AV432" s="199"/>
      <c r="AW432" s="132" t="s">
        <v>181</v>
      </c>
      <c r="AX432" s="194"/>
    </row>
    <row r="433" spans="1:50" ht="23.25" hidden="1" customHeight="1" x14ac:dyDescent="0.15">
      <c r="A433" s="188"/>
      <c r="B433" s="185"/>
      <c r="C433" s="179"/>
      <c r="D433" s="185"/>
      <c r="E433" s="342"/>
      <c r="F433" s="343"/>
      <c r="G433" s="103" t="s">
        <v>698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410</v>
      </c>
      <c r="AJ436" s="339"/>
      <c r="AK436" s="339"/>
      <c r="AL436" s="158"/>
      <c r="AM436" s="339" t="s">
        <v>423</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3"/>
      <c r="AR437" s="199"/>
      <c r="AS437" s="132" t="s">
        <v>234</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410</v>
      </c>
      <c r="AJ441" s="339"/>
      <c r="AK441" s="339"/>
      <c r="AL441" s="158"/>
      <c r="AM441" s="339" t="s">
        <v>423</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3"/>
      <c r="AR442" s="199"/>
      <c r="AS442" s="132" t="s">
        <v>234</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410</v>
      </c>
      <c r="AJ446" s="339"/>
      <c r="AK446" s="339"/>
      <c r="AL446" s="158"/>
      <c r="AM446" s="339" t="s">
        <v>423</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3"/>
      <c r="AR447" s="199"/>
      <c r="AS447" s="132" t="s">
        <v>234</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410</v>
      </c>
      <c r="AJ451" s="339"/>
      <c r="AK451" s="339"/>
      <c r="AL451" s="158"/>
      <c r="AM451" s="339" t="s">
        <v>423</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3"/>
      <c r="AR452" s="199"/>
      <c r="AS452" s="132" t="s">
        <v>234</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410</v>
      </c>
      <c r="AJ456" s="339"/>
      <c r="AK456" s="339"/>
      <c r="AL456" s="158"/>
      <c r="AM456" s="339" t="s">
        <v>423</v>
      </c>
      <c r="AN456" s="339"/>
      <c r="AO456" s="339"/>
      <c r="AP456" s="158"/>
      <c r="AQ456" s="158" t="s">
        <v>233</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3"/>
      <c r="AR457" s="199"/>
      <c r="AS457" s="132" t="s">
        <v>234</v>
      </c>
      <c r="AT457" s="133"/>
      <c r="AU457" s="199"/>
      <c r="AV457" s="199"/>
      <c r="AW457" s="132" t="s">
        <v>181</v>
      </c>
      <c r="AX457" s="194"/>
    </row>
    <row r="458" spans="1:50" ht="23.25" hidden="1" customHeight="1" x14ac:dyDescent="0.15">
      <c r="A458" s="188"/>
      <c r="B458" s="185"/>
      <c r="C458" s="179"/>
      <c r="D458" s="185"/>
      <c r="E458" s="342"/>
      <c r="F458" s="343"/>
      <c r="G458" s="103" t="s">
        <v>698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410</v>
      </c>
      <c r="AJ461" s="339"/>
      <c r="AK461" s="339"/>
      <c r="AL461" s="158"/>
      <c r="AM461" s="339" t="s">
        <v>423</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3"/>
      <c r="AR462" s="199"/>
      <c r="AS462" s="132" t="s">
        <v>234</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410</v>
      </c>
      <c r="AJ466" s="339"/>
      <c r="AK466" s="339"/>
      <c r="AL466" s="158"/>
      <c r="AM466" s="339" t="s">
        <v>423</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3"/>
      <c r="AR467" s="199"/>
      <c r="AS467" s="132" t="s">
        <v>234</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410</v>
      </c>
      <c r="AJ471" s="339"/>
      <c r="AK471" s="339"/>
      <c r="AL471" s="158"/>
      <c r="AM471" s="339" t="s">
        <v>423</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3"/>
      <c r="AR472" s="199"/>
      <c r="AS472" s="132" t="s">
        <v>234</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410</v>
      </c>
      <c r="AJ476" s="339"/>
      <c r="AK476" s="339"/>
      <c r="AL476" s="158"/>
      <c r="AM476" s="339" t="s">
        <v>423</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3"/>
      <c r="AR477" s="199"/>
      <c r="AS477" s="132" t="s">
        <v>234</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698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02" t="s">
        <v>253</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410</v>
      </c>
      <c r="AJ485" s="339"/>
      <c r="AK485" s="339"/>
      <c r="AL485" s="158"/>
      <c r="AM485" s="339" t="s">
        <v>423</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3"/>
      <c r="AR486" s="199"/>
      <c r="AS486" s="132" t="s">
        <v>234</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410</v>
      </c>
      <c r="AJ490" s="339"/>
      <c r="AK490" s="339"/>
      <c r="AL490" s="158"/>
      <c r="AM490" s="339" t="s">
        <v>423</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3"/>
      <c r="AR491" s="199"/>
      <c r="AS491" s="132" t="s">
        <v>234</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410</v>
      </c>
      <c r="AJ495" s="339"/>
      <c r="AK495" s="339"/>
      <c r="AL495" s="158"/>
      <c r="AM495" s="339" t="s">
        <v>423</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3"/>
      <c r="AR496" s="199"/>
      <c r="AS496" s="132" t="s">
        <v>234</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410</v>
      </c>
      <c r="AJ500" s="339"/>
      <c r="AK500" s="339"/>
      <c r="AL500" s="158"/>
      <c r="AM500" s="339" t="s">
        <v>423</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3"/>
      <c r="AR501" s="199"/>
      <c r="AS501" s="132" t="s">
        <v>234</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410</v>
      </c>
      <c r="AJ505" s="339"/>
      <c r="AK505" s="339"/>
      <c r="AL505" s="158"/>
      <c r="AM505" s="339" t="s">
        <v>423</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3"/>
      <c r="AR506" s="199"/>
      <c r="AS506" s="132" t="s">
        <v>234</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410</v>
      </c>
      <c r="AJ510" s="339"/>
      <c r="AK510" s="339"/>
      <c r="AL510" s="158"/>
      <c r="AM510" s="339" t="s">
        <v>423</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3"/>
      <c r="AR511" s="199"/>
      <c r="AS511" s="132" t="s">
        <v>234</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410</v>
      </c>
      <c r="AJ515" s="339"/>
      <c r="AK515" s="339"/>
      <c r="AL515" s="158"/>
      <c r="AM515" s="339" t="s">
        <v>423</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3"/>
      <c r="AR516" s="199"/>
      <c r="AS516" s="132" t="s">
        <v>234</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410</v>
      </c>
      <c r="AJ520" s="339"/>
      <c r="AK520" s="339"/>
      <c r="AL520" s="158"/>
      <c r="AM520" s="339" t="s">
        <v>423</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3"/>
      <c r="AR521" s="199"/>
      <c r="AS521" s="132" t="s">
        <v>234</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410</v>
      </c>
      <c r="AJ525" s="339"/>
      <c r="AK525" s="339"/>
      <c r="AL525" s="158"/>
      <c r="AM525" s="339" t="s">
        <v>423</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3"/>
      <c r="AR526" s="199"/>
      <c r="AS526" s="132" t="s">
        <v>234</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410</v>
      </c>
      <c r="AJ530" s="339"/>
      <c r="AK530" s="339"/>
      <c r="AL530" s="158"/>
      <c r="AM530" s="339" t="s">
        <v>423</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3"/>
      <c r="AR531" s="199"/>
      <c r="AS531" s="132" t="s">
        <v>234</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02" t="s">
        <v>253</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410</v>
      </c>
      <c r="AJ539" s="339"/>
      <c r="AK539" s="339"/>
      <c r="AL539" s="158"/>
      <c r="AM539" s="339" t="s">
        <v>423</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3"/>
      <c r="AR540" s="199"/>
      <c r="AS540" s="132" t="s">
        <v>234</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410</v>
      </c>
      <c r="AJ544" s="339"/>
      <c r="AK544" s="339"/>
      <c r="AL544" s="158"/>
      <c r="AM544" s="339" t="s">
        <v>423</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3"/>
      <c r="AR545" s="199"/>
      <c r="AS545" s="132" t="s">
        <v>234</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410</v>
      </c>
      <c r="AJ549" s="339"/>
      <c r="AK549" s="339"/>
      <c r="AL549" s="158"/>
      <c r="AM549" s="339" t="s">
        <v>423</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3"/>
      <c r="AR550" s="199"/>
      <c r="AS550" s="132" t="s">
        <v>234</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410</v>
      </c>
      <c r="AJ554" s="339"/>
      <c r="AK554" s="339"/>
      <c r="AL554" s="158"/>
      <c r="AM554" s="339" t="s">
        <v>423</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3"/>
      <c r="AR555" s="199"/>
      <c r="AS555" s="132" t="s">
        <v>234</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410</v>
      </c>
      <c r="AJ559" s="339"/>
      <c r="AK559" s="339"/>
      <c r="AL559" s="158"/>
      <c r="AM559" s="339" t="s">
        <v>423</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3"/>
      <c r="AR560" s="199"/>
      <c r="AS560" s="132" t="s">
        <v>234</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410</v>
      </c>
      <c r="AJ564" s="339"/>
      <c r="AK564" s="339"/>
      <c r="AL564" s="158"/>
      <c r="AM564" s="339" t="s">
        <v>423</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3"/>
      <c r="AR565" s="199"/>
      <c r="AS565" s="132" t="s">
        <v>234</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410</v>
      </c>
      <c r="AJ569" s="339"/>
      <c r="AK569" s="339"/>
      <c r="AL569" s="158"/>
      <c r="AM569" s="339" t="s">
        <v>423</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3"/>
      <c r="AR570" s="199"/>
      <c r="AS570" s="132" t="s">
        <v>234</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410</v>
      </c>
      <c r="AJ574" s="339"/>
      <c r="AK574" s="339"/>
      <c r="AL574" s="158"/>
      <c r="AM574" s="339" t="s">
        <v>423</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3"/>
      <c r="AR575" s="199"/>
      <c r="AS575" s="132" t="s">
        <v>234</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410</v>
      </c>
      <c r="AJ579" s="339"/>
      <c r="AK579" s="339"/>
      <c r="AL579" s="158"/>
      <c r="AM579" s="339" t="s">
        <v>423</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3"/>
      <c r="AR580" s="199"/>
      <c r="AS580" s="132" t="s">
        <v>234</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410</v>
      </c>
      <c r="AJ584" s="339"/>
      <c r="AK584" s="339"/>
      <c r="AL584" s="158"/>
      <c r="AM584" s="339" t="s">
        <v>423</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3"/>
      <c r="AR585" s="199"/>
      <c r="AS585" s="132" t="s">
        <v>234</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02" t="s">
        <v>253</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410</v>
      </c>
      <c r="AJ593" s="339"/>
      <c r="AK593" s="339"/>
      <c r="AL593" s="158"/>
      <c r="AM593" s="339" t="s">
        <v>423</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3"/>
      <c r="AR594" s="199"/>
      <c r="AS594" s="132" t="s">
        <v>234</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410</v>
      </c>
      <c r="AJ598" s="339"/>
      <c r="AK598" s="339"/>
      <c r="AL598" s="158"/>
      <c r="AM598" s="339" t="s">
        <v>423</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3"/>
      <c r="AR599" s="199"/>
      <c r="AS599" s="132" t="s">
        <v>234</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410</v>
      </c>
      <c r="AJ603" s="339"/>
      <c r="AK603" s="339"/>
      <c r="AL603" s="158"/>
      <c r="AM603" s="339" t="s">
        <v>423</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3"/>
      <c r="AR604" s="199"/>
      <c r="AS604" s="132" t="s">
        <v>234</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410</v>
      </c>
      <c r="AJ608" s="339"/>
      <c r="AK608" s="339"/>
      <c r="AL608" s="158"/>
      <c r="AM608" s="339" t="s">
        <v>423</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3"/>
      <c r="AR609" s="199"/>
      <c r="AS609" s="132" t="s">
        <v>234</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410</v>
      </c>
      <c r="AJ613" s="339"/>
      <c r="AK613" s="339"/>
      <c r="AL613" s="158"/>
      <c r="AM613" s="339" t="s">
        <v>423</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3"/>
      <c r="AR614" s="199"/>
      <c r="AS614" s="132" t="s">
        <v>234</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410</v>
      </c>
      <c r="AJ618" s="339"/>
      <c r="AK618" s="339"/>
      <c r="AL618" s="158"/>
      <c r="AM618" s="339" t="s">
        <v>423</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3"/>
      <c r="AR619" s="199"/>
      <c r="AS619" s="132" t="s">
        <v>234</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410</v>
      </c>
      <c r="AJ623" s="339"/>
      <c r="AK623" s="339"/>
      <c r="AL623" s="158"/>
      <c r="AM623" s="339" t="s">
        <v>423</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3"/>
      <c r="AR624" s="199"/>
      <c r="AS624" s="132" t="s">
        <v>234</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410</v>
      </c>
      <c r="AJ628" s="339"/>
      <c r="AK628" s="339"/>
      <c r="AL628" s="158"/>
      <c r="AM628" s="339" t="s">
        <v>423</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3"/>
      <c r="AR629" s="199"/>
      <c r="AS629" s="132" t="s">
        <v>234</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410</v>
      </c>
      <c r="AJ633" s="339"/>
      <c r="AK633" s="339"/>
      <c r="AL633" s="158"/>
      <c r="AM633" s="339" t="s">
        <v>423</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3"/>
      <c r="AR634" s="199"/>
      <c r="AS634" s="132" t="s">
        <v>234</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410</v>
      </c>
      <c r="AJ638" s="339"/>
      <c r="AK638" s="339"/>
      <c r="AL638" s="158"/>
      <c r="AM638" s="339" t="s">
        <v>423</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3"/>
      <c r="AR639" s="199"/>
      <c r="AS639" s="132" t="s">
        <v>234</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02" t="s">
        <v>253</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410</v>
      </c>
      <c r="AJ647" s="339"/>
      <c r="AK647" s="339"/>
      <c r="AL647" s="158"/>
      <c r="AM647" s="339" t="s">
        <v>423</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3"/>
      <c r="AR648" s="199"/>
      <c r="AS648" s="132" t="s">
        <v>234</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410</v>
      </c>
      <c r="AJ652" s="339"/>
      <c r="AK652" s="339"/>
      <c r="AL652" s="158"/>
      <c r="AM652" s="339" t="s">
        <v>423</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3"/>
      <c r="AR653" s="199"/>
      <c r="AS653" s="132" t="s">
        <v>234</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410</v>
      </c>
      <c r="AJ657" s="339"/>
      <c r="AK657" s="339"/>
      <c r="AL657" s="158"/>
      <c r="AM657" s="339" t="s">
        <v>423</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3"/>
      <c r="AR658" s="199"/>
      <c r="AS658" s="132" t="s">
        <v>234</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410</v>
      </c>
      <c r="AJ662" s="339"/>
      <c r="AK662" s="339"/>
      <c r="AL662" s="158"/>
      <c r="AM662" s="339" t="s">
        <v>423</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3"/>
      <c r="AR663" s="199"/>
      <c r="AS663" s="132" t="s">
        <v>234</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410</v>
      </c>
      <c r="AJ667" s="339"/>
      <c r="AK667" s="339"/>
      <c r="AL667" s="158"/>
      <c r="AM667" s="339" t="s">
        <v>423</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3"/>
      <c r="AR668" s="199"/>
      <c r="AS668" s="132" t="s">
        <v>234</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410</v>
      </c>
      <c r="AJ672" s="339"/>
      <c r="AK672" s="339"/>
      <c r="AL672" s="158"/>
      <c r="AM672" s="339" t="s">
        <v>423</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3"/>
      <c r="AR673" s="199"/>
      <c r="AS673" s="132" t="s">
        <v>234</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410</v>
      </c>
      <c r="AJ677" s="339"/>
      <c r="AK677" s="339"/>
      <c r="AL677" s="158"/>
      <c r="AM677" s="339" t="s">
        <v>423</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3"/>
      <c r="AR678" s="199"/>
      <c r="AS678" s="132" t="s">
        <v>234</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410</v>
      </c>
      <c r="AJ682" s="339"/>
      <c r="AK682" s="339"/>
      <c r="AL682" s="158"/>
      <c r="AM682" s="339" t="s">
        <v>423</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3"/>
      <c r="AR683" s="199"/>
      <c r="AS683" s="132" t="s">
        <v>234</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410</v>
      </c>
      <c r="AJ687" s="339"/>
      <c r="AK687" s="339"/>
      <c r="AL687" s="158"/>
      <c r="AM687" s="339" t="s">
        <v>423</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3"/>
      <c r="AR688" s="199"/>
      <c r="AS688" s="132" t="s">
        <v>234</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410</v>
      </c>
      <c r="AJ692" s="339"/>
      <c r="AK692" s="339"/>
      <c r="AL692" s="158"/>
      <c r="AM692" s="339" t="s">
        <v>423</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3"/>
      <c r="AR693" s="199"/>
      <c r="AS693" s="132" t="s">
        <v>234</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9"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558</v>
      </c>
      <c r="AE702" s="346"/>
      <c r="AF702" s="346"/>
      <c r="AG702" s="385" t="s">
        <v>574</v>
      </c>
      <c r="AH702" s="386"/>
      <c r="AI702" s="386"/>
      <c r="AJ702" s="386"/>
      <c r="AK702" s="386"/>
      <c r="AL702" s="386"/>
      <c r="AM702" s="386"/>
      <c r="AN702" s="386"/>
      <c r="AO702" s="386"/>
      <c r="AP702" s="386"/>
      <c r="AQ702" s="386"/>
      <c r="AR702" s="386"/>
      <c r="AS702" s="386"/>
      <c r="AT702" s="386"/>
      <c r="AU702" s="386"/>
      <c r="AV702" s="386"/>
      <c r="AW702" s="386"/>
      <c r="AX702" s="387"/>
    </row>
    <row r="703" spans="1:50" ht="9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558</v>
      </c>
      <c r="AE703" s="327"/>
      <c r="AF703" s="327"/>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558</v>
      </c>
      <c r="AE704" s="786"/>
      <c r="AF704" s="786"/>
      <c r="AG704" s="166" t="s">
        <v>576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558</v>
      </c>
      <c r="AE705" s="718"/>
      <c r="AF705" s="718"/>
      <c r="AG705" s="124" t="s">
        <v>577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378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578</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71.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558</v>
      </c>
      <c r="AE708" s="608"/>
      <c r="AF708" s="608"/>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45.7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558</v>
      </c>
      <c r="AE709" s="327"/>
      <c r="AF709" s="327"/>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558</v>
      </c>
      <c r="AE710" s="327"/>
      <c r="AF710" s="327"/>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558</v>
      </c>
      <c r="AE711" s="327"/>
      <c r="AF711" s="327"/>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583</v>
      </c>
      <c r="AE712" s="786"/>
      <c r="AF712" s="786"/>
      <c r="AG712" s="813" t="s">
        <v>698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346</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583</v>
      </c>
      <c r="AE713" s="327"/>
      <c r="AF713" s="666"/>
      <c r="AG713" s="100" t="s">
        <v>698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558</v>
      </c>
      <c r="AE714" s="811"/>
      <c r="AF714" s="812"/>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558</v>
      </c>
      <c r="AE715" s="608"/>
      <c r="AF715" s="659"/>
      <c r="AG715" s="745" t="s">
        <v>585</v>
      </c>
      <c r="AH715" s="746"/>
      <c r="AI715" s="746"/>
      <c r="AJ715" s="746"/>
      <c r="AK715" s="746"/>
      <c r="AL715" s="746"/>
      <c r="AM715" s="746"/>
      <c r="AN715" s="746"/>
      <c r="AO715" s="746"/>
      <c r="AP715" s="746"/>
      <c r="AQ715" s="746"/>
      <c r="AR715" s="746"/>
      <c r="AS715" s="746"/>
      <c r="AT715" s="746"/>
      <c r="AU715" s="746"/>
      <c r="AV715" s="746"/>
      <c r="AW715" s="746"/>
      <c r="AX715" s="747"/>
    </row>
    <row r="716" spans="1:50" ht="42.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558</v>
      </c>
      <c r="AE716" s="630"/>
      <c r="AF716" s="630"/>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558</v>
      </c>
      <c r="AE717" s="327"/>
      <c r="AF717" s="327"/>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42.6"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558</v>
      </c>
      <c r="AE718" s="327"/>
      <c r="AF718" s="327"/>
      <c r="AG718" s="126" t="s">
        <v>706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583</v>
      </c>
      <c r="AE719" s="608"/>
      <c r="AF719" s="608"/>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4.1" hidden="1" customHeight="1" x14ac:dyDescent="0.15">
      <c r="A720" s="781"/>
      <c r="B720" s="782"/>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1"/>
      <c r="B721" s="782"/>
      <c r="C721" s="294"/>
      <c r="D721" s="295"/>
      <c r="E721" s="295"/>
      <c r="F721" s="296"/>
      <c r="G721" s="285"/>
      <c r="H721" s="286"/>
      <c r="I721" s="82" t="str">
        <f>IF(OR(G721="　", G721=""), "", "-")</f>
        <v/>
      </c>
      <c r="J721" s="289"/>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3" t="s">
        <v>48</v>
      </c>
      <c r="B726" s="805"/>
      <c r="C726" s="818" t="s">
        <v>53</v>
      </c>
      <c r="D726" s="840"/>
      <c r="E726" s="840"/>
      <c r="F726" s="841"/>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6"/>
      <c r="B727" s="807"/>
      <c r="C727" s="751" t="s">
        <v>57</v>
      </c>
      <c r="D727" s="752"/>
      <c r="E727" s="752"/>
      <c r="F727" s="753"/>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7" t="s">
        <v>700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t="s">
        <v>137</v>
      </c>
      <c r="B731" s="803"/>
      <c r="C731" s="803"/>
      <c r="D731" s="803"/>
      <c r="E731" s="804"/>
      <c r="F731" s="732" t="s">
        <v>701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72.75" customHeight="1" thickBot="1" x14ac:dyDescent="0.2">
      <c r="A733" s="676" t="s">
        <v>138</v>
      </c>
      <c r="B733" s="677"/>
      <c r="C733" s="677"/>
      <c r="D733" s="677"/>
      <c r="E733" s="678"/>
      <c r="F733" s="640" t="s">
        <v>702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703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400</v>
      </c>
      <c r="B737" s="209"/>
      <c r="C737" s="209"/>
      <c r="D737" s="210"/>
      <c r="E737" s="992" t="s">
        <v>588</v>
      </c>
      <c r="F737" s="992"/>
      <c r="G737" s="992"/>
      <c r="H737" s="992"/>
      <c r="I737" s="992"/>
      <c r="J737" s="992"/>
      <c r="K737" s="992"/>
      <c r="L737" s="992"/>
      <c r="M737" s="992"/>
      <c r="N737" s="365" t="s">
        <v>395</v>
      </c>
      <c r="O737" s="365"/>
      <c r="P737" s="365"/>
      <c r="Q737" s="365"/>
      <c r="R737" s="992" t="s">
        <v>589</v>
      </c>
      <c r="S737" s="992"/>
      <c r="T737" s="992"/>
      <c r="U737" s="992"/>
      <c r="V737" s="992"/>
      <c r="W737" s="992"/>
      <c r="X737" s="992"/>
      <c r="Y737" s="992"/>
      <c r="Z737" s="992"/>
      <c r="AA737" s="365" t="s">
        <v>394</v>
      </c>
      <c r="AB737" s="365"/>
      <c r="AC737" s="365"/>
      <c r="AD737" s="365"/>
      <c r="AE737" s="992" t="s">
        <v>592</v>
      </c>
      <c r="AF737" s="992"/>
      <c r="AG737" s="992"/>
      <c r="AH737" s="992"/>
      <c r="AI737" s="992"/>
      <c r="AJ737" s="992"/>
      <c r="AK737" s="992"/>
      <c r="AL737" s="992"/>
      <c r="AM737" s="992"/>
      <c r="AN737" s="365" t="s">
        <v>393</v>
      </c>
      <c r="AO737" s="365"/>
      <c r="AP737" s="365"/>
      <c r="AQ737" s="365"/>
      <c r="AR737" s="998" t="s">
        <v>590</v>
      </c>
      <c r="AS737" s="999"/>
      <c r="AT737" s="999"/>
      <c r="AU737" s="999"/>
      <c r="AV737" s="999"/>
      <c r="AW737" s="999"/>
      <c r="AX737" s="1000"/>
      <c r="AY737" s="88"/>
      <c r="AZ737" s="88"/>
    </row>
    <row r="738" spans="1:52" ht="24.75" customHeight="1" x14ac:dyDescent="0.15">
      <c r="A738" s="991" t="s">
        <v>392</v>
      </c>
      <c r="B738" s="209"/>
      <c r="C738" s="209"/>
      <c r="D738" s="210"/>
      <c r="E738" s="992" t="s">
        <v>591</v>
      </c>
      <c r="F738" s="992"/>
      <c r="G738" s="992"/>
      <c r="H738" s="992"/>
      <c r="I738" s="992"/>
      <c r="J738" s="992"/>
      <c r="K738" s="992"/>
      <c r="L738" s="992"/>
      <c r="M738" s="992"/>
      <c r="N738" s="365" t="s">
        <v>391</v>
      </c>
      <c r="O738" s="365"/>
      <c r="P738" s="365"/>
      <c r="Q738" s="365"/>
      <c r="R738" s="992" t="s">
        <v>593</v>
      </c>
      <c r="S738" s="992"/>
      <c r="T738" s="992"/>
      <c r="U738" s="992"/>
      <c r="V738" s="992"/>
      <c r="W738" s="992"/>
      <c r="X738" s="992"/>
      <c r="Y738" s="992"/>
      <c r="Z738" s="992"/>
      <c r="AA738" s="365" t="s">
        <v>390</v>
      </c>
      <c r="AB738" s="365"/>
      <c r="AC738" s="365"/>
      <c r="AD738" s="365"/>
      <c r="AE738" s="992" t="s">
        <v>594</v>
      </c>
      <c r="AF738" s="992"/>
      <c r="AG738" s="992"/>
      <c r="AH738" s="992"/>
      <c r="AI738" s="992"/>
      <c r="AJ738" s="992"/>
      <c r="AK738" s="992"/>
      <c r="AL738" s="992"/>
      <c r="AM738" s="992"/>
      <c r="AN738" s="365" t="s">
        <v>389</v>
      </c>
      <c r="AO738" s="365"/>
      <c r="AP738" s="365"/>
      <c r="AQ738" s="365"/>
      <c r="AR738" s="998" t="s">
        <v>595</v>
      </c>
      <c r="AS738" s="999"/>
      <c r="AT738" s="999"/>
      <c r="AU738" s="999"/>
      <c r="AV738" s="999"/>
      <c r="AW738" s="999"/>
      <c r="AX738" s="1000"/>
    </row>
    <row r="739" spans="1:52" ht="24.75" customHeight="1" x14ac:dyDescent="0.15">
      <c r="A739" s="991" t="s">
        <v>388</v>
      </c>
      <c r="B739" s="209"/>
      <c r="C739" s="209"/>
      <c r="D739" s="210"/>
      <c r="E739" s="992" t="s">
        <v>699</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412</v>
      </c>
      <c r="B740" s="974"/>
      <c r="C740" s="974"/>
      <c r="D740" s="975"/>
      <c r="E740" s="976" t="s">
        <v>554</v>
      </c>
      <c r="F740" s="977"/>
      <c r="G740" s="977"/>
      <c r="H740" s="92" t="str">
        <f>IF(E740="", "", "(")</f>
        <v>(</v>
      </c>
      <c r="I740" s="977" t="s">
        <v>341</v>
      </c>
      <c r="J740" s="977"/>
      <c r="K740" s="92" t="str">
        <f>IF(OR(I740="　", I740=""), "", "-")</f>
        <v/>
      </c>
      <c r="L740" s="978">
        <v>175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381</v>
      </c>
      <c r="B741" s="618"/>
      <c r="C741" s="618"/>
      <c r="D741" s="618"/>
      <c r="E741" s="618"/>
      <c r="F741" s="61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0.45"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2.5" customHeight="1" thickBot="1" x14ac:dyDescent="0.2">
      <c r="A763" s="617"/>
      <c r="B763" s="618"/>
      <c r="C763" s="618"/>
      <c r="D763" s="618"/>
      <c r="E763" s="618"/>
      <c r="F763" s="619"/>
      <c r="G763" s="45"/>
      <c r="H763" s="46" t="s">
        <v>732</v>
      </c>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383</v>
      </c>
      <c r="B780" s="632"/>
      <c r="C780" s="632"/>
      <c r="D780" s="632"/>
      <c r="E780" s="632"/>
      <c r="F780" s="633"/>
      <c r="G780" s="598" t="s">
        <v>649</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650</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653</v>
      </c>
      <c r="H782" s="674"/>
      <c r="I782" s="674"/>
      <c r="J782" s="674"/>
      <c r="K782" s="675"/>
      <c r="L782" s="667" t="s">
        <v>651</v>
      </c>
      <c r="M782" s="668"/>
      <c r="N782" s="668"/>
      <c r="O782" s="668"/>
      <c r="P782" s="668"/>
      <c r="Q782" s="668"/>
      <c r="R782" s="668"/>
      <c r="S782" s="668"/>
      <c r="T782" s="668"/>
      <c r="U782" s="668"/>
      <c r="V782" s="668"/>
      <c r="W782" s="668"/>
      <c r="X782" s="669"/>
      <c r="Y782" s="388">
        <v>2</v>
      </c>
      <c r="Z782" s="389"/>
      <c r="AA782" s="389"/>
      <c r="AB782" s="808"/>
      <c r="AC782" s="673" t="s">
        <v>600</v>
      </c>
      <c r="AD782" s="674"/>
      <c r="AE782" s="674"/>
      <c r="AF782" s="674"/>
      <c r="AG782" s="675"/>
      <c r="AH782" s="667" t="s">
        <v>715</v>
      </c>
      <c r="AI782" s="668"/>
      <c r="AJ782" s="668"/>
      <c r="AK782" s="668"/>
      <c r="AL782" s="668"/>
      <c r="AM782" s="668"/>
      <c r="AN782" s="668"/>
      <c r="AO782" s="668"/>
      <c r="AP782" s="668"/>
      <c r="AQ782" s="668"/>
      <c r="AR782" s="668"/>
      <c r="AS782" s="668"/>
      <c r="AT782" s="669"/>
      <c r="AU782" s="388">
        <v>15</v>
      </c>
      <c r="AV782" s="389"/>
      <c r="AW782" s="389"/>
      <c r="AX782" s="390"/>
    </row>
    <row r="783" spans="1:50" ht="63" customHeight="1" x14ac:dyDescent="0.15">
      <c r="A783" s="634"/>
      <c r="B783" s="635"/>
      <c r="C783" s="635"/>
      <c r="D783" s="635"/>
      <c r="E783" s="635"/>
      <c r="F783" s="636"/>
      <c r="G783" s="609" t="s">
        <v>654</v>
      </c>
      <c r="H783" s="610"/>
      <c r="I783" s="610"/>
      <c r="J783" s="610"/>
      <c r="K783" s="611"/>
      <c r="L783" s="601" t="s">
        <v>652</v>
      </c>
      <c r="M783" s="602"/>
      <c r="N783" s="602"/>
      <c r="O783" s="602"/>
      <c r="P783" s="602"/>
      <c r="Q783" s="602"/>
      <c r="R783" s="602"/>
      <c r="S783" s="602"/>
      <c r="T783" s="602"/>
      <c r="U783" s="602"/>
      <c r="V783" s="602"/>
      <c r="W783" s="602"/>
      <c r="X783" s="603"/>
      <c r="Y783" s="604">
        <v>4</v>
      </c>
      <c r="Z783" s="605"/>
      <c r="AA783" s="605"/>
      <c r="AB783" s="615"/>
      <c r="AC783" s="609" t="s">
        <v>698</v>
      </c>
      <c r="AD783" s="610"/>
      <c r="AE783" s="610"/>
      <c r="AF783" s="610"/>
      <c r="AG783" s="611"/>
      <c r="AH783" s="601" t="s">
        <v>698</v>
      </c>
      <c r="AI783" s="602"/>
      <c r="AJ783" s="602"/>
      <c r="AK783" s="602"/>
      <c r="AL783" s="602"/>
      <c r="AM783" s="602"/>
      <c r="AN783" s="602"/>
      <c r="AO783" s="602"/>
      <c r="AP783" s="602"/>
      <c r="AQ783" s="602"/>
      <c r="AR783" s="602"/>
      <c r="AS783" s="602"/>
      <c r="AT783" s="603"/>
      <c r="AU783" s="604" t="s">
        <v>698</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15</v>
      </c>
      <c r="AV792" s="835"/>
      <c r="AW792" s="835"/>
      <c r="AX792" s="837"/>
    </row>
    <row r="793" spans="1:50" ht="24.75" customHeight="1" x14ac:dyDescent="0.15">
      <c r="A793" s="634"/>
      <c r="B793" s="635"/>
      <c r="C793" s="635"/>
      <c r="D793" s="635"/>
      <c r="E793" s="635"/>
      <c r="F793" s="636"/>
      <c r="G793" s="598" t="s">
        <v>598</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616</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38.25" customHeight="1" x14ac:dyDescent="0.15">
      <c r="A795" s="634"/>
      <c r="B795" s="635"/>
      <c r="C795" s="635"/>
      <c r="D795" s="635"/>
      <c r="E795" s="635"/>
      <c r="F795" s="636"/>
      <c r="G795" s="673" t="s">
        <v>599</v>
      </c>
      <c r="H795" s="674"/>
      <c r="I795" s="674"/>
      <c r="J795" s="674"/>
      <c r="K795" s="675"/>
      <c r="L795" s="667" t="s">
        <v>722</v>
      </c>
      <c r="M795" s="668"/>
      <c r="N795" s="668"/>
      <c r="O795" s="668"/>
      <c r="P795" s="668"/>
      <c r="Q795" s="668"/>
      <c r="R795" s="668"/>
      <c r="S795" s="668"/>
      <c r="T795" s="668"/>
      <c r="U795" s="668"/>
      <c r="V795" s="668"/>
      <c r="W795" s="668"/>
      <c r="X795" s="669"/>
      <c r="Y795" s="388">
        <v>479</v>
      </c>
      <c r="Z795" s="389"/>
      <c r="AA795" s="389"/>
      <c r="AB795" s="808"/>
      <c r="AC795" s="673" t="s">
        <v>600</v>
      </c>
      <c r="AD795" s="674"/>
      <c r="AE795" s="674"/>
      <c r="AF795" s="674"/>
      <c r="AG795" s="675"/>
      <c r="AH795" s="667" t="s">
        <v>716</v>
      </c>
      <c r="AI795" s="668"/>
      <c r="AJ795" s="668"/>
      <c r="AK795" s="668"/>
      <c r="AL795" s="668"/>
      <c r="AM795" s="668"/>
      <c r="AN795" s="668"/>
      <c r="AO795" s="668"/>
      <c r="AP795" s="668"/>
      <c r="AQ795" s="668"/>
      <c r="AR795" s="668"/>
      <c r="AS795" s="668"/>
      <c r="AT795" s="669"/>
      <c r="AU795" s="388">
        <v>8</v>
      </c>
      <c r="AV795" s="389"/>
      <c r="AW795" s="389"/>
      <c r="AX795" s="390"/>
    </row>
    <row r="796" spans="1:50" ht="24.75" customHeight="1" x14ac:dyDescent="0.15">
      <c r="A796" s="634"/>
      <c r="B796" s="635"/>
      <c r="C796" s="635"/>
      <c r="D796" s="635"/>
      <c r="E796" s="635"/>
      <c r="F796" s="636"/>
      <c r="G796" s="609" t="s">
        <v>707</v>
      </c>
      <c r="H796" s="610"/>
      <c r="I796" s="610"/>
      <c r="J796" s="610"/>
      <c r="K796" s="611"/>
      <c r="L796" s="601" t="s">
        <v>712</v>
      </c>
      <c r="M796" s="602"/>
      <c r="N796" s="602"/>
      <c r="O796" s="602"/>
      <c r="P796" s="602"/>
      <c r="Q796" s="602"/>
      <c r="R796" s="602"/>
      <c r="S796" s="602"/>
      <c r="T796" s="602"/>
      <c r="U796" s="602"/>
      <c r="V796" s="602"/>
      <c r="W796" s="602"/>
      <c r="X796" s="603"/>
      <c r="Y796" s="604">
        <v>15</v>
      </c>
      <c r="Z796" s="605"/>
      <c r="AA796" s="605"/>
      <c r="AB796" s="615"/>
      <c r="AC796" s="609" t="s">
        <v>698</v>
      </c>
      <c r="AD796" s="610"/>
      <c r="AE796" s="610"/>
      <c r="AF796" s="610"/>
      <c r="AG796" s="611"/>
      <c r="AH796" s="601" t="s">
        <v>698</v>
      </c>
      <c r="AI796" s="602"/>
      <c r="AJ796" s="602"/>
      <c r="AK796" s="602"/>
      <c r="AL796" s="602"/>
      <c r="AM796" s="602"/>
      <c r="AN796" s="602"/>
      <c r="AO796" s="602"/>
      <c r="AP796" s="602"/>
      <c r="AQ796" s="602"/>
      <c r="AR796" s="602"/>
      <c r="AS796" s="602"/>
      <c r="AT796" s="603"/>
      <c r="AU796" s="604" t="s">
        <v>698</v>
      </c>
      <c r="AV796" s="605"/>
      <c r="AW796" s="605"/>
      <c r="AX796" s="606"/>
    </row>
    <row r="797" spans="1:50" ht="24.75" customHeight="1" x14ac:dyDescent="0.15">
      <c r="A797" s="634"/>
      <c r="B797" s="635"/>
      <c r="C797" s="635"/>
      <c r="D797" s="635"/>
      <c r="E797" s="635"/>
      <c r="F797" s="636"/>
      <c r="G797" s="609" t="s">
        <v>707</v>
      </c>
      <c r="H797" s="610"/>
      <c r="I797" s="610"/>
      <c r="J797" s="610"/>
      <c r="K797" s="611"/>
      <c r="L797" s="601" t="s">
        <v>713</v>
      </c>
      <c r="M797" s="602"/>
      <c r="N797" s="602"/>
      <c r="O797" s="602"/>
      <c r="P797" s="602"/>
      <c r="Q797" s="602"/>
      <c r="R797" s="602"/>
      <c r="S797" s="602"/>
      <c r="T797" s="602"/>
      <c r="U797" s="602"/>
      <c r="V797" s="602"/>
      <c r="W797" s="602"/>
      <c r="X797" s="603"/>
      <c r="Y797" s="604">
        <v>4</v>
      </c>
      <c r="Z797" s="605"/>
      <c r="AA797" s="605"/>
      <c r="AB797" s="615"/>
      <c r="AC797" s="609" t="s">
        <v>698</v>
      </c>
      <c r="AD797" s="610"/>
      <c r="AE797" s="610"/>
      <c r="AF797" s="610"/>
      <c r="AG797" s="611"/>
      <c r="AH797" s="601" t="s">
        <v>698</v>
      </c>
      <c r="AI797" s="602"/>
      <c r="AJ797" s="602"/>
      <c r="AK797" s="602"/>
      <c r="AL797" s="602"/>
      <c r="AM797" s="602"/>
      <c r="AN797" s="602"/>
      <c r="AO797" s="602"/>
      <c r="AP797" s="602"/>
      <c r="AQ797" s="602"/>
      <c r="AR797" s="602"/>
      <c r="AS797" s="602"/>
      <c r="AT797" s="603"/>
      <c r="AU797" s="604" t="s">
        <v>698</v>
      </c>
      <c r="AV797" s="605"/>
      <c r="AW797" s="605"/>
      <c r="AX797" s="606"/>
    </row>
    <row r="798" spans="1:50" ht="24.75" customHeight="1" x14ac:dyDescent="0.15">
      <c r="A798" s="634"/>
      <c r="B798" s="635"/>
      <c r="C798" s="635"/>
      <c r="D798" s="635"/>
      <c r="E798" s="635"/>
      <c r="F798" s="636"/>
      <c r="G798" s="609" t="s">
        <v>708</v>
      </c>
      <c r="H798" s="610"/>
      <c r="I798" s="610"/>
      <c r="J798" s="610"/>
      <c r="K798" s="611"/>
      <c r="L798" s="601" t="s">
        <v>709</v>
      </c>
      <c r="M798" s="602"/>
      <c r="N798" s="602"/>
      <c r="O798" s="602"/>
      <c r="P798" s="602"/>
      <c r="Q798" s="602"/>
      <c r="R798" s="602"/>
      <c r="S798" s="602"/>
      <c r="T798" s="602"/>
      <c r="U798" s="602"/>
      <c r="V798" s="602"/>
      <c r="W798" s="602"/>
      <c r="X798" s="603"/>
      <c r="Y798" s="604">
        <v>2</v>
      </c>
      <c r="Z798" s="605"/>
      <c r="AA798" s="605"/>
      <c r="AB798" s="615"/>
      <c r="AC798" s="609" t="s">
        <v>714</v>
      </c>
      <c r="AD798" s="610"/>
      <c r="AE798" s="610"/>
      <c r="AF798" s="610"/>
      <c r="AG798" s="611"/>
      <c r="AH798" s="601" t="s">
        <v>714</v>
      </c>
      <c r="AI798" s="602"/>
      <c r="AJ798" s="602"/>
      <c r="AK798" s="602"/>
      <c r="AL798" s="602"/>
      <c r="AM798" s="602"/>
      <c r="AN798" s="602"/>
      <c r="AO798" s="602"/>
      <c r="AP798" s="602"/>
      <c r="AQ798" s="602"/>
      <c r="AR798" s="602"/>
      <c r="AS798" s="602"/>
      <c r="AT798" s="603"/>
      <c r="AU798" s="604" t="s">
        <v>714</v>
      </c>
      <c r="AV798" s="605"/>
      <c r="AW798" s="605"/>
      <c r="AX798" s="606"/>
    </row>
    <row r="799" spans="1:50" ht="24.75" customHeight="1" x14ac:dyDescent="0.15">
      <c r="A799" s="634"/>
      <c r="B799" s="635"/>
      <c r="C799" s="635"/>
      <c r="D799" s="635"/>
      <c r="E799" s="635"/>
      <c r="F799" s="636"/>
      <c r="G799" s="609" t="s">
        <v>707</v>
      </c>
      <c r="H799" s="610"/>
      <c r="I799" s="610"/>
      <c r="J799" s="610"/>
      <c r="K799" s="611"/>
      <c r="L799" s="601" t="s">
        <v>710</v>
      </c>
      <c r="M799" s="602"/>
      <c r="N799" s="602"/>
      <c r="O799" s="602"/>
      <c r="P799" s="602"/>
      <c r="Q799" s="602"/>
      <c r="R799" s="602"/>
      <c r="S799" s="602"/>
      <c r="T799" s="602"/>
      <c r="U799" s="602"/>
      <c r="V799" s="602"/>
      <c r="W799" s="602"/>
      <c r="X799" s="603"/>
      <c r="Y799" s="604">
        <v>2</v>
      </c>
      <c r="Z799" s="605"/>
      <c r="AA799" s="605"/>
      <c r="AB799" s="615"/>
      <c r="AC799" s="609" t="s">
        <v>714</v>
      </c>
      <c r="AD799" s="610"/>
      <c r="AE799" s="610"/>
      <c r="AF799" s="610"/>
      <c r="AG799" s="611"/>
      <c r="AH799" s="601" t="s">
        <v>714</v>
      </c>
      <c r="AI799" s="602"/>
      <c r="AJ799" s="602"/>
      <c r="AK799" s="602"/>
      <c r="AL799" s="602"/>
      <c r="AM799" s="602"/>
      <c r="AN799" s="602"/>
      <c r="AO799" s="602"/>
      <c r="AP799" s="602"/>
      <c r="AQ799" s="602"/>
      <c r="AR799" s="602"/>
      <c r="AS799" s="602"/>
      <c r="AT799" s="603"/>
      <c r="AU799" s="604" t="s">
        <v>714</v>
      </c>
      <c r="AV799" s="605"/>
      <c r="AW799" s="605"/>
      <c r="AX799" s="606"/>
    </row>
    <row r="800" spans="1:50" ht="24.75" customHeight="1" x14ac:dyDescent="0.15">
      <c r="A800" s="634"/>
      <c r="B800" s="635"/>
      <c r="C800" s="635"/>
      <c r="D800" s="635"/>
      <c r="E800" s="635"/>
      <c r="F800" s="636"/>
      <c r="G800" s="609" t="s">
        <v>708</v>
      </c>
      <c r="H800" s="610"/>
      <c r="I800" s="610"/>
      <c r="J800" s="610"/>
      <c r="K800" s="611"/>
      <c r="L800" s="601" t="s">
        <v>717</v>
      </c>
      <c r="M800" s="602"/>
      <c r="N800" s="602"/>
      <c r="O800" s="602"/>
      <c r="P800" s="602"/>
      <c r="Q800" s="602"/>
      <c r="R800" s="602"/>
      <c r="S800" s="602"/>
      <c r="T800" s="602"/>
      <c r="U800" s="602"/>
      <c r="V800" s="602"/>
      <c r="W800" s="602"/>
      <c r="X800" s="603"/>
      <c r="Y800" s="604">
        <v>2</v>
      </c>
      <c r="Z800" s="605"/>
      <c r="AA800" s="605"/>
      <c r="AB800" s="615"/>
      <c r="AC800" s="609" t="s">
        <v>714</v>
      </c>
      <c r="AD800" s="610"/>
      <c r="AE800" s="610"/>
      <c r="AF800" s="610"/>
      <c r="AG800" s="611"/>
      <c r="AH800" s="601" t="s">
        <v>714</v>
      </c>
      <c r="AI800" s="602"/>
      <c r="AJ800" s="602"/>
      <c r="AK800" s="602"/>
      <c r="AL800" s="602"/>
      <c r="AM800" s="602"/>
      <c r="AN800" s="602"/>
      <c r="AO800" s="602"/>
      <c r="AP800" s="602"/>
      <c r="AQ800" s="602"/>
      <c r="AR800" s="602"/>
      <c r="AS800" s="602"/>
      <c r="AT800" s="603"/>
      <c r="AU800" s="604" t="s">
        <v>714</v>
      </c>
      <c r="AV800" s="605"/>
      <c r="AW800" s="605"/>
      <c r="AX800" s="606"/>
    </row>
    <row r="801" spans="1:50" ht="24.75" customHeight="1" x14ac:dyDescent="0.15">
      <c r="A801" s="634"/>
      <c r="B801" s="635"/>
      <c r="C801" s="635"/>
      <c r="D801" s="635"/>
      <c r="E801" s="635"/>
      <c r="F801" s="636"/>
      <c r="G801" s="609" t="s">
        <v>708</v>
      </c>
      <c r="H801" s="610"/>
      <c r="I801" s="610"/>
      <c r="J801" s="610"/>
      <c r="K801" s="611"/>
      <c r="L801" s="601" t="s">
        <v>711</v>
      </c>
      <c r="M801" s="602"/>
      <c r="N801" s="602"/>
      <c r="O801" s="602"/>
      <c r="P801" s="602"/>
      <c r="Q801" s="602"/>
      <c r="R801" s="602"/>
      <c r="S801" s="602"/>
      <c r="T801" s="602"/>
      <c r="U801" s="602"/>
      <c r="V801" s="602"/>
      <c r="W801" s="602"/>
      <c r="X801" s="603"/>
      <c r="Y801" s="604">
        <v>1</v>
      </c>
      <c r="Z801" s="605"/>
      <c r="AA801" s="605"/>
      <c r="AB801" s="615"/>
      <c r="AC801" s="609" t="s">
        <v>714</v>
      </c>
      <c r="AD801" s="610"/>
      <c r="AE801" s="610"/>
      <c r="AF801" s="610"/>
      <c r="AG801" s="611"/>
      <c r="AH801" s="601" t="s">
        <v>714</v>
      </c>
      <c r="AI801" s="602"/>
      <c r="AJ801" s="602"/>
      <c r="AK801" s="602"/>
      <c r="AL801" s="602"/>
      <c r="AM801" s="602"/>
      <c r="AN801" s="602"/>
      <c r="AO801" s="602"/>
      <c r="AP801" s="602"/>
      <c r="AQ801" s="602"/>
      <c r="AR801" s="602"/>
      <c r="AS801" s="602"/>
      <c r="AT801" s="603"/>
      <c r="AU801" s="604" t="s">
        <v>714</v>
      </c>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505</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8</v>
      </c>
      <c r="AV805" s="835"/>
      <c r="AW805" s="835"/>
      <c r="AX805" s="837"/>
    </row>
    <row r="806" spans="1:50" ht="24.75" hidden="1" customHeight="1" x14ac:dyDescent="0.15">
      <c r="A806" s="634"/>
      <c r="B806" s="635"/>
      <c r="C806" s="635"/>
      <c r="D806" s="635"/>
      <c r="E806" s="635"/>
      <c r="F806" s="636"/>
      <c r="G806" s="598" t="s">
        <v>319</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320</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267</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245</v>
      </c>
      <c r="Q837" s="366"/>
      <c r="R837" s="366"/>
      <c r="S837" s="366"/>
      <c r="T837" s="366"/>
      <c r="U837" s="366"/>
      <c r="V837" s="366"/>
      <c r="W837" s="366"/>
      <c r="X837" s="366"/>
      <c r="Y837" s="367" t="s">
        <v>296</v>
      </c>
      <c r="Z837" s="368"/>
      <c r="AA837" s="368"/>
      <c r="AB837" s="368"/>
      <c r="AC837" s="148" t="s">
        <v>337</v>
      </c>
      <c r="AD837" s="148"/>
      <c r="AE837" s="148"/>
      <c r="AF837" s="148"/>
      <c r="AG837" s="148"/>
      <c r="AH837" s="367" t="s">
        <v>364</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15">
      <c r="A838" s="376">
        <v>1</v>
      </c>
      <c r="B838" s="376">
        <v>1</v>
      </c>
      <c r="C838" s="361" t="s">
        <v>656</v>
      </c>
      <c r="D838" s="347"/>
      <c r="E838" s="347"/>
      <c r="F838" s="347"/>
      <c r="G838" s="347"/>
      <c r="H838" s="347"/>
      <c r="I838" s="347"/>
      <c r="J838" s="348">
        <v>4010405010548</v>
      </c>
      <c r="K838" s="349"/>
      <c r="L838" s="349"/>
      <c r="M838" s="349"/>
      <c r="N838" s="349"/>
      <c r="O838" s="349"/>
      <c r="P838" s="362" t="s">
        <v>655</v>
      </c>
      <c r="Q838" s="350"/>
      <c r="R838" s="350"/>
      <c r="S838" s="350"/>
      <c r="T838" s="350"/>
      <c r="U838" s="350"/>
      <c r="V838" s="350"/>
      <c r="W838" s="350"/>
      <c r="X838" s="350"/>
      <c r="Y838" s="351">
        <v>6</v>
      </c>
      <c r="Z838" s="352"/>
      <c r="AA838" s="352"/>
      <c r="AB838" s="353"/>
      <c r="AC838" s="363" t="s">
        <v>604</v>
      </c>
      <c r="AD838" s="371"/>
      <c r="AE838" s="371"/>
      <c r="AF838" s="371"/>
      <c r="AG838" s="371"/>
      <c r="AH838" s="372" t="s">
        <v>646</v>
      </c>
      <c r="AI838" s="373"/>
      <c r="AJ838" s="373"/>
      <c r="AK838" s="373"/>
      <c r="AL838" s="357" t="s">
        <v>646</v>
      </c>
      <c r="AM838" s="358"/>
      <c r="AN838" s="358"/>
      <c r="AO838" s="359"/>
      <c r="AP838" s="360" t="s">
        <v>689</v>
      </c>
      <c r="AQ838" s="360"/>
      <c r="AR838" s="360"/>
      <c r="AS838" s="360"/>
      <c r="AT838" s="360"/>
      <c r="AU838" s="360"/>
      <c r="AV838" s="360"/>
      <c r="AW838" s="360"/>
      <c r="AX838" s="360"/>
    </row>
    <row r="839" spans="1:50" ht="30" customHeight="1" x14ac:dyDescent="0.15">
      <c r="A839" s="376">
        <v>2</v>
      </c>
      <c r="B839" s="376">
        <v>1</v>
      </c>
      <c r="C839" s="361" t="s">
        <v>733</v>
      </c>
      <c r="D839" s="347"/>
      <c r="E839" s="347"/>
      <c r="F839" s="347"/>
      <c r="G839" s="347"/>
      <c r="H839" s="347"/>
      <c r="I839" s="347"/>
      <c r="J839" s="348">
        <v>5020005010302</v>
      </c>
      <c r="K839" s="349"/>
      <c r="L839" s="349"/>
      <c r="M839" s="349"/>
      <c r="N839" s="349"/>
      <c r="O839" s="349"/>
      <c r="P839" s="362" t="s">
        <v>655</v>
      </c>
      <c r="Q839" s="350"/>
      <c r="R839" s="350"/>
      <c r="S839" s="350"/>
      <c r="T839" s="350"/>
      <c r="U839" s="350"/>
      <c r="V839" s="350"/>
      <c r="W839" s="350"/>
      <c r="X839" s="350"/>
      <c r="Y839" s="351">
        <v>5</v>
      </c>
      <c r="Z839" s="352"/>
      <c r="AA839" s="352"/>
      <c r="AB839" s="353"/>
      <c r="AC839" s="363" t="s">
        <v>604</v>
      </c>
      <c r="AD839" s="363"/>
      <c r="AE839" s="363"/>
      <c r="AF839" s="363"/>
      <c r="AG839" s="363"/>
      <c r="AH839" s="372" t="s">
        <v>646</v>
      </c>
      <c r="AI839" s="373"/>
      <c r="AJ839" s="373"/>
      <c r="AK839" s="373"/>
      <c r="AL839" s="357" t="s">
        <v>687</v>
      </c>
      <c r="AM839" s="358"/>
      <c r="AN839" s="358"/>
      <c r="AO839" s="359"/>
      <c r="AP839" s="360" t="s">
        <v>689</v>
      </c>
      <c r="AQ839" s="360"/>
      <c r="AR839" s="360"/>
      <c r="AS839" s="360"/>
      <c r="AT839" s="360"/>
      <c r="AU839" s="360"/>
      <c r="AV839" s="360"/>
      <c r="AW839" s="360"/>
      <c r="AX839" s="360"/>
    </row>
    <row r="840" spans="1:50" ht="30" customHeight="1" x14ac:dyDescent="0.15">
      <c r="A840" s="376">
        <v>3</v>
      </c>
      <c r="B840" s="376">
        <v>1</v>
      </c>
      <c r="C840" s="361" t="s">
        <v>657</v>
      </c>
      <c r="D840" s="347"/>
      <c r="E840" s="347"/>
      <c r="F840" s="347"/>
      <c r="G840" s="347"/>
      <c r="H840" s="347"/>
      <c r="I840" s="347"/>
      <c r="J840" s="348">
        <v>3380005000054</v>
      </c>
      <c r="K840" s="349"/>
      <c r="L840" s="349"/>
      <c r="M840" s="349"/>
      <c r="N840" s="349"/>
      <c r="O840" s="349"/>
      <c r="P840" s="362" t="s">
        <v>667</v>
      </c>
      <c r="Q840" s="350"/>
      <c r="R840" s="350"/>
      <c r="S840" s="350"/>
      <c r="T840" s="350"/>
      <c r="U840" s="350"/>
      <c r="V840" s="350"/>
      <c r="W840" s="350"/>
      <c r="X840" s="350"/>
      <c r="Y840" s="351">
        <v>3</v>
      </c>
      <c r="Z840" s="352"/>
      <c r="AA840" s="352"/>
      <c r="AB840" s="353"/>
      <c r="AC840" s="363" t="s">
        <v>604</v>
      </c>
      <c r="AD840" s="363"/>
      <c r="AE840" s="363"/>
      <c r="AF840" s="363"/>
      <c r="AG840" s="363"/>
      <c r="AH840" s="355" t="s">
        <v>646</v>
      </c>
      <c r="AI840" s="356"/>
      <c r="AJ840" s="356"/>
      <c r="AK840" s="356"/>
      <c r="AL840" s="357" t="s">
        <v>646</v>
      </c>
      <c r="AM840" s="358"/>
      <c r="AN840" s="358"/>
      <c r="AO840" s="359"/>
      <c r="AP840" s="360" t="s">
        <v>689</v>
      </c>
      <c r="AQ840" s="360"/>
      <c r="AR840" s="360"/>
      <c r="AS840" s="360"/>
      <c r="AT840" s="360"/>
      <c r="AU840" s="360"/>
      <c r="AV840" s="360"/>
      <c r="AW840" s="360"/>
      <c r="AX840" s="360"/>
    </row>
    <row r="841" spans="1:50" ht="30" customHeight="1" x14ac:dyDescent="0.15">
      <c r="A841" s="376">
        <v>4</v>
      </c>
      <c r="B841" s="376">
        <v>1</v>
      </c>
      <c r="C841" s="361" t="s">
        <v>658</v>
      </c>
      <c r="D841" s="347"/>
      <c r="E841" s="347"/>
      <c r="F841" s="347"/>
      <c r="G841" s="347"/>
      <c r="H841" s="347"/>
      <c r="I841" s="347"/>
      <c r="J841" s="348">
        <v>4170005000834</v>
      </c>
      <c r="K841" s="349"/>
      <c r="L841" s="349"/>
      <c r="M841" s="349"/>
      <c r="N841" s="349"/>
      <c r="O841" s="349"/>
      <c r="P841" s="362" t="s">
        <v>655</v>
      </c>
      <c r="Q841" s="350"/>
      <c r="R841" s="350"/>
      <c r="S841" s="350"/>
      <c r="T841" s="350"/>
      <c r="U841" s="350"/>
      <c r="V841" s="350"/>
      <c r="W841" s="350"/>
      <c r="X841" s="350"/>
      <c r="Y841" s="351">
        <v>2</v>
      </c>
      <c r="Z841" s="352"/>
      <c r="AA841" s="352"/>
      <c r="AB841" s="353"/>
      <c r="AC841" s="363" t="s">
        <v>604</v>
      </c>
      <c r="AD841" s="363"/>
      <c r="AE841" s="363"/>
      <c r="AF841" s="363"/>
      <c r="AG841" s="363"/>
      <c r="AH841" s="355" t="s">
        <v>646</v>
      </c>
      <c r="AI841" s="356"/>
      <c r="AJ841" s="356"/>
      <c r="AK841" s="356"/>
      <c r="AL841" s="357" t="s">
        <v>688</v>
      </c>
      <c r="AM841" s="358"/>
      <c r="AN841" s="358"/>
      <c r="AO841" s="359"/>
      <c r="AP841" s="360" t="s">
        <v>689</v>
      </c>
      <c r="AQ841" s="360"/>
      <c r="AR841" s="360"/>
      <c r="AS841" s="360"/>
      <c r="AT841" s="360"/>
      <c r="AU841" s="360"/>
      <c r="AV841" s="360"/>
      <c r="AW841" s="360"/>
      <c r="AX841" s="360"/>
    </row>
    <row r="842" spans="1:50" ht="30" customHeight="1" x14ac:dyDescent="0.15">
      <c r="A842" s="376">
        <v>5</v>
      </c>
      <c r="B842" s="376">
        <v>1</v>
      </c>
      <c r="C842" s="361" t="s">
        <v>659</v>
      </c>
      <c r="D842" s="347"/>
      <c r="E842" s="347"/>
      <c r="F842" s="347"/>
      <c r="G842" s="347"/>
      <c r="H842" s="347"/>
      <c r="I842" s="347"/>
      <c r="J842" s="348">
        <v>1430005010875</v>
      </c>
      <c r="K842" s="349"/>
      <c r="L842" s="349"/>
      <c r="M842" s="349"/>
      <c r="N842" s="349"/>
      <c r="O842" s="349"/>
      <c r="P842" s="362" t="s">
        <v>668</v>
      </c>
      <c r="Q842" s="350"/>
      <c r="R842" s="350"/>
      <c r="S842" s="350"/>
      <c r="T842" s="350"/>
      <c r="U842" s="350"/>
      <c r="V842" s="350"/>
      <c r="W842" s="350"/>
      <c r="X842" s="350"/>
      <c r="Y842" s="351">
        <v>2</v>
      </c>
      <c r="Z842" s="352"/>
      <c r="AA842" s="352"/>
      <c r="AB842" s="353"/>
      <c r="AC842" s="354" t="s">
        <v>604</v>
      </c>
      <c r="AD842" s="354"/>
      <c r="AE842" s="354"/>
      <c r="AF842" s="354"/>
      <c r="AG842" s="354"/>
      <c r="AH842" s="355" t="s">
        <v>646</v>
      </c>
      <c r="AI842" s="356"/>
      <c r="AJ842" s="356"/>
      <c r="AK842" s="356"/>
      <c r="AL842" s="357" t="s">
        <v>646</v>
      </c>
      <c r="AM842" s="358"/>
      <c r="AN842" s="358"/>
      <c r="AO842" s="359"/>
      <c r="AP842" s="360" t="s">
        <v>690</v>
      </c>
      <c r="AQ842" s="360"/>
      <c r="AR842" s="360"/>
      <c r="AS842" s="360"/>
      <c r="AT842" s="360"/>
      <c r="AU842" s="360"/>
      <c r="AV842" s="360"/>
      <c r="AW842" s="360"/>
      <c r="AX842" s="360"/>
    </row>
    <row r="843" spans="1:50" ht="30" customHeight="1" x14ac:dyDescent="0.15">
      <c r="A843" s="376">
        <v>6</v>
      </c>
      <c r="B843" s="376">
        <v>1</v>
      </c>
      <c r="C843" s="361" t="s">
        <v>660</v>
      </c>
      <c r="D843" s="347"/>
      <c r="E843" s="347"/>
      <c r="F843" s="347"/>
      <c r="G843" s="347"/>
      <c r="H843" s="347"/>
      <c r="I843" s="347"/>
      <c r="J843" s="348">
        <v>9500005001331</v>
      </c>
      <c r="K843" s="349"/>
      <c r="L843" s="349"/>
      <c r="M843" s="349"/>
      <c r="N843" s="349"/>
      <c r="O843" s="349"/>
      <c r="P843" s="362" t="s">
        <v>655</v>
      </c>
      <c r="Q843" s="350"/>
      <c r="R843" s="350"/>
      <c r="S843" s="350"/>
      <c r="T843" s="350"/>
      <c r="U843" s="350"/>
      <c r="V843" s="350"/>
      <c r="W843" s="350"/>
      <c r="X843" s="350"/>
      <c r="Y843" s="351">
        <v>2</v>
      </c>
      <c r="Z843" s="352"/>
      <c r="AA843" s="352"/>
      <c r="AB843" s="353"/>
      <c r="AC843" s="354" t="s">
        <v>604</v>
      </c>
      <c r="AD843" s="354"/>
      <c r="AE843" s="354"/>
      <c r="AF843" s="354"/>
      <c r="AG843" s="354"/>
      <c r="AH843" s="355" t="s">
        <v>646</v>
      </c>
      <c r="AI843" s="356"/>
      <c r="AJ843" s="356"/>
      <c r="AK843" s="356"/>
      <c r="AL843" s="357" t="s">
        <v>646</v>
      </c>
      <c r="AM843" s="358"/>
      <c r="AN843" s="358"/>
      <c r="AO843" s="359"/>
      <c r="AP843" s="360" t="s">
        <v>690</v>
      </c>
      <c r="AQ843" s="360"/>
      <c r="AR843" s="360"/>
      <c r="AS843" s="360"/>
      <c r="AT843" s="360"/>
      <c r="AU843" s="360"/>
      <c r="AV843" s="360"/>
      <c r="AW843" s="360"/>
      <c r="AX843" s="360"/>
    </row>
    <row r="844" spans="1:50" ht="30" customHeight="1" x14ac:dyDescent="0.15">
      <c r="A844" s="376">
        <v>7</v>
      </c>
      <c r="B844" s="376">
        <v>1</v>
      </c>
      <c r="C844" s="361" t="s">
        <v>661</v>
      </c>
      <c r="D844" s="347"/>
      <c r="E844" s="347"/>
      <c r="F844" s="347"/>
      <c r="G844" s="347"/>
      <c r="H844" s="347"/>
      <c r="I844" s="347"/>
      <c r="J844" s="348">
        <v>8120005015247</v>
      </c>
      <c r="K844" s="349"/>
      <c r="L844" s="349"/>
      <c r="M844" s="349"/>
      <c r="N844" s="349"/>
      <c r="O844" s="349"/>
      <c r="P844" s="362" t="s">
        <v>655</v>
      </c>
      <c r="Q844" s="350"/>
      <c r="R844" s="350"/>
      <c r="S844" s="350"/>
      <c r="T844" s="350"/>
      <c r="U844" s="350"/>
      <c r="V844" s="350"/>
      <c r="W844" s="350"/>
      <c r="X844" s="350"/>
      <c r="Y844" s="351">
        <v>2</v>
      </c>
      <c r="Z844" s="352"/>
      <c r="AA844" s="352"/>
      <c r="AB844" s="353"/>
      <c r="AC844" s="354" t="s">
        <v>604</v>
      </c>
      <c r="AD844" s="354"/>
      <c r="AE844" s="354"/>
      <c r="AF844" s="354"/>
      <c r="AG844" s="354"/>
      <c r="AH844" s="355" t="s">
        <v>646</v>
      </c>
      <c r="AI844" s="356"/>
      <c r="AJ844" s="356"/>
      <c r="AK844" s="356"/>
      <c r="AL844" s="357" t="s">
        <v>646</v>
      </c>
      <c r="AM844" s="358"/>
      <c r="AN844" s="358"/>
      <c r="AO844" s="359"/>
      <c r="AP844" s="360" t="s">
        <v>689</v>
      </c>
      <c r="AQ844" s="360"/>
      <c r="AR844" s="360"/>
      <c r="AS844" s="360"/>
      <c r="AT844" s="360"/>
      <c r="AU844" s="360"/>
      <c r="AV844" s="360"/>
      <c r="AW844" s="360"/>
      <c r="AX844" s="360"/>
    </row>
    <row r="845" spans="1:50" ht="30" customHeight="1" x14ac:dyDescent="0.15">
      <c r="A845" s="376">
        <v>8</v>
      </c>
      <c r="B845" s="376">
        <v>1</v>
      </c>
      <c r="C845" s="361" t="s">
        <v>734</v>
      </c>
      <c r="D845" s="347"/>
      <c r="E845" s="347"/>
      <c r="F845" s="347"/>
      <c r="G845" s="347"/>
      <c r="H845" s="347"/>
      <c r="I845" s="347"/>
      <c r="J845" s="348">
        <v>2480005005952</v>
      </c>
      <c r="K845" s="349"/>
      <c r="L845" s="349"/>
      <c r="M845" s="349"/>
      <c r="N845" s="349"/>
      <c r="O845" s="349"/>
      <c r="P845" s="362" t="s">
        <v>655</v>
      </c>
      <c r="Q845" s="350"/>
      <c r="R845" s="350"/>
      <c r="S845" s="350"/>
      <c r="T845" s="350"/>
      <c r="U845" s="350"/>
      <c r="V845" s="350"/>
      <c r="W845" s="350"/>
      <c r="X845" s="350"/>
      <c r="Y845" s="351">
        <v>2</v>
      </c>
      <c r="Z845" s="352"/>
      <c r="AA845" s="352"/>
      <c r="AB845" s="353"/>
      <c r="AC845" s="354" t="s">
        <v>604</v>
      </c>
      <c r="AD845" s="354"/>
      <c r="AE845" s="354"/>
      <c r="AF845" s="354"/>
      <c r="AG845" s="354"/>
      <c r="AH845" s="355" t="s">
        <v>646</v>
      </c>
      <c r="AI845" s="356"/>
      <c r="AJ845" s="356"/>
      <c r="AK845" s="356"/>
      <c r="AL845" s="357" t="s">
        <v>646</v>
      </c>
      <c r="AM845" s="358"/>
      <c r="AN845" s="358"/>
      <c r="AO845" s="359"/>
      <c r="AP845" s="360" t="s">
        <v>689</v>
      </c>
      <c r="AQ845" s="360"/>
      <c r="AR845" s="360"/>
      <c r="AS845" s="360"/>
      <c r="AT845" s="360"/>
      <c r="AU845" s="360"/>
      <c r="AV845" s="360"/>
      <c r="AW845" s="360"/>
      <c r="AX845" s="360"/>
    </row>
    <row r="846" spans="1:50" ht="30" customHeight="1" x14ac:dyDescent="0.15">
      <c r="A846" s="376">
        <v>9</v>
      </c>
      <c r="B846" s="376">
        <v>1</v>
      </c>
      <c r="C846" s="361" t="s">
        <v>662</v>
      </c>
      <c r="D846" s="347"/>
      <c r="E846" s="347"/>
      <c r="F846" s="347"/>
      <c r="G846" s="347"/>
      <c r="H846" s="347"/>
      <c r="I846" s="347"/>
      <c r="J846" s="348">
        <v>8030005000489</v>
      </c>
      <c r="K846" s="349"/>
      <c r="L846" s="349"/>
      <c r="M846" s="349"/>
      <c r="N846" s="349"/>
      <c r="O846" s="349"/>
      <c r="P846" s="362" t="s">
        <v>655</v>
      </c>
      <c r="Q846" s="350"/>
      <c r="R846" s="350"/>
      <c r="S846" s="350"/>
      <c r="T846" s="350"/>
      <c r="U846" s="350"/>
      <c r="V846" s="350"/>
      <c r="W846" s="350"/>
      <c r="X846" s="350"/>
      <c r="Y846" s="351">
        <v>1.5</v>
      </c>
      <c r="Z846" s="352"/>
      <c r="AA846" s="352"/>
      <c r="AB846" s="353"/>
      <c r="AC846" s="354" t="s">
        <v>604</v>
      </c>
      <c r="AD846" s="354"/>
      <c r="AE846" s="354"/>
      <c r="AF846" s="354"/>
      <c r="AG846" s="354"/>
      <c r="AH846" s="355" t="s">
        <v>646</v>
      </c>
      <c r="AI846" s="356"/>
      <c r="AJ846" s="356"/>
      <c r="AK846" s="356"/>
      <c r="AL846" s="357" t="s">
        <v>687</v>
      </c>
      <c r="AM846" s="358"/>
      <c r="AN846" s="358"/>
      <c r="AO846" s="359"/>
      <c r="AP846" s="360" t="s">
        <v>689</v>
      </c>
      <c r="AQ846" s="360"/>
      <c r="AR846" s="360"/>
      <c r="AS846" s="360"/>
      <c r="AT846" s="360"/>
      <c r="AU846" s="360"/>
      <c r="AV846" s="360"/>
      <c r="AW846" s="360"/>
      <c r="AX846" s="360"/>
    </row>
    <row r="847" spans="1:50" ht="30" customHeight="1" x14ac:dyDescent="0.15">
      <c r="A847" s="376">
        <v>10</v>
      </c>
      <c r="B847" s="376">
        <v>1</v>
      </c>
      <c r="C847" s="361" t="s">
        <v>663</v>
      </c>
      <c r="D847" s="347"/>
      <c r="E847" s="347"/>
      <c r="F847" s="347"/>
      <c r="G847" s="347"/>
      <c r="H847" s="347"/>
      <c r="I847" s="347"/>
      <c r="J847" s="348">
        <v>1160005009458</v>
      </c>
      <c r="K847" s="349"/>
      <c r="L847" s="349"/>
      <c r="M847" s="349"/>
      <c r="N847" s="349"/>
      <c r="O847" s="349"/>
      <c r="P847" s="362" t="s">
        <v>669</v>
      </c>
      <c r="Q847" s="350"/>
      <c r="R847" s="350"/>
      <c r="S847" s="350"/>
      <c r="T847" s="350"/>
      <c r="U847" s="350"/>
      <c r="V847" s="350"/>
      <c r="W847" s="350"/>
      <c r="X847" s="350"/>
      <c r="Y847" s="351">
        <v>1.5</v>
      </c>
      <c r="Z847" s="352"/>
      <c r="AA847" s="352"/>
      <c r="AB847" s="353"/>
      <c r="AC847" s="354" t="s">
        <v>604</v>
      </c>
      <c r="AD847" s="354"/>
      <c r="AE847" s="354"/>
      <c r="AF847" s="354"/>
      <c r="AG847" s="354"/>
      <c r="AH847" s="355" t="s">
        <v>646</v>
      </c>
      <c r="AI847" s="356"/>
      <c r="AJ847" s="356"/>
      <c r="AK847" s="356"/>
      <c r="AL847" s="357" t="s">
        <v>646</v>
      </c>
      <c r="AM847" s="358"/>
      <c r="AN847" s="358"/>
      <c r="AO847" s="359"/>
      <c r="AP847" s="360" t="s">
        <v>689</v>
      </c>
      <c r="AQ847" s="360"/>
      <c r="AR847" s="360"/>
      <c r="AS847" s="360"/>
      <c r="AT847" s="360"/>
      <c r="AU847" s="360"/>
      <c r="AV847" s="360"/>
      <c r="AW847" s="360"/>
      <c r="AX847" s="360"/>
    </row>
    <row r="848" spans="1:50" ht="30" customHeight="1" x14ac:dyDescent="0.15">
      <c r="A848" s="376">
        <v>11</v>
      </c>
      <c r="B848" s="376">
        <v>1</v>
      </c>
      <c r="C848" s="361" t="s">
        <v>664</v>
      </c>
      <c r="D848" s="347"/>
      <c r="E848" s="347"/>
      <c r="F848" s="347"/>
      <c r="G848" s="347"/>
      <c r="H848" s="347"/>
      <c r="I848" s="347"/>
      <c r="J848" s="348">
        <v>8240005000757</v>
      </c>
      <c r="K848" s="349"/>
      <c r="L848" s="349"/>
      <c r="M848" s="349"/>
      <c r="N848" s="349"/>
      <c r="O848" s="349"/>
      <c r="P848" s="362" t="s">
        <v>670</v>
      </c>
      <c r="Q848" s="350"/>
      <c r="R848" s="350"/>
      <c r="S848" s="350"/>
      <c r="T848" s="350"/>
      <c r="U848" s="350"/>
      <c r="V848" s="350"/>
      <c r="W848" s="350"/>
      <c r="X848" s="350"/>
      <c r="Y848" s="351">
        <v>1.5</v>
      </c>
      <c r="Z848" s="352"/>
      <c r="AA848" s="352"/>
      <c r="AB848" s="353"/>
      <c r="AC848" s="354" t="s">
        <v>604</v>
      </c>
      <c r="AD848" s="354"/>
      <c r="AE848" s="354"/>
      <c r="AF848" s="354"/>
      <c r="AG848" s="354"/>
      <c r="AH848" s="355" t="s">
        <v>646</v>
      </c>
      <c r="AI848" s="356"/>
      <c r="AJ848" s="356"/>
      <c r="AK848" s="356"/>
      <c r="AL848" s="357" t="s">
        <v>646</v>
      </c>
      <c r="AM848" s="358"/>
      <c r="AN848" s="358"/>
      <c r="AO848" s="359"/>
      <c r="AP848" s="360" t="s">
        <v>689</v>
      </c>
      <c r="AQ848" s="360"/>
      <c r="AR848" s="360"/>
      <c r="AS848" s="360"/>
      <c r="AT848" s="360"/>
      <c r="AU848" s="360"/>
      <c r="AV848" s="360"/>
      <c r="AW848" s="360"/>
      <c r="AX848" s="360"/>
    </row>
    <row r="849" spans="1:50" ht="30" customHeight="1" x14ac:dyDescent="0.15">
      <c r="A849" s="376">
        <v>12</v>
      </c>
      <c r="B849" s="376">
        <v>1</v>
      </c>
      <c r="C849" s="361" t="s">
        <v>665</v>
      </c>
      <c r="D849" s="347"/>
      <c r="E849" s="347"/>
      <c r="F849" s="347"/>
      <c r="G849" s="347"/>
      <c r="H849" s="347"/>
      <c r="I849" s="347"/>
      <c r="J849" s="348">
        <v>7350005000012</v>
      </c>
      <c r="K849" s="349"/>
      <c r="L849" s="349"/>
      <c r="M849" s="349"/>
      <c r="N849" s="349"/>
      <c r="O849" s="349"/>
      <c r="P849" s="362" t="s">
        <v>671</v>
      </c>
      <c r="Q849" s="350"/>
      <c r="R849" s="350"/>
      <c r="S849" s="350"/>
      <c r="T849" s="350"/>
      <c r="U849" s="350"/>
      <c r="V849" s="350"/>
      <c r="W849" s="350"/>
      <c r="X849" s="350"/>
      <c r="Y849" s="351">
        <v>1.5</v>
      </c>
      <c r="Z849" s="352"/>
      <c r="AA849" s="352"/>
      <c r="AB849" s="353"/>
      <c r="AC849" s="354" t="s">
        <v>604</v>
      </c>
      <c r="AD849" s="354"/>
      <c r="AE849" s="354"/>
      <c r="AF849" s="354"/>
      <c r="AG849" s="354"/>
      <c r="AH849" s="355" t="s">
        <v>646</v>
      </c>
      <c r="AI849" s="356"/>
      <c r="AJ849" s="356"/>
      <c r="AK849" s="356"/>
      <c r="AL849" s="357" t="s">
        <v>646</v>
      </c>
      <c r="AM849" s="358"/>
      <c r="AN849" s="358"/>
      <c r="AO849" s="359"/>
      <c r="AP849" s="360" t="s">
        <v>689</v>
      </c>
      <c r="AQ849" s="360"/>
      <c r="AR849" s="360"/>
      <c r="AS849" s="360"/>
      <c r="AT849" s="360"/>
      <c r="AU849" s="360"/>
      <c r="AV849" s="360"/>
      <c r="AW849" s="360"/>
      <c r="AX849" s="360"/>
    </row>
    <row r="850" spans="1:50" ht="30" customHeight="1" x14ac:dyDescent="0.15">
      <c r="A850" s="376">
        <v>13</v>
      </c>
      <c r="B850" s="376">
        <v>1</v>
      </c>
      <c r="C850" s="361" t="s">
        <v>666</v>
      </c>
      <c r="D850" s="347"/>
      <c r="E850" s="347"/>
      <c r="F850" s="347"/>
      <c r="G850" s="347"/>
      <c r="H850" s="347"/>
      <c r="I850" s="347"/>
      <c r="J850" s="348">
        <v>9340005007618</v>
      </c>
      <c r="K850" s="349"/>
      <c r="L850" s="349"/>
      <c r="M850" s="349"/>
      <c r="N850" s="349"/>
      <c r="O850" s="349"/>
      <c r="P850" s="362" t="s">
        <v>670</v>
      </c>
      <c r="Q850" s="350"/>
      <c r="R850" s="350"/>
      <c r="S850" s="350"/>
      <c r="T850" s="350"/>
      <c r="U850" s="350"/>
      <c r="V850" s="350"/>
      <c r="W850" s="350"/>
      <c r="X850" s="350"/>
      <c r="Y850" s="351">
        <v>1.5</v>
      </c>
      <c r="Z850" s="352"/>
      <c r="AA850" s="352"/>
      <c r="AB850" s="353"/>
      <c r="AC850" s="354" t="s">
        <v>604</v>
      </c>
      <c r="AD850" s="354"/>
      <c r="AE850" s="354"/>
      <c r="AF850" s="354"/>
      <c r="AG850" s="354"/>
      <c r="AH850" s="355" t="s">
        <v>646</v>
      </c>
      <c r="AI850" s="356"/>
      <c r="AJ850" s="356"/>
      <c r="AK850" s="356"/>
      <c r="AL850" s="357" t="s">
        <v>646</v>
      </c>
      <c r="AM850" s="358"/>
      <c r="AN850" s="358"/>
      <c r="AO850" s="359"/>
      <c r="AP850" s="360" t="s">
        <v>690</v>
      </c>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644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245</v>
      </c>
      <c r="Q870" s="366"/>
      <c r="R870" s="366"/>
      <c r="S870" s="366"/>
      <c r="T870" s="366"/>
      <c r="U870" s="366"/>
      <c r="V870" s="366"/>
      <c r="W870" s="366"/>
      <c r="X870" s="366"/>
      <c r="Y870" s="367" t="s">
        <v>296</v>
      </c>
      <c r="Z870" s="368"/>
      <c r="AA870" s="368"/>
      <c r="AB870" s="368"/>
      <c r="AC870" s="148" t="s">
        <v>337</v>
      </c>
      <c r="AD870" s="148"/>
      <c r="AE870" s="148"/>
      <c r="AF870" s="148"/>
      <c r="AG870" s="148"/>
      <c r="AH870" s="367" t="s">
        <v>364</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76">
        <v>1</v>
      </c>
      <c r="B871" s="376">
        <v>1</v>
      </c>
      <c r="C871" s="361" t="s">
        <v>672</v>
      </c>
      <c r="D871" s="347"/>
      <c r="E871" s="347"/>
      <c r="F871" s="347"/>
      <c r="G871" s="347"/>
      <c r="H871" s="347"/>
      <c r="I871" s="347"/>
      <c r="J871" s="348">
        <v>2230001000759</v>
      </c>
      <c r="K871" s="349"/>
      <c r="L871" s="349"/>
      <c r="M871" s="349"/>
      <c r="N871" s="349"/>
      <c r="O871" s="349"/>
      <c r="P871" s="362" t="s">
        <v>683</v>
      </c>
      <c r="Q871" s="350"/>
      <c r="R871" s="350"/>
      <c r="S871" s="350"/>
      <c r="T871" s="350"/>
      <c r="U871" s="350"/>
      <c r="V871" s="350"/>
      <c r="W871" s="350"/>
      <c r="X871" s="350"/>
      <c r="Y871" s="351">
        <v>15</v>
      </c>
      <c r="Z871" s="352"/>
      <c r="AA871" s="352"/>
      <c r="AB871" s="353"/>
      <c r="AC871" s="363" t="s">
        <v>604</v>
      </c>
      <c r="AD871" s="371"/>
      <c r="AE871" s="371"/>
      <c r="AF871" s="371"/>
      <c r="AG871" s="371"/>
      <c r="AH871" s="372" t="s">
        <v>646</v>
      </c>
      <c r="AI871" s="373"/>
      <c r="AJ871" s="373"/>
      <c r="AK871" s="373"/>
      <c r="AL871" s="357" t="s">
        <v>646</v>
      </c>
      <c r="AM871" s="358"/>
      <c r="AN871" s="358"/>
      <c r="AO871" s="359"/>
      <c r="AP871" s="360" t="s">
        <v>692</v>
      </c>
      <c r="AQ871" s="360"/>
      <c r="AR871" s="360"/>
      <c r="AS871" s="360"/>
      <c r="AT871" s="360"/>
      <c r="AU871" s="360"/>
      <c r="AV871" s="360"/>
      <c r="AW871" s="360"/>
      <c r="AX871" s="360"/>
    </row>
    <row r="872" spans="1:50" ht="30" customHeight="1" x14ac:dyDescent="0.15">
      <c r="A872" s="376">
        <v>2</v>
      </c>
      <c r="B872" s="376">
        <v>1</v>
      </c>
      <c r="C872" s="361" t="s">
        <v>673</v>
      </c>
      <c r="D872" s="347"/>
      <c r="E872" s="347"/>
      <c r="F872" s="347"/>
      <c r="G872" s="347"/>
      <c r="H872" s="347"/>
      <c r="I872" s="347"/>
      <c r="J872" s="348">
        <v>4010001108754</v>
      </c>
      <c r="K872" s="349"/>
      <c r="L872" s="349"/>
      <c r="M872" s="349"/>
      <c r="N872" s="349"/>
      <c r="O872" s="349"/>
      <c r="P872" s="362" t="s">
        <v>684</v>
      </c>
      <c r="Q872" s="350"/>
      <c r="R872" s="350"/>
      <c r="S872" s="350"/>
      <c r="T872" s="350"/>
      <c r="U872" s="350"/>
      <c r="V872" s="350"/>
      <c r="W872" s="350"/>
      <c r="X872" s="350"/>
      <c r="Y872" s="351">
        <v>5</v>
      </c>
      <c r="Z872" s="352"/>
      <c r="AA872" s="352"/>
      <c r="AB872" s="353"/>
      <c r="AC872" s="363" t="s">
        <v>604</v>
      </c>
      <c r="AD872" s="363"/>
      <c r="AE872" s="363"/>
      <c r="AF872" s="363"/>
      <c r="AG872" s="363"/>
      <c r="AH872" s="372" t="s">
        <v>646</v>
      </c>
      <c r="AI872" s="373"/>
      <c r="AJ872" s="373"/>
      <c r="AK872" s="373"/>
      <c r="AL872" s="357" t="s">
        <v>646</v>
      </c>
      <c r="AM872" s="358"/>
      <c r="AN872" s="358"/>
      <c r="AO872" s="359"/>
      <c r="AP872" s="360" t="s">
        <v>690</v>
      </c>
      <c r="AQ872" s="360"/>
      <c r="AR872" s="360"/>
      <c r="AS872" s="360"/>
      <c r="AT872" s="360"/>
      <c r="AU872" s="360"/>
      <c r="AV872" s="360"/>
      <c r="AW872" s="360"/>
      <c r="AX872" s="360"/>
    </row>
    <row r="873" spans="1:50" ht="30" customHeight="1" x14ac:dyDescent="0.15">
      <c r="A873" s="376">
        <v>3</v>
      </c>
      <c r="B873" s="376">
        <v>1</v>
      </c>
      <c r="C873" s="361" t="s">
        <v>674</v>
      </c>
      <c r="D873" s="347"/>
      <c r="E873" s="347"/>
      <c r="F873" s="347"/>
      <c r="G873" s="347"/>
      <c r="H873" s="347"/>
      <c r="I873" s="347"/>
      <c r="J873" s="348">
        <v>8030001068035</v>
      </c>
      <c r="K873" s="349"/>
      <c r="L873" s="349"/>
      <c r="M873" s="349"/>
      <c r="N873" s="349"/>
      <c r="O873" s="349"/>
      <c r="P873" s="362" t="s">
        <v>684</v>
      </c>
      <c r="Q873" s="350"/>
      <c r="R873" s="350"/>
      <c r="S873" s="350"/>
      <c r="T873" s="350"/>
      <c r="U873" s="350"/>
      <c r="V873" s="350"/>
      <c r="W873" s="350"/>
      <c r="X873" s="350"/>
      <c r="Y873" s="351">
        <v>3</v>
      </c>
      <c r="Z873" s="352"/>
      <c r="AA873" s="352"/>
      <c r="AB873" s="353"/>
      <c r="AC873" s="363" t="s">
        <v>604</v>
      </c>
      <c r="AD873" s="363"/>
      <c r="AE873" s="363"/>
      <c r="AF873" s="363"/>
      <c r="AG873" s="363"/>
      <c r="AH873" s="355" t="s">
        <v>646</v>
      </c>
      <c r="AI873" s="356"/>
      <c r="AJ873" s="356"/>
      <c r="AK873" s="356"/>
      <c r="AL873" s="357" t="s">
        <v>646</v>
      </c>
      <c r="AM873" s="358"/>
      <c r="AN873" s="358"/>
      <c r="AO873" s="359"/>
      <c r="AP873" s="360" t="s">
        <v>693</v>
      </c>
      <c r="AQ873" s="360"/>
      <c r="AR873" s="360"/>
      <c r="AS873" s="360"/>
      <c r="AT873" s="360"/>
      <c r="AU873" s="360"/>
      <c r="AV873" s="360"/>
      <c r="AW873" s="360"/>
      <c r="AX873" s="360"/>
    </row>
    <row r="874" spans="1:50" ht="30" customHeight="1" x14ac:dyDescent="0.15">
      <c r="A874" s="376">
        <v>4</v>
      </c>
      <c r="B874" s="376">
        <v>1</v>
      </c>
      <c r="C874" s="361" t="s">
        <v>675</v>
      </c>
      <c r="D874" s="347"/>
      <c r="E874" s="347"/>
      <c r="F874" s="347"/>
      <c r="G874" s="347"/>
      <c r="H874" s="347"/>
      <c r="I874" s="347"/>
      <c r="J874" s="348">
        <v>5110005000005</v>
      </c>
      <c r="K874" s="349"/>
      <c r="L874" s="349"/>
      <c r="M874" s="349"/>
      <c r="N874" s="349"/>
      <c r="O874" s="349"/>
      <c r="P874" s="362" t="s">
        <v>684</v>
      </c>
      <c r="Q874" s="350"/>
      <c r="R874" s="350"/>
      <c r="S874" s="350"/>
      <c r="T874" s="350"/>
      <c r="U874" s="350"/>
      <c r="V874" s="350"/>
      <c r="W874" s="350"/>
      <c r="X874" s="350"/>
      <c r="Y874" s="351">
        <v>3</v>
      </c>
      <c r="Z874" s="352"/>
      <c r="AA874" s="352"/>
      <c r="AB874" s="353"/>
      <c r="AC874" s="363" t="s">
        <v>604</v>
      </c>
      <c r="AD874" s="363"/>
      <c r="AE874" s="363"/>
      <c r="AF874" s="363"/>
      <c r="AG874" s="363"/>
      <c r="AH874" s="355" t="s">
        <v>646</v>
      </c>
      <c r="AI874" s="356"/>
      <c r="AJ874" s="356"/>
      <c r="AK874" s="356"/>
      <c r="AL874" s="357" t="s">
        <v>646</v>
      </c>
      <c r="AM874" s="358"/>
      <c r="AN874" s="358"/>
      <c r="AO874" s="359"/>
      <c r="AP874" s="360" t="s">
        <v>689</v>
      </c>
      <c r="AQ874" s="360"/>
      <c r="AR874" s="360"/>
      <c r="AS874" s="360"/>
      <c r="AT874" s="360"/>
      <c r="AU874" s="360"/>
      <c r="AV874" s="360"/>
      <c r="AW874" s="360"/>
      <c r="AX874" s="360"/>
    </row>
    <row r="875" spans="1:50" ht="30" customHeight="1" x14ac:dyDescent="0.15">
      <c r="A875" s="376">
        <v>5</v>
      </c>
      <c r="B875" s="376">
        <v>1</v>
      </c>
      <c r="C875" s="361" t="s">
        <v>676</v>
      </c>
      <c r="D875" s="347"/>
      <c r="E875" s="347"/>
      <c r="F875" s="347"/>
      <c r="G875" s="347"/>
      <c r="H875" s="347"/>
      <c r="I875" s="347"/>
      <c r="J875" s="348">
        <v>1010001025515</v>
      </c>
      <c r="K875" s="349"/>
      <c r="L875" s="349"/>
      <c r="M875" s="349"/>
      <c r="N875" s="349"/>
      <c r="O875" s="349"/>
      <c r="P875" s="362" t="s">
        <v>684</v>
      </c>
      <c r="Q875" s="350"/>
      <c r="R875" s="350"/>
      <c r="S875" s="350"/>
      <c r="T875" s="350"/>
      <c r="U875" s="350"/>
      <c r="V875" s="350"/>
      <c r="W875" s="350"/>
      <c r="X875" s="350"/>
      <c r="Y875" s="351">
        <v>2</v>
      </c>
      <c r="Z875" s="352"/>
      <c r="AA875" s="352"/>
      <c r="AB875" s="353"/>
      <c r="AC875" s="354" t="s">
        <v>604</v>
      </c>
      <c r="AD875" s="354"/>
      <c r="AE875" s="354"/>
      <c r="AF875" s="354"/>
      <c r="AG875" s="354"/>
      <c r="AH875" s="355" t="s">
        <v>646</v>
      </c>
      <c r="AI875" s="356"/>
      <c r="AJ875" s="356"/>
      <c r="AK875" s="356"/>
      <c r="AL875" s="357" t="s">
        <v>646</v>
      </c>
      <c r="AM875" s="358"/>
      <c r="AN875" s="358"/>
      <c r="AO875" s="359"/>
      <c r="AP875" s="360" t="s">
        <v>694</v>
      </c>
      <c r="AQ875" s="360"/>
      <c r="AR875" s="360"/>
      <c r="AS875" s="360"/>
      <c r="AT875" s="360"/>
      <c r="AU875" s="360"/>
      <c r="AV875" s="360"/>
      <c r="AW875" s="360"/>
      <c r="AX875" s="360"/>
    </row>
    <row r="876" spans="1:50" ht="30" customHeight="1" x14ac:dyDescent="0.15">
      <c r="A876" s="376">
        <v>6</v>
      </c>
      <c r="B876" s="376">
        <v>1</v>
      </c>
      <c r="C876" s="361" t="s">
        <v>677</v>
      </c>
      <c r="D876" s="347"/>
      <c r="E876" s="347"/>
      <c r="F876" s="347"/>
      <c r="G876" s="347"/>
      <c r="H876" s="347"/>
      <c r="I876" s="347"/>
      <c r="J876" s="348">
        <v>3330005000026</v>
      </c>
      <c r="K876" s="349"/>
      <c r="L876" s="349"/>
      <c r="M876" s="349"/>
      <c r="N876" s="349"/>
      <c r="O876" s="349"/>
      <c r="P876" s="362" t="s">
        <v>684</v>
      </c>
      <c r="Q876" s="350"/>
      <c r="R876" s="350"/>
      <c r="S876" s="350"/>
      <c r="T876" s="350"/>
      <c r="U876" s="350"/>
      <c r="V876" s="350"/>
      <c r="W876" s="350"/>
      <c r="X876" s="350"/>
      <c r="Y876" s="351">
        <v>2</v>
      </c>
      <c r="Z876" s="352"/>
      <c r="AA876" s="352"/>
      <c r="AB876" s="353"/>
      <c r="AC876" s="354" t="s">
        <v>604</v>
      </c>
      <c r="AD876" s="354"/>
      <c r="AE876" s="354"/>
      <c r="AF876" s="354"/>
      <c r="AG876" s="354"/>
      <c r="AH876" s="355" t="s">
        <v>646</v>
      </c>
      <c r="AI876" s="356"/>
      <c r="AJ876" s="356"/>
      <c r="AK876" s="356"/>
      <c r="AL876" s="357" t="s">
        <v>646</v>
      </c>
      <c r="AM876" s="358"/>
      <c r="AN876" s="358"/>
      <c r="AO876" s="359"/>
      <c r="AP876" s="360" t="s">
        <v>689</v>
      </c>
      <c r="AQ876" s="360"/>
      <c r="AR876" s="360"/>
      <c r="AS876" s="360"/>
      <c r="AT876" s="360"/>
      <c r="AU876" s="360"/>
      <c r="AV876" s="360"/>
      <c r="AW876" s="360"/>
      <c r="AX876" s="360"/>
    </row>
    <row r="877" spans="1:50" ht="30" customHeight="1" x14ac:dyDescent="0.15">
      <c r="A877" s="376">
        <v>7</v>
      </c>
      <c r="B877" s="376">
        <v>1</v>
      </c>
      <c r="C877" s="361" t="s">
        <v>660</v>
      </c>
      <c r="D877" s="347"/>
      <c r="E877" s="347"/>
      <c r="F877" s="347"/>
      <c r="G877" s="347"/>
      <c r="H877" s="347"/>
      <c r="I877" s="347"/>
      <c r="J877" s="348">
        <v>9500005001331</v>
      </c>
      <c r="K877" s="349"/>
      <c r="L877" s="349"/>
      <c r="M877" s="349"/>
      <c r="N877" s="349"/>
      <c r="O877" s="349"/>
      <c r="P877" s="362" t="s">
        <v>684</v>
      </c>
      <c r="Q877" s="350"/>
      <c r="R877" s="350"/>
      <c r="S877" s="350"/>
      <c r="T877" s="350"/>
      <c r="U877" s="350"/>
      <c r="V877" s="350"/>
      <c r="W877" s="350"/>
      <c r="X877" s="350"/>
      <c r="Y877" s="351">
        <v>2</v>
      </c>
      <c r="Z877" s="352"/>
      <c r="AA877" s="352"/>
      <c r="AB877" s="353"/>
      <c r="AC877" s="354" t="s">
        <v>604</v>
      </c>
      <c r="AD877" s="354"/>
      <c r="AE877" s="354"/>
      <c r="AF877" s="354"/>
      <c r="AG877" s="354"/>
      <c r="AH877" s="355" t="s">
        <v>646</v>
      </c>
      <c r="AI877" s="356"/>
      <c r="AJ877" s="356"/>
      <c r="AK877" s="356"/>
      <c r="AL877" s="357" t="s">
        <v>646</v>
      </c>
      <c r="AM877" s="358"/>
      <c r="AN877" s="358"/>
      <c r="AO877" s="359"/>
      <c r="AP877" s="360" t="s">
        <v>689</v>
      </c>
      <c r="AQ877" s="360"/>
      <c r="AR877" s="360"/>
      <c r="AS877" s="360"/>
      <c r="AT877" s="360"/>
      <c r="AU877" s="360"/>
      <c r="AV877" s="360"/>
      <c r="AW877" s="360"/>
      <c r="AX877" s="360"/>
    </row>
    <row r="878" spans="1:50" ht="30" customHeight="1" x14ac:dyDescent="0.15">
      <c r="A878" s="376">
        <v>8</v>
      </c>
      <c r="B878" s="376">
        <v>1</v>
      </c>
      <c r="C878" s="361" t="s">
        <v>735</v>
      </c>
      <c r="D878" s="347"/>
      <c r="E878" s="347"/>
      <c r="F878" s="347"/>
      <c r="G878" s="347"/>
      <c r="H878" s="347"/>
      <c r="I878" s="347"/>
      <c r="J878" s="348">
        <v>1220005007397</v>
      </c>
      <c r="K878" s="349"/>
      <c r="L878" s="349"/>
      <c r="M878" s="349"/>
      <c r="N878" s="349"/>
      <c r="O878" s="349"/>
      <c r="P878" s="362" t="s">
        <v>685</v>
      </c>
      <c r="Q878" s="350"/>
      <c r="R878" s="350"/>
      <c r="S878" s="350"/>
      <c r="T878" s="350"/>
      <c r="U878" s="350"/>
      <c r="V878" s="350"/>
      <c r="W878" s="350"/>
      <c r="X878" s="350"/>
      <c r="Y878" s="351">
        <v>2</v>
      </c>
      <c r="Z878" s="352"/>
      <c r="AA878" s="352"/>
      <c r="AB878" s="353"/>
      <c r="AC878" s="354" t="s">
        <v>604</v>
      </c>
      <c r="AD878" s="354"/>
      <c r="AE878" s="354"/>
      <c r="AF878" s="354"/>
      <c r="AG878" s="354"/>
      <c r="AH878" s="355" t="s">
        <v>646</v>
      </c>
      <c r="AI878" s="356"/>
      <c r="AJ878" s="356"/>
      <c r="AK878" s="356"/>
      <c r="AL878" s="357" t="s">
        <v>691</v>
      </c>
      <c r="AM878" s="358"/>
      <c r="AN878" s="358"/>
      <c r="AO878" s="359"/>
      <c r="AP878" s="360" t="s">
        <v>695</v>
      </c>
      <c r="AQ878" s="360"/>
      <c r="AR878" s="360"/>
      <c r="AS878" s="360"/>
      <c r="AT878" s="360"/>
      <c r="AU878" s="360"/>
      <c r="AV878" s="360"/>
      <c r="AW878" s="360"/>
      <c r="AX878" s="360"/>
    </row>
    <row r="879" spans="1:50" ht="30" customHeight="1" x14ac:dyDescent="0.15">
      <c r="A879" s="376">
        <v>9</v>
      </c>
      <c r="B879" s="376">
        <v>1</v>
      </c>
      <c r="C879" s="361" t="s">
        <v>678</v>
      </c>
      <c r="D879" s="347"/>
      <c r="E879" s="347"/>
      <c r="F879" s="347"/>
      <c r="G879" s="347"/>
      <c r="H879" s="347"/>
      <c r="I879" s="347"/>
      <c r="J879" s="348">
        <v>2040005001178</v>
      </c>
      <c r="K879" s="349"/>
      <c r="L879" s="349"/>
      <c r="M879" s="349"/>
      <c r="N879" s="349"/>
      <c r="O879" s="349"/>
      <c r="P879" s="362" t="s">
        <v>685</v>
      </c>
      <c r="Q879" s="350"/>
      <c r="R879" s="350"/>
      <c r="S879" s="350"/>
      <c r="T879" s="350"/>
      <c r="U879" s="350"/>
      <c r="V879" s="350"/>
      <c r="W879" s="350"/>
      <c r="X879" s="350"/>
      <c r="Y879" s="351">
        <v>2</v>
      </c>
      <c r="Z879" s="352"/>
      <c r="AA879" s="352"/>
      <c r="AB879" s="353"/>
      <c r="AC879" s="354" t="s">
        <v>604</v>
      </c>
      <c r="AD879" s="354"/>
      <c r="AE879" s="354"/>
      <c r="AF879" s="354"/>
      <c r="AG879" s="354"/>
      <c r="AH879" s="355" t="s">
        <v>646</v>
      </c>
      <c r="AI879" s="356"/>
      <c r="AJ879" s="356"/>
      <c r="AK879" s="356"/>
      <c r="AL879" s="357" t="s">
        <v>646</v>
      </c>
      <c r="AM879" s="358"/>
      <c r="AN879" s="358"/>
      <c r="AO879" s="359"/>
      <c r="AP879" s="360" t="s">
        <v>689</v>
      </c>
      <c r="AQ879" s="360"/>
      <c r="AR879" s="360"/>
      <c r="AS879" s="360"/>
      <c r="AT879" s="360"/>
      <c r="AU879" s="360"/>
      <c r="AV879" s="360"/>
      <c r="AW879" s="360"/>
      <c r="AX879" s="360"/>
    </row>
    <row r="880" spans="1:50" ht="30" customHeight="1" x14ac:dyDescent="0.15">
      <c r="A880" s="376">
        <v>10</v>
      </c>
      <c r="B880" s="376">
        <v>1</v>
      </c>
      <c r="C880" s="361" t="s">
        <v>679</v>
      </c>
      <c r="D880" s="347"/>
      <c r="E880" s="347"/>
      <c r="F880" s="347"/>
      <c r="G880" s="347"/>
      <c r="H880" s="347"/>
      <c r="I880" s="347"/>
      <c r="J880" s="348">
        <v>2040001000654</v>
      </c>
      <c r="K880" s="349"/>
      <c r="L880" s="349"/>
      <c r="M880" s="349"/>
      <c r="N880" s="349"/>
      <c r="O880" s="349"/>
      <c r="P880" s="362" t="s">
        <v>685</v>
      </c>
      <c r="Q880" s="350"/>
      <c r="R880" s="350"/>
      <c r="S880" s="350"/>
      <c r="T880" s="350"/>
      <c r="U880" s="350"/>
      <c r="V880" s="350"/>
      <c r="W880" s="350"/>
      <c r="X880" s="350"/>
      <c r="Y880" s="351">
        <v>1.5</v>
      </c>
      <c r="Z880" s="352"/>
      <c r="AA880" s="352"/>
      <c r="AB880" s="353"/>
      <c r="AC880" s="354" t="s">
        <v>604</v>
      </c>
      <c r="AD880" s="354"/>
      <c r="AE880" s="354"/>
      <c r="AF880" s="354"/>
      <c r="AG880" s="354"/>
      <c r="AH880" s="355" t="s">
        <v>646</v>
      </c>
      <c r="AI880" s="356"/>
      <c r="AJ880" s="356"/>
      <c r="AK880" s="356"/>
      <c r="AL880" s="357" t="s">
        <v>646</v>
      </c>
      <c r="AM880" s="358"/>
      <c r="AN880" s="358"/>
      <c r="AO880" s="359"/>
      <c r="AP880" s="360" t="s">
        <v>689</v>
      </c>
      <c r="AQ880" s="360"/>
      <c r="AR880" s="360"/>
      <c r="AS880" s="360"/>
      <c r="AT880" s="360"/>
      <c r="AU880" s="360"/>
      <c r="AV880" s="360"/>
      <c r="AW880" s="360"/>
      <c r="AX880" s="360"/>
    </row>
    <row r="881" spans="1:50" ht="30" customHeight="1" x14ac:dyDescent="0.15">
      <c r="A881" s="376">
        <v>11</v>
      </c>
      <c r="B881" s="376">
        <v>1</v>
      </c>
      <c r="C881" s="361" t="s">
        <v>680</v>
      </c>
      <c r="D881" s="347"/>
      <c r="E881" s="347"/>
      <c r="F881" s="347"/>
      <c r="G881" s="347"/>
      <c r="H881" s="347"/>
      <c r="I881" s="347"/>
      <c r="J881" s="348">
        <v>7030001045415</v>
      </c>
      <c r="K881" s="349"/>
      <c r="L881" s="349"/>
      <c r="M881" s="349"/>
      <c r="N881" s="349"/>
      <c r="O881" s="349"/>
      <c r="P881" s="362" t="s">
        <v>684</v>
      </c>
      <c r="Q881" s="350"/>
      <c r="R881" s="350"/>
      <c r="S881" s="350"/>
      <c r="T881" s="350"/>
      <c r="U881" s="350"/>
      <c r="V881" s="350"/>
      <c r="W881" s="350"/>
      <c r="X881" s="350"/>
      <c r="Y881" s="351">
        <v>1.5</v>
      </c>
      <c r="Z881" s="352"/>
      <c r="AA881" s="352"/>
      <c r="AB881" s="353"/>
      <c r="AC881" s="354" t="s">
        <v>604</v>
      </c>
      <c r="AD881" s="354"/>
      <c r="AE881" s="354"/>
      <c r="AF881" s="354"/>
      <c r="AG881" s="354"/>
      <c r="AH881" s="355" t="s">
        <v>646</v>
      </c>
      <c r="AI881" s="356"/>
      <c r="AJ881" s="356"/>
      <c r="AK881" s="356"/>
      <c r="AL881" s="357" t="s">
        <v>646</v>
      </c>
      <c r="AM881" s="358"/>
      <c r="AN881" s="358"/>
      <c r="AO881" s="359"/>
      <c r="AP881" s="360" t="s">
        <v>689</v>
      </c>
      <c r="AQ881" s="360"/>
      <c r="AR881" s="360"/>
      <c r="AS881" s="360"/>
      <c r="AT881" s="360"/>
      <c r="AU881" s="360"/>
      <c r="AV881" s="360"/>
      <c r="AW881" s="360"/>
      <c r="AX881" s="360"/>
    </row>
    <row r="882" spans="1:50" ht="30" customHeight="1" x14ac:dyDescent="0.15">
      <c r="A882" s="376">
        <v>12</v>
      </c>
      <c r="B882" s="376">
        <v>1</v>
      </c>
      <c r="C882" s="361" t="s">
        <v>681</v>
      </c>
      <c r="D882" s="347"/>
      <c r="E882" s="347"/>
      <c r="F882" s="347"/>
      <c r="G882" s="347"/>
      <c r="H882" s="347"/>
      <c r="I882" s="347"/>
      <c r="J882" s="348">
        <v>8120001160674</v>
      </c>
      <c r="K882" s="349"/>
      <c r="L882" s="349"/>
      <c r="M882" s="349"/>
      <c r="N882" s="349"/>
      <c r="O882" s="349"/>
      <c r="P882" s="362" t="s">
        <v>686</v>
      </c>
      <c r="Q882" s="350"/>
      <c r="R882" s="350"/>
      <c r="S882" s="350"/>
      <c r="T882" s="350"/>
      <c r="U882" s="350"/>
      <c r="V882" s="350"/>
      <c r="W882" s="350"/>
      <c r="X882" s="350"/>
      <c r="Y882" s="351">
        <v>1.5</v>
      </c>
      <c r="Z882" s="352"/>
      <c r="AA882" s="352"/>
      <c r="AB882" s="353"/>
      <c r="AC882" s="354" t="s">
        <v>604</v>
      </c>
      <c r="AD882" s="354"/>
      <c r="AE882" s="354"/>
      <c r="AF882" s="354"/>
      <c r="AG882" s="354"/>
      <c r="AH882" s="355" t="s">
        <v>688</v>
      </c>
      <c r="AI882" s="356"/>
      <c r="AJ882" s="356"/>
      <c r="AK882" s="356"/>
      <c r="AL882" s="357" t="s">
        <v>646</v>
      </c>
      <c r="AM882" s="358"/>
      <c r="AN882" s="358"/>
      <c r="AO882" s="359"/>
      <c r="AP882" s="360" t="s">
        <v>689</v>
      </c>
      <c r="AQ882" s="360"/>
      <c r="AR882" s="360"/>
      <c r="AS882" s="360"/>
      <c r="AT882" s="360"/>
      <c r="AU882" s="360"/>
      <c r="AV882" s="360"/>
      <c r="AW882" s="360"/>
      <c r="AX882" s="360"/>
    </row>
    <row r="883" spans="1:50" ht="30" customHeight="1" x14ac:dyDescent="0.15">
      <c r="A883" s="376">
        <v>13</v>
      </c>
      <c r="B883" s="376">
        <v>1</v>
      </c>
      <c r="C883" s="361" t="s">
        <v>682</v>
      </c>
      <c r="D883" s="347"/>
      <c r="E883" s="347"/>
      <c r="F883" s="347"/>
      <c r="G883" s="347"/>
      <c r="H883" s="347"/>
      <c r="I883" s="347"/>
      <c r="J883" s="348">
        <v>4240001009871</v>
      </c>
      <c r="K883" s="349"/>
      <c r="L883" s="349"/>
      <c r="M883" s="349"/>
      <c r="N883" s="349"/>
      <c r="O883" s="349"/>
      <c r="P883" s="362" t="s">
        <v>684</v>
      </c>
      <c r="Q883" s="350"/>
      <c r="R883" s="350"/>
      <c r="S883" s="350"/>
      <c r="T883" s="350"/>
      <c r="U883" s="350"/>
      <c r="V883" s="350"/>
      <c r="W883" s="350"/>
      <c r="X883" s="350"/>
      <c r="Y883" s="351">
        <v>1.5</v>
      </c>
      <c r="Z883" s="352"/>
      <c r="AA883" s="352"/>
      <c r="AB883" s="353"/>
      <c r="AC883" s="354" t="s">
        <v>604</v>
      </c>
      <c r="AD883" s="354"/>
      <c r="AE883" s="354"/>
      <c r="AF883" s="354"/>
      <c r="AG883" s="354"/>
      <c r="AH883" s="355" t="s">
        <v>687</v>
      </c>
      <c r="AI883" s="356"/>
      <c r="AJ883" s="356"/>
      <c r="AK883" s="356"/>
      <c r="AL883" s="357" t="s">
        <v>646</v>
      </c>
      <c r="AM883" s="358"/>
      <c r="AN883" s="358"/>
      <c r="AO883" s="359"/>
      <c r="AP883" s="360" t="s">
        <v>689</v>
      </c>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245</v>
      </c>
      <c r="Q903" s="366"/>
      <c r="R903" s="366"/>
      <c r="S903" s="366"/>
      <c r="T903" s="366"/>
      <c r="U903" s="366"/>
      <c r="V903" s="366"/>
      <c r="W903" s="366"/>
      <c r="X903" s="366"/>
      <c r="Y903" s="367" t="s">
        <v>296</v>
      </c>
      <c r="Z903" s="368"/>
      <c r="AA903" s="368"/>
      <c r="AB903" s="368"/>
      <c r="AC903" s="148" t="s">
        <v>337</v>
      </c>
      <c r="AD903" s="148"/>
      <c r="AE903" s="148"/>
      <c r="AF903" s="148"/>
      <c r="AG903" s="148"/>
      <c r="AH903" s="367" t="s">
        <v>364</v>
      </c>
      <c r="AI903" s="364"/>
      <c r="AJ903" s="364"/>
      <c r="AK903" s="364"/>
      <c r="AL903" s="364" t="s">
        <v>21</v>
      </c>
      <c r="AM903" s="364"/>
      <c r="AN903" s="364"/>
      <c r="AO903" s="369"/>
      <c r="AP903" s="370" t="s">
        <v>299</v>
      </c>
      <c r="AQ903" s="370"/>
      <c r="AR903" s="370"/>
      <c r="AS903" s="370"/>
      <c r="AT903" s="370"/>
      <c r="AU903" s="370"/>
      <c r="AV903" s="370"/>
      <c r="AW903" s="370"/>
      <c r="AX903" s="370"/>
    </row>
    <row r="904" spans="1:50" ht="45" customHeight="1" x14ac:dyDescent="0.15">
      <c r="A904" s="376">
        <v>1</v>
      </c>
      <c r="B904" s="376">
        <v>1</v>
      </c>
      <c r="C904" s="361" t="s">
        <v>602</v>
      </c>
      <c r="D904" s="347"/>
      <c r="E904" s="347"/>
      <c r="F904" s="347"/>
      <c r="G904" s="347"/>
      <c r="H904" s="347"/>
      <c r="I904" s="347"/>
      <c r="J904" s="348">
        <v>5010405009449</v>
      </c>
      <c r="K904" s="349"/>
      <c r="L904" s="349"/>
      <c r="M904" s="349"/>
      <c r="N904" s="349"/>
      <c r="O904" s="349"/>
      <c r="P904" s="362" t="s">
        <v>603</v>
      </c>
      <c r="Q904" s="350"/>
      <c r="R904" s="350"/>
      <c r="S904" s="350"/>
      <c r="T904" s="350"/>
      <c r="U904" s="350"/>
      <c r="V904" s="350"/>
      <c r="W904" s="350"/>
      <c r="X904" s="350"/>
      <c r="Y904" s="351">
        <v>505</v>
      </c>
      <c r="Z904" s="352"/>
      <c r="AA904" s="352"/>
      <c r="AB904" s="353"/>
      <c r="AC904" s="363" t="s">
        <v>604</v>
      </c>
      <c r="AD904" s="371"/>
      <c r="AE904" s="371"/>
      <c r="AF904" s="371"/>
      <c r="AG904" s="371"/>
      <c r="AH904" s="372" t="s">
        <v>615</v>
      </c>
      <c r="AI904" s="373"/>
      <c r="AJ904" s="373"/>
      <c r="AK904" s="373"/>
      <c r="AL904" s="357" t="s">
        <v>615</v>
      </c>
      <c r="AM904" s="358"/>
      <c r="AN904" s="358"/>
      <c r="AO904" s="359"/>
      <c r="AP904" s="360" t="s">
        <v>615</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730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245</v>
      </c>
      <c r="Q936" s="366"/>
      <c r="R936" s="366"/>
      <c r="S936" s="366"/>
      <c r="T936" s="366"/>
      <c r="U936" s="366"/>
      <c r="V936" s="366"/>
      <c r="W936" s="366"/>
      <c r="X936" s="366"/>
      <c r="Y936" s="367" t="s">
        <v>296</v>
      </c>
      <c r="Z936" s="368"/>
      <c r="AA936" s="368"/>
      <c r="AB936" s="368"/>
      <c r="AC936" s="148" t="s">
        <v>337</v>
      </c>
      <c r="AD936" s="148"/>
      <c r="AE936" s="148"/>
      <c r="AF936" s="148"/>
      <c r="AG936" s="148"/>
      <c r="AH936" s="367" t="s">
        <v>364</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15">
      <c r="A937" s="376">
        <v>1</v>
      </c>
      <c r="B937" s="376">
        <v>1</v>
      </c>
      <c r="C937" s="361" t="s">
        <v>605</v>
      </c>
      <c r="D937" s="347"/>
      <c r="E937" s="347"/>
      <c r="F937" s="347"/>
      <c r="G937" s="347"/>
      <c r="H937" s="347"/>
      <c r="I937" s="347"/>
      <c r="J937" s="348">
        <v>6040001061206</v>
      </c>
      <c r="K937" s="349"/>
      <c r="L937" s="349"/>
      <c r="M937" s="349"/>
      <c r="N937" s="349"/>
      <c r="O937" s="349"/>
      <c r="P937" s="362" t="s">
        <v>601</v>
      </c>
      <c r="Q937" s="350"/>
      <c r="R937" s="350"/>
      <c r="S937" s="350"/>
      <c r="T937" s="350"/>
      <c r="U937" s="350"/>
      <c r="V937" s="350"/>
      <c r="W937" s="350"/>
      <c r="X937" s="350"/>
      <c r="Y937" s="351">
        <v>8</v>
      </c>
      <c r="Z937" s="352"/>
      <c r="AA937" s="352"/>
      <c r="AB937" s="353"/>
      <c r="AC937" s="363" t="s">
        <v>604</v>
      </c>
      <c r="AD937" s="371"/>
      <c r="AE937" s="371"/>
      <c r="AF937" s="371"/>
      <c r="AG937" s="371"/>
      <c r="AH937" s="372" t="s">
        <v>615</v>
      </c>
      <c r="AI937" s="373"/>
      <c r="AJ937" s="373"/>
      <c r="AK937" s="373"/>
      <c r="AL937" s="357" t="s">
        <v>615</v>
      </c>
      <c r="AM937" s="358"/>
      <c r="AN937" s="358"/>
      <c r="AO937" s="359"/>
      <c r="AP937" s="360" t="s">
        <v>621</v>
      </c>
      <c r="AQ937" s="360"/>
      <c r="AR937" s="360"/>
      <c r="AS937" s="360"/>
      <c r="AT937" s="360"/>
      <c r="AU937" s="360"/>
      <c r="AV937" s="360"/>
      <c r="AW937" s="360"/>
      <c r="AX937" s="360"/>
    </row>
    <row r="938" spans="1:50" ht="30" customHeight="1" x14ac:dyDescent="0.15">
      <c r="A938" s="376">
        <v>2</v>
      </c>
      <c r="B938" s="376">
        <v>1</v>
      </c>
      <c r="C938" s="361" t="s">
        <v>606</v>
      </c>
      <c r="D938" s="347"/>
      <c r="E938" s="347"/>
      <c r="F938" s="347"/>
      <c r="G938" s="347"/>
      <c r="H938" s="347"/>
      <c r="I938" s="347"/>
      <c r="J938" s="348">
        <v>3030001065029</v>
      </c>
      <c r="K938" s="349"/>
      <c r="L938" s="349"/>
      <c r="M938" s="349"/>
      <c r="N938" s="349"/>
      <c r="O938" s="349"/>
      <c r="P938" s="362" t="s">
        <v>601</v>
      </c>
      <c r="Q938" s="350"/>
      <c r="R938" s="350"/>
      <c r="S938" s="350"/>
      <c r="T938" s="350"/>
      <c r="U938" s="350"/>
      <c r="V938" s="350"/>
      <c r="W938" s="350"/>
      <c r="X938" s="350"/>
      <c r="Y938" s="351">
        <v>8</v>
      </c>
      <c r="Z938" s="352"/>
      <c r="AA938" s="352"/>
      <c r="AB938" s="353"/>
      <c r="AC938" s="363" t="s">
        <v>604</v>
      </c>
      <c r="AD938" s="363"/>
      <c r="AE938" s="363"/>
      <c r="AF938" s="363"/>
      <c r="AG938" s="363"/>
      <c r="AH938" s="372" t="s">
        <v>617</v>
      </c>
      <c r="AI938" s="373"/>
      <c r="AJ938" s="373"/>
      <c r="AK938" s="373"/>
      <c r="AL938" s="357" t="s">
        <v>615</v>
      </c>
      <c r="AM938" s="358"/>
      <c r="AN938" s="358"/>
      <c r="AO938" s="359"/>
      <c r="AP938" s="360" t="s">
        <v>615</v>
      </c>
      <c r="AQ938" s="360"/>
      <c r="AR938" s="360"/>
      <c r="AS938" s="360"/>
      <c r="AT938" s="360"/>
      <c r="AU938" s="360"/>
      <c r="AV938" s="360"/>
      <c r="AW938" s="360"/>
      <c r="AX938" s="360"/>
    </row>
    <row r="939" spans="1:50" ht="30" customHeight="1" x14ac:dyDescent="0.15">
      <c r="A939" s="376">
        <v>3</v>
      </c>
      <c r="B939" s="376">
        <v>1</v>
      </c>
      <c r="C939" s="361" t="s">
        <v>607</v>
      </c>
      <c r="D939" s="347"/>
      <c r="E939" s="347"/>
      <c r="F939" s="347"/>
      <c r="G939" s="347"/>
      <c r="H939" s="347"/>
      <c r="I939" s="347"/>
      <c r="J939" s="348">
        <v>7012701000709</v>
      </c>
      <c r="K939" s="349"/>
      <c r="L939" s="349"/>
      <c r="M939" s="349"/>
      <c r="N939" s="349"/>
      <c r="O939" s="349"/>
      <c r="P939" s="362" t="s">
        <v>601</v>
      </c>
      <c r="Q939" s="350"/>
      <c r="R939" s="350"/>
      <c r="S939" s="350"/>
      <c r="T939" s="350"/>
      <c r="U939" s="350"/>
      <c r="V939" s="350"/>
      <c r="W939" s="350"/>
      <c r="X939" s="350"/>
      <c r="Y939" s="351">
        <v>8</v>
      </c>
      <c r="Z939" s="352"/>
      <c r="AA939" s="352"/>
      <c r="AB939" s="353"/>
      <c r="AC939" s="363" t="s">
        <v>604</v>
      </c>
      <c r="AD939" s="363"/>
      <c r="AE939" s="363"/>
      <c r="AF939" s="363"/>
      <c r="AG939" s="363"/>
      <c r="AH939" s="355" t="s">
        <v>615</v>
      </c>
      <c r="AI939" s="356"/>
      <c r="AJ939" s="356"/>
      <c r="AK939" s="356"/>
      <c r="AL939" s="357" t="s">
        <v>615</v>
      </c>
      <c r="AM939" s="358"/>
      <c r="AN939" s="358"/>
      <c r="AO939" s="359"/>
      <c r="AP939" s="360" t="s">
        <v>615</v>
      </c>
      <c r="AQ939" s="360"/>
      <c r="AR939" s="360"/>
      <c r="AS939" s="360"/>
      <c r="AT939" s="360"/>
      <c r="AU939" s="360"/>
      <c r="AV939" s="360"/>
      <c r="AW939" s="360"/>
      <c r="AX939" s="360"/>
    </row>
    <row r="940" spans="1:50" ht="30" customHeight="1" x14ac:dyDescent="0.15">
      <c r="A940" s="376">
        <v>4</v>
      </c>
      <c r="B940" s="376">
        <v>1</v>
      </c>
      <c r="C940" s="361" t="s">
        <v>608</v>
      </c>
      <c r="D940" s="347"/>
      <c r="E940" s="347"/>
      <c r="F940" s="347"/>
      <c r="G940" s="347"/>
      <c r="H940" s="347"/>
      <c r="I940" s="347"/>
      <c r="J940" s="348">
        <v>9180001085683</v>
      </c>
      <c r="K940" s="349"/>
      <c r="L940" s="349"/>
      <c r="M940" s="349"/>
      <c r="N940" s="349"/>
      <c r="O940" s="349"/>
      <c r="P940" s="362" t="s">
        <v>601</v>
      </c>
      <c r="Q940" s="350"/>
      <c r="R940" s="350"/>
      <c r="S940" s="350"/>
      <c r="T940" s="350"/>
      <c r="U940" s="350"/>
      <c r="V940" s="350"/>
      <c r="W940" s="350"/>
      <c r="X940" s="350"/>
      <c r="Y940" s="351">
        <v>8</v>
      </c>
      <c r="Z940" s="352"/>
      <c r="AA940" s="352"/>
      <c r="AB940" s="353"/>
      <c r="AC940" s="363" t="s">
        <v>604</v>
      </c>
      <c r="AD940" s="363"/>
      <c r="AE940" s="363"/>
      <c r="AF940" s="363"/>
      <c r="AG940" s="363"/>
      <c r="AH940" s="355" t="s">
        <v>615</v>
      </c>
      <c r="AI940" s="356"/>
      <c r="AJ940" s="356"/>
      <c r="AK940" s="356"/>
      <c r="AL940" s="357" t="s">
        <v>615</v>
      </c>
      <c r="AM940" s="358"/>
      <c r="AN940" s="358"/>
      <c r="AO940" s="359"/>
      <c r="AP940" s="360" t="s">
        <v>615</v>
      </c>
      <c r="AQ940" s="360"/>
      <c r="AR940" s="360"/>
      <c r="AS940" s="360"/>
      <c r="AT940" s="360"/>
      <c r="AU940" s="360"/>
      <c r="AV940" s="360"/>
      <c r="AW940" s="360"/>
      <c r="AX940" s="360"/>
    </row>
    <row r="941" spans="1:50" ht="30" customHeight="1" x14ac:dyDescent="0.15">
      <c r="A941" s="376">
        <v>5</v>
      </c>
      <c r="B941" s="376">
        <v>1</v>
      </c>
      <c r="C941" s="361" t="s">
        <v>611</v>
      </c>
      <c r="D941" s="347"/>
      <c r="E941" s="347"/>
      <c r="F941" s="347"/>
      <c r="G941" s="347"/>
      <c r="H941" s="347"/>
      <c r="I941" s="347"/>
      <c r="J941" s="348">
        <v>5350001001643</v>
      </c>
      <c r="K941" s="349"/>
      <c r="L941" s="349"/>
      <c r="M941" s="349"/>
      <c r="N941" s="349"/>
      <c r="O941" s="349"/>
      <c r="P941" s="362" t="s">
        <v>601</v>
      </c>
      <c r="Q941" s="350"/>
      <c r="R941" s="350"/>
      <c r="S941" s="350"/>
      <c r="T941" s="350"/>
      <c r="U941" s="350"/>
      <c r="V941" s="350"/>
      <c r="W941" s="350"/>
      <c r="X941" s="350"/>
      <c r="Y941" s="351">
        <v>7</v>
      </c>
      <c r="Z941" s="352"/>
      <c r="AA941" s="352"/>
      <c r="AB941" s="353"/>
      <c r="AC941" s="354" t="s">
        <v>604</v>
      </c>
      <c r="AD941" s="354"/>
      <c r="AE941" s="354"/>
      <c r="AF941" s="354"/>
      <c r="AG941" s="354"/>
      <c r="AH941" s="355" t="s">
        <v>618</v>
      </c>
      <c r="AI941" s="356"/>
      <c r="AJ941" s="356"/>
      <c r="AK941" s="356"/>
      <c r="AL941" s="357" t="s">
        <v>619</v>
      </c>
      <c r="AM941" s="358"/>
      <c r="AN941" s="358"/>
      <c r="AO941" s="359"/>
      <c r="AP941" s="360" t="s">
        <v>615</v>
      </c>
      <c r="AQ941" s="360"/>
      <c r="AR941" s="360"/>
      <c r="AS941" s="360"/>
      <c r="AT941" s="360"/>
      <c r="AU941" s="360"/>
      <c r="AV941" s="360"/>
      <c r="AW941" s="360"/>
      <c r="AX941" s="360"/>
    </row>
    <row r="942" spans="1:50" ht="30" customHeight="1" x14ac:dyDescent="0.15">
      <c r="A942" s="376">
        <v>6</v>
      </c>
      <c r="B942" s="376">
        <v>1</v>
      </c>
      <c r="C942" s="361" t="s">
        <v>609</v>
      </c>
      <c r="D942" s="347"/>
      <c r="E942" s="347"/>
      <c r="F942" s="347"/>
      <c r="G942" s="347"/>
      <c r="H942" s="347"/>
      <c r="I942" s="347"/>
      <c r="J942" s="348">
        <v>7470001003956</v>
      </c>
      <c r="K942" s="349"/>
      <c r="L942" s="349"/>
      <c r="M942" s="349"/>
      <c r="N942" s="349"/>
      <c r="O942" s="349"/>
      <c r="P942" s="362" t="s">
        <v>601</v>
      </c>
      <c r="Q942" s="350"/>
      <c r="R942" s="350"/>
      <c r="S942" s="350"/>
      <c r="T942" s="350"/>
      <c r="U942" s="350"/>
      <c r="V942" s="350"/>
      <c r="W942" s="350"/>
      <c r="X942" s="350"/>
      <c r="Y942" s="351">
        <v>7</v>
      </c>
      <c r="Z942" s="352"/>
      <c r="AA942" s="352"/>
      <c r="AB942" s="353"/>
      <c r="AC942" s="354" t="s">
        <v>604</v>
      </c>
      <c r="AD942" s="354"/>
      <c r="AE942" s="354"/>
      <c r="AF942" s="354"/>
      <c r="AG942" s="354"/>
      <c r="AH942" s="355" t="s">
        <v>619</v>
      </c>
      <c r="AI942" s="356"/>
      <c r="AJ942" s="356"/>
      <c r="AK942" s="356"/>
      <c r="AL942" s="357" t="s">
        <v>615</v>
      </c>
      <c r="AM942" s="358"/>
      <c r="AN942" s="358"/>
      <c r="AO942" s="359"/>
      <c r="AP942" s="360" t="s">
        <v>615</v>
      </c>
      <c r="AQ942" s="360"/>
      <c r="AR942" s="360"/>
      <c r="AS942" s="360"/>
      <c r="AT942" s="360"/>
      <c r="AU942" s="360"/>
      <c r="AV942" s="360"/>
      <c r="AW942" s="360"/>
      <c r="AX942" s="360"/>
    </row>
    <row r="943" spans="1:50" ht="30" customHeight="1" x14ac:dyDescent="0.15">
      <c r="A943" s="376">
        <v>7</v>
      </c>
      <c r="B943" s="376">
        <v>1</v>
      </c>
      <c r="C943" s="361" t="s">
        <v>610</v>
      </c>
      <c r="D943" s="347"/>
      <c r="E943" s="347"/>
      <c r="F943" s="347"/>
      <c r="G943" s="347"/>
      <c r="H943" s="347"/>
      <c r="I943" s="347"/>
      <c r="J943" s="348">
        <v>1030001005473</v>
      </c>
      <c r="K943" s="349"/>
      <c r="L943" s="349"/>
      <c r="M943" s="349"/>
      <c r="N943" s="349"/>
      <c r="O943" s="349"/>
      <c r="P943" s="362" t="s">
        <v>601</v>
      </c>
      <c r="Q943" s="350"/>
      <c r="R943" s="350"/>
      <c r="S943" s="350"/>
      <c r="T943" s="350"/>
      <c r="U943" s="350"/>
      <c r="V943" s="350"/>
      <c r="W943" s="350"/>
      <c r="X943" s="350"/>
      <c r="Y943" s="351">
        <v>7</v>
      </c>
      <c r="Z943" s="352"/>
      <c r="AA943" s="352"/>
      <c r="AB943" s="353"/>
      <c r="AC943" s="354" t="s">
        <v>604</v>
      </c>
      <c r="AD943" s="354"/>
      <c r="AE943" s="354"/>
      <c r="AF943" s="354"/>
      <c r="AG943" s="354"/>
      <c r="AH943" s="355" t="s">
        <v>615</v>
      </c>
      <c r="AI943" s="356"/>
      <c r="AJ943" s="356"/>
      <c r="AK943" s="356"/>
      <c r="AL943" s="357" t="s">
        <v>615</v>
      </c>
      <c r="AM943" s="358"/>
      <c r="AN943" s="358"/>
      <c r="AO943" s="359"/>
      <c r="AP943" s="360" t="s">
        <v>615</v>
      </c>
      <c r="AQ943" s="360"/>
      <c r="AR943" s="360"/>
      <c r="AS943" s="360"/>
      <c r="AT943" s="360"/>
      <c r="AU943" s="360"/>
      <c r="AV943" s="360"/>
      <c r="AW943" s="360"/>
      <c r="AX943" s="360"/>
    </row>
    <row r="944" spans="1:50" ht="30" customHeight="1" x14ac:dyDescent="0.15">
      <c r="A944" s="376">
        <v>8</v>
      </c>
      <c r="B944" s="376">
        <v>1</v>
      </c>
      <c r="C944" s="361" t="s">
        <v>612</v>
      </c>
      <c r="D944" s="347"/>
      <c r="E944" s="347"/>
      <c r="F944" s="347"/>
      <c r="G944" s="347"/>
      <c r="H944" s="347"/>
      <c r="I944" s="347"/>
      <c r="J944" s="348">
        <v>7011501008490</v>
      </c>
      <c r="K944" s="349"/>
      <c r="L944" s="349"/>
      <c r="M944" s="349"/>
      <c r="N944" s="349"/>
      <c r="O944" s="349"/>
      <c r="P944" s="362" t="s">
        <v>601</v>
      </c>
      <c r="Q944" s="350"/>
      <c r="R944" s="350"/>
      <c r="S944" s="350"/>
      <c r="T944" s="350"/>
      <c r="U944" s="350"/>
      <c r="V944" s="350"/>
      <c r="W944" s="350"/>
      <c r="X944" s="350"/>
      <c r="Y944" s="351">
        <v>7</v>
      </c>
      <c r="Z944" s="352"/>
      <c r="AA944" s="352"/>
      <c r="AB944" s="353"/>
      <c r="AC944" s="354" t="s">
        <v>604</v>
      </c>
      <c r="AD944" s="354"/>
      <c r="AE944" s="354"/>
      <c r="AF944" s="354"/>
      <c r="AG944" s="354"/>
      <c r="AH944" s="355" t="s">
        <v>615</v>
      </c>
      <c r="AI944" s="356"/>
      <c r="AJ944" s="356"/>
      <c r="AK944" s="356"/>
      <c r="AL944" s="357" t="s">
        <v>620</v>
      </c>
      <c r="AM944" s="358"/>
      <c r="AN944" s="358"/>
      <c r="AO944" s="359"/>
      <c r="AP944" s="360" t="s">
        <v>615</v>
      </c>
      <c r="AQ944" s="360"/>
      <c r="AR944" s="360"/>
      <c r="AS944" s="360"/>
      <c r="AT944" s="360"/>
      <c r="AU944" s="360"/>
      <c r="AV944" s="360"/>
      <c r="AW944" s="360"/>
      <c r="AX944" s="360"/>
    </row>
    <row r="945" spans="1:50" ht="30" customHeight="1" x14ac:dyDescent="0.15">
      <c r="A945" s="376">
        <v>9</v>
      </c>
      <c r="B945" s="376">
        <v>1</v>
      </c>
      <c r="C945" s="361" t="s">
        <v>613</v>
      </c>
      <c r="D945" s="347"/>
      <c r="E945" s="347"/>
      <c r="F945" s="347"/>
      <c r="G945" s="347"/>
      <c r="H945" s="347"/>
      <c r="I945" s="347"/>
      <c r="J945" s="348">
        <v>7240001026674</v>
      </c>
      <c r="K945" s="349"/>
      <c r="L945" s="349"/>
      <c r="M945" s="349"/>
      <c r="N945" s="349"/>
      <c r="O945" s="349"/>
      <c r="P945" s="362" t="s">
        <v>601</v>
      </c>
      <c r="Q945" s="350"/>
      <c r="R945" s="350"/>
      <c r="S945" s="350"/>
      <c r="T945" s="350"/>
      <c r="U945" s="350"/>
      <c r="V945" s="350"/>
      <c r="W945" s="350"/>
      <c r="X945" s="350"/>
      <c r="Y945" s="351">
        <v>7</v>
      </c>
      <c r="Z945" s="352"/>
      <c r="AA945" s="352"/>
      <c r="AB945" s="353"/>
      <c r="AC945" s="354" t="s">
        <v>604</v>
      </c>
      <c r="AD945" s="354"/>
      <c r="AE945" s="354"/>
      <c r="AF945" s="354"/>
      <c r="AG945" s="354"/>
      <c r="AH945" s="355" t="s">
        <v>615</v>
      </c>
      <c r="AI945" s="356"/>
      <c r="AJ945" s="356"/>
      <c r="AK945" s="356"/>
      <c r="AL945" s="357" t="s">
        <v>615</v>
      </c>
      <c r="AM945" s="358"/>
      <c r="AN945" s="358"/>
      <c r="AO945" s="359"/>
      <c r="AP945" s="360" t="s">
        <v>615</v>
      </c>
      <c r="AQ945" s="360"/>
      <c r="AR945" s="360"/>
      <c r="AS945" s="360"/>
      <c r="AT945" s="360"/>
      <c r="AU945" s="360"/>
      <c r="AV945" s="360"/>
      <c r="AW945" s="360"/>
      <c r="AX945" s="360"/>
    </row>
    <row r="946" spans="1:50" ht="30" customHeight="1" x14ac:dyDescent="0.15">
      <c r="A946" s="376">
        <v>10</v>
      </c>
      <c r="B946" s="376">
        <v>1</v>
      </c>
      <c r="C946" s="361" t="s">
        <v>614</v>
      </c>
      <c r="D946" s="347"/>
      <c r="E946" s="347"/>
      <c r="F946" s="347"/>
      <c r="G946" s="347"/>
      <c r="H946" s="347"/>
      <c r="I946" s="347"/>
      <c r="J946" s="348">
        <v>2290801003872</v>
      </c>
      <c r="K946" s="349"/>
      <c r="L946" s="349"/>
      <c r="M946" s="349"/>
      <c r="N946" s="349"/>
      <c r="O946" s="349"/>
      <c r="P946" s="362" t="s">
        <v>601</v>
      </c>
      <c r="Q946" s="350"/>
      <c r="R946" s="350"/>
      <c r="S946" s="350"/>
      <c r="T946" s="350"/>
      <c r="U946" s="350"/>
      <c r="V946" s="350"/>
      <c r="W946" s="350"/>
      <c r="X946" s="350"/>
      <c r="Y946" s="351">
        <v>7</v>
      </c>
      <c r="Z946" s="352"/>
      <c r="AA946" s="352"/>
      <c r="AB946" s="353"/>
      <c r="AC946" s="354" t="s">
        <v>604</v>
      </c>
      <c r="AD946" s="354"/>
      <c r="AE946" s="354"/>
      <c r="AF946" s="354"/>
      <c r="AG946" s="354"/>
      <c r="AH946" s="355" t="s">
        <v>615</v>
      </c>
      <c r="AI946" s="356"/>
      <c r="AJ946" s="356"/>
      <c r="AK946" s="356"/>
      <c r="AL946" s="357" t="s">
        <v>615</v>
      </c>
      <c r="AM946" s="358"/>
      <c r="AN946" s="358"/>
      <c r="AO946" s="359"/>
      <c r="AP946" s="360" t="s">
        <v>615</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298</v>
      </c>
      <c r="K969" s="365"/>
      <c r="L969" s="365"/>
      <c r="M969" s="365"/>
      <c r="N969" s="365"/>
      <c r="O969" s="365"/>
      <c r="P969" s="366" t="s">
        <v>245</v>
      </c>
      <c r="Q969" s="366"/>
      <c r="R969" s="366"/>
      <c r="S969" s="366"/>
      <c r="T969" s="366"/>
      <c r="U969" s="366"/>
      <c r="V969" s="366"/>
      <c r="W969" s="366"/>
      <c r="X969" s="366"/>
      <c r="Y969" s="367" t="s">
        <v>296</v>
      </c>
      <c r="Z969" s="368"/>
      <c r="AA969" s="368"/>
      <c r="AB969" s="368"/>
      <c r="AC969" s="148" t="s">
        <v>337</v>
      </c>
      <c r="AD969" s="148"/>
      <c r="AE969" s="148"/>
      <c r="AF969" s="148"/>
      <c r="AG969" s="148"/>
      <c r="AH969" s="367" t="s">
        <v>364</v>
      </c>
      <c r="AI969" s="364"/>
      <c r="AJ969" s="364"/>
      <c r="AK969" s="364"/>
      <c r="AL969" s="364" t="s">
        <v>21</v>
      </c>
      <c r="AM969" s="364"/>
      <c r="AN969" s="364"/>
      <c r="AO969" s="369"/>
      <c r="AP969" s="370" t="s">
        <v>299</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245</v>
      </c>
      <c r="Q1002" s="366"/>
      <c r="R1002" s="366"/>
      <c r="S1002" s="366"/>
      <c r="T1002" s="366"/>
      <c r="U1002" s="366"/>
      <c r="V1002" s="366"/>
      <c r="W1002" s="366"/>
      <c r="X1002" s="366"/>
      <c r="Y1002" s="367" t="s">
        <v>296</v>
      </c>
      <c r="Z1002" s="368"/>
      <c r="AA1002" s="368"/>
      <c r="AB1002" s="368"/>
      <c r="AC1002" s="148" t="s">
        <v>337</v>
      </c>
      <c r="AD1002" s="148"/>
      <c r="AE1002" s="148"/>
      <c r="AF1002" s="148"/>
      <c r="AG1002" s="148"/>
      <c r="AH1002" s="367" t="s">
        <v>364</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245</v>
      </c>
      <c r="Q1035" s="366"/>
      <c r="R1035" s="366"/>
      <c r="S1035" s="366"/>
      <c r="T1035" s="366"/>
      <c r="U1035" s="366"/>
      <c r="V1035" s="366"/>
      <c r="W1035" s="366"/>
      <c r="X1035" s="366"/>
      <c r="Y1035" s="367" t="s">
        <v>296</v>
      </c>
      <c r="Z1035" s="368"/>
      <c r="AA1035" s="368"/>
      <c r="AB1035" s="368"/>
      <c r="AC1035" s="148" t="s">
        <v>337</v>
      </c>
      <c r="AD1035" s="148"/>
      <c r="AE1035" s="148"/>
      <c r="AF1035" s="148"/>
      <c r="AG1035" s="148"/>
      <c r="AH1035" s="367" t="s">
        <v>364</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245</v>
      </c>
      <c r="Q1068" s="366"/>
      <c r="R1068" s="366"/>
      <c r="S1068" s="366"/>
      <c r="T1068" s="366"/>
      <c r="U1068" s="366"/>
      <c r="V1068" s="366"/>
      <c r="W1068" s="366"/>
      <c r="X1068" s="366"/>
      <c r="Y1068" s="367" t="s">
        <v>296</v>
      </c>
      <c r="Z1068" s="368"/>
      <c r="AA1068" s="368"/>
      <c r="AB1068" s="368"/>
      <c r="AC1068" s="148" t="s">
        <v>337</v>
      </c>
      <c r="AD1068" s="148"/>
      <c r="AE1068" s="148"/>
      <c r="AF1068" s="148"/>
      <c r="AG1068" s="148"/>
      <c r="AH1068" s="367" t="s">
        <v>364</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264</v>
      </c>
      <c r="D1102" s="380"/>
      <c r="E1102" s="148" t="s">
        <v>263</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246</v>
      </c>
      <c r="AD1102" s="148"/>
      <c r="AE1102" s="148"/>
      <c r="AF1102" s="148"/>
      <c r="AG1102" s="148"/>
      <c r="AH1102" s="367" t="s">
        <v>259</v>
      </c>
      <c r="AI1102" s="368"/>
      <c r="AJ1102" s="368"/>
      <c r="AK1102" s="368"/>
      <c r="AL1102" s="368" t="s">
        <v>21</v>
      </c>
      <c r="AM1102" s="368"/>
      <c r="AN1102" s="368"/>
      <c r="AO1102" s="381"/>
      <c r="AP1102" s="370" t="s">
        <v>329</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59">
      <formula>IF(RIGHT(TEXT(P14,"0.#"),1)=".",FALSE,TRUE)</formula>
    </cfRule>
    <cfRule type="expression" dxfId="2804" priority="14060">
      <formula>IF(RIGHT(TEXT(P14,"0.#"),1)=".",TRUE,FALSE)</formula>
    </cfRule>
  </conditionalFormatting>
  <conditionalFormatting sqref="P18:AX18">
    <cfRule type="expression" dxfId="2803" priority="13935">
      <formula>IF(RIGHT(TEXT(P18,"0.#"),1)=".",FALSE,TRUE)</formula>
    </cfRule>
    <cfRule type="expression" dxfId="2802" priority="13936">
      <formula>IF(RIGHT(TEXT(P18,"0.#"),1)=".",TRUE,FALSE)</formula>
    </cfRule>
  </conditionalFormatting>
  <conditionalFormatting sqref="Y783">
    <cfRule type="expression" dxfId="2801" priority="13931">
      <formula>IF(RIGHT(TEXT(Y783,"0.#"),1)=".",FALSE,TRUE)</formula>
    </cfRule>
    <cfRule type="expression" dxfId="2800" priority="13932">
      <formula>IF(RIGHT(TEXT(Y783,"0.#"),1)=".",TRUE,FALSE)</formula>
    </cfRule>
  </conditionalFormatting>
  <conditionalFormatting sqref="Y792">
    <cfRule type="expression" dxfId="2799" priority="13927">
      <formula>IF(RIGHT(TEXT(Y792,"0.#"),1)=".",FALSE,TRUE)</formula>
    </cfRule>
    <cfRule type="expression" dxfId="2798" priority="13928">
      <formula>IF(RIGHT(TEXT(Y792,"0.#"),1)=".",TRUE,FALSE)</formula>
    </cfRule>
  </conditionalFormatting>
  <conditionalFormatting sqref="Y823:Y830 Y821 Y810:Y817 Y808 Y797:Y804 Y795">
    <cfRule type="expression" dxfId="2797" priority="13709">
      <formula>IF(RIGHT(TEXT(Y795,"0.#"),1)=".",FALSE,TRUE)</formula>
    </cfRule>
    <cfRule type="expression" dxfId="2796" priority="13710">
      <formula>IF(RIGHT(TEXT(Y795,"0.#"),1)=".",TRUE,FALSE)</formula>
    </cfRule>
  </conditionalFormatting>
  <conditionalFormatting sqref="P16:AQ17 P15:AX15 P13:AX13">
    <cfRule type="expression" dxfId="2795" priority="13757">
      <formula>IF(RIGHT(TEXT(P13,"0.#"),1)=".",FALSE,TRUE)</formula>
    </cfRule>
    <cfRule type="expression" dxfId="2794" priority="13758">
      <formula>IF(RIGHT(TEXT(P13,"0.#"),1)=".",TRUE,FALSE)</formula>
    </cfRule>
  </conditionalFormatting>
  <conditionalFormatting sqref="P19:AJ19">
    <cfRule type="expression" dxfId="2793" priority="13755">
      <formula>IF(RIGHT(TEXT(P19,"0.#"),1)=".",FALSE,TRUE)</formula>
    </cfRule>
    <cfRule type="expression" dxfId="2792" priority="13756">
      <formula>IF(RIGHT(TEXT(P19,"0.#"),1)=".",TRUE,FALSE)</formula>
    </cfRule>
  </conditionalFormatting>
  <conditionalFormatting sqref="AE101 AQ101">
    <cfRule type="expression" dxfId="2791" priority="13747">
      <formula>IF(RIGHT(TEXT(AE101,"0.#"),1)=".",FALSE,TRUE)</formula>
    </cfRule>
    <cfRule type="expression" dxfId="2790" priority="13748">
      <formula>IF(RIGHT(TEXT(AE101,"0.#"),1)=".",TRUE,FALSE)</formula>
    </cfRule>
  </conditionalFormatting>
  <conditionalFormatting sqref="Y784:Y791 Y782">
    <cfRule type="expression" dxfId="2789" priority="13733">
      <formula>IF(RIGHT(TEXT(Y782,"0.#"),1)=".",FALSE,TRUE)</formula>
    </cfRule>
    <cfRule type="expression" dxfId="2788" priority="13734">
      <formula>IF(RIGHT(TEXT(Y782,"0.#"),1)=".",TRUE,FALSE)</formula>
    </cfRule>
  </conditionalFormatting>
  <conditionalFormatting sqref="AU783">
    <cfRule type="expression" dxfId="2787" priority="13731">
      <formula>IF(RIGHT(TEXT(AU783,"0.#"),1)=".",FALSE,TRUE)</formula>
    </cfRule>
    <cfRule type="expression" dxfId="2786" priority="13732">
      <formula>IF(RIGHT(TEXT(AU783,"0.#"),1)=".",TRUE,FALSE)</formula>
    </cfRule>
  </conditionalFormatting>
  <conditionalFormatting sqref="AU792">
    <cfRule type="expression" dxfId="2785" priority="13729">
      <formula>IF(RIGHT(TEXT(AU792,"0.#"),1)=".",FALSE,TRUE)</formula>
    </cfRule>
    <cfRule type="expression" dxfId="2784" priority="13730">
      <formula>IF(RIGHT(TEXT(AU792,"0.#"),1)=".",TRUE,FALSE)</formula>
    </cfRule>
  </conditionalFormatting>
  <conditionalFormatting sqref="AU784:AU791 AU782">
    <cfRule type="expression" dxfId="2783" priority="13727">
      <formula>IF(RIGHT(TEXT(AU782,"0.#"),1)=".",FALSE,TRUE)</formula>
    </cfRule>
    <cfRule type="expression" dxfId="2782" priority="13728">
      <formula>IF(RIGHT(TEXT(AU782,"0.#"),1)=".",TRUE,FALSE)</formula>
    </cfRule>
  </conditionalFormatting>
  <conditionalFormatting sqref="Y822 Y809 Y796">
    <cfRule type="expression" dxfId="2781" priority="13713">
      <formula>IF(RIGHT(TEXT(Y796,"0.#"),1)=".",FALSE,TRUE)</formula>
    </cfRule>
    <cfRule type="expression" dxfId="2780" priority="13714">
      <formula>IF(RIGHT(TEXT(Y796,"0.#"),1)=".",TRUE,FALSE)</formula>
    </cfRule>
  </conditionalFormatting>
  <conditionalFormatting sqref="Y831 Y818 Y805">
    <cfRule type="expression" dxfId="2779" priority="13711">
      <formula>IF(RIGHT(TEXT(Y805,"0.#"),1)=".",FALSE,TRUE)</formula>
    </cfRule>
    <cfRule type="expression" dxfId="2778" priority="13712">
      <formula>IF(RIGHT(TEXT(Y805,"0.#"),1)=".",TRUE,FALSE)</formula>
    </cfRule>
  </conditionalFormatting>
  <conditionalFormatting sqref="AU822 AU809 AU796">
    <cfRule type="expression" dxfId="2777" priority="13707">
      <formula>IF(RIGHT(TEXT(AU796,"0.#"),1)=".",FALSE,TRUE)</formula>
    </cfRule>
    <cfRule type="expression" dxfId="2776" priority="13708">
      <formula>IF(RIGHT(TEXT(AU796,"0.#"),1)=".",TRUE,FALSE)</formula>
    </cfRule>
  </conditionalFormatting>
  <conditionalFormatting sqref="AU831 AU818 AU805">
    <cfRule type="expression" dxfId="2775" priority="13705">
      <formula>IF(RIGHT(TEXT(AU805,"0.#"),1)=".",FALSE,TRUE)</formula>
    </cfRule>
    <cfRule type="expression" dxfId="2774" priority="13706">
      <formula>IF(RIGHT(TEXT(AU805,"0.#"),1)=".",TRUE,FALSE)</formula>
    </cfRule>
  </conditionalFormatting>
  <conditionalFormatting sqref="AU823:AU830 AU821 AU810:AU817 AU808 AU797:AU804 AU795">
    <cfRule type="expression" dxfId="2773" priority="13703">
      <formula>IF(RIGHT(TEXT(AU795,"0.#"),1)=".",FALSE,TRUE)</formula>
    </cfRule>
    <cfRule type="expression" dxfId="2772" priority="13704">
      <formula>IF(RIGHT(TEXT(AU795,"0.#"),1)=".",TRUE,FALSE)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M34">
    <cfRule type="expression" dxfId="2765" priority="13503">
      <formula>IF(RIGHT(TEXT(AM34,"0.#"),1)=".",FALSE,TRUE)</formula>
    </cfRule>
    <cfRule type="expression" dxfId="2764" priority="13504">
      <formula>IF(RIGHT(TEXT(AM34,"0.#"),1)=".",TRUE,FALSE)</formula>
    </cfRule>
  </conditionalFormatting>
  <conditionalFormatting sqref="AM32">
    <cfRule type="expression" dxfId="2763" priority="13507">
      <formula>IF(RIGHT(TEXT(AM32,"0.#"),1)=".",FALSE,TRUE)</formula>
    </cfRule>
    <cfRule type="expression" dxfId="2762" priority="13508">
      <formula>IF(RIGHT(TEXT(AM32,"0.#"),1)=".",TRUE,FALSE)</formula>
    </cfRule>
  </conditionalFormatting>
  <conditionalFormatting sqref="AM33">
    <cfRule type="expression" dxfId="2761" priority="13505">
      <formula>IF(RIGHT(TEXT(AM33,"0.#"),1)=".",FALSE,TRUE)</formula>
    </cfRule>
    <cfRule type="expression" dxfId="2760" priority="13506">
      <formula>IF(RIGHT(TEXT(AM33,"0.#"),1)=".",TRUE,FALSE)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E102">
    <cfRule type="expression" dxfId="2667" priority="13275">
      <formula>IF(RIGHT(TEXT(AE102,"0.#"),1)=".",FALSE,TRUE)</formula>
    </cfRule>
    <cfRule type="expression" dxfId="2666" priority="13276">
      <formula>IF(RIGHT(TEXT(AE102,"0.#"),1)=".",TRUE,FALSE)</formula>
    </cfRule>
  </conditionalFormatting>
  <conditionalFormatting sqref="AI102">
    <cfRule type="expression" dxfId="2665" priority="13273">
      <formula>IF(RIGHT(TEXT(AI102,"0.#"),1)=".",FALSE,TRUE)</formula>
    </cfRule>
    <cfRule type="expression" dxfId="2664" priority="13274">
      <formula>IF(RIGHT(TEXT(AI102,"0.#"),1)=".",TRUE,FALSE)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Q116">
    <cfRule type="expression" dxfId="2621" priority="13211">
      <formula>IF(RIGHT(TEXT(AQ116,"0.#"),1)=".",FALSE,TRUE)</formula>
    </cfRule>
    <cfRule type="expression" dxfId="2620" priority="13212">
      <formula>IF(RIGHT(TEXT(AQ116,"0.#"),1)=".",TRUE,FALSE)</formula>
    </cfRule>
  </conditionalFormatting>
  <conditionalFormatting sqref="AM116">
    <cfRule type="expression" dxfId="2619" priority="13207">
      <formula>IF(RIGHT(TEXT(AM116,"0.#"),1)=".",FALSE,TRUE)</formula>
    </cfRule>
    <cfRule type="expression" dxfId="2618" priority="13208">
      <formula>IF(RIGHT(TEXT(AM116,"0.#"),1)=".",TRUE,FALSE)</formula>
    </cfRule>
  </conditionalFormatting>
  <conditionalFormatting sqref="AM117">
    <cfRule type="expression" dxfId="2617" priority="13205">
      <formula>IF(RIGHT(TEXT(AM117,"0.#"),1)=".",FALSE,TRUE)</formula>
    </cfRule>
    <cfRule type="expression" dxfId="2616" priority="13206">
      <formula>IF(RIGHT(TEXT(AM117,"0.#"),1)=".",TRUE,FALSE)</formula>
    </cfRule>
  </conditionalFormatting>
  <conditionalFormatting sqref="AQ117">
    <cfRule type="expression" dxfId="2615" priority="13199">
      <formula>IF(RIGHT(TEXT(AQ117,"0.#"),1)=".",FALSE,TRUE)</formula>
    </cfRule>
    <cfRule type="expression" dxfId="2614" priority="13200">
      <formula>IF(RIGHT(TEXT(AQ117,"0.#"),1)=".",TRUE,FALSE)</formula>
    </cfRule>
  </conditionalFormatting>
  <conditionalFormatting sqref="AQ119">
    <cfRule type="expression" dxfId="2613" priority="13197">
      <formula>IF(RIGHT(TEXT(AQ119,"0.#"),1)=".",FALSE,TRUE)</formula>
    </cfRule>
    <cfRule type="expression" dxfId="2612" priority="13198">
      <formula>IF(RIGHT(TEXT(AQ119,"0.#"),1)=".",TRUE,FALSE)</formula>
    </cfRule>
  </conditionalFormatting>
  <conditionalFormatting sqref="AM119">
    <cfRule type="expression" dxfId="2611" priority="13193">
      <formula>IF(RIGHT(TEXT(AM119,"0.#"),1)=".",FALSE,TRUE)</formula>
    </cfRule>
    <cfRule type="expression" dxfId="2610" priority="13194">
      <formula>IF(RIGHT(TEXT(AM119,"0.#"),1)=".",TRUE,FALSE)</formula>
    </cfRule>
  </conditionalFormatting>
  <conditionalFormatting sqref="AQ120">
    <cfRule type="expression" dxfId="2609" priority="13185">
      <formula>IF(RIGHT(TEXT(AQ120,"0.#"),1)=".",FALSE,TRUE)</formula>
    </cfRule>
    <cfRule type="expression" dxfId="2608" priority="13186">
      <formula>IF(RIGHT(TEXT(AQ120,"0.#"),1)=".",TRUE,FALSE)</formula>
    </cfRule>
  </conditionalFormatting>
  <conditionalFormatting sqref="AE122 AQ122">
    <cfRule type="expression" dxfId="2607" priority="13183">
      <formula>IF(RIGHT(TEXT(AE122,"0.#"),1)=".",FALSE,TRUE)</formula>
    </cfRule>
    <cfRule type="expression" dxfId="2606" priority="13184">
      <formula>IF(RIGHT(TEXT(AE122,"0.#"),1)=".",TRUE,FALSE)</formula>
    </cfRule>
  </conditionalFormatting>
  <conditionalFormatting sqref="AI122">
    <cfRule type="expression" dxfId="2605" priority="13181">
      <formula>IF(RIGHT(TEXT(AI122,"0.#"),1)=".",FALSE,TRUE)</formula>
    </cfRule>
    <cfRule type="expression" dxfId="2604" priority="13182">
      <formula>IF(RIGHT(TEXT(AI122,"0.#"),1)=".",TRUE,FALSE)</formula>
    </cfRule>
  </conditionalFormatting>
  <conditionalFormatting sqref="AM122">
    <cfRule type="expression" dxfId="2603" priority="13179">
      <formula>IF(RIGHT(TEXT(AM122,"0.#"),1)=".",FALSE,TRUE)</formula>
    </cfRule>
    <cfRule type="expression" dxfId="2602" priority="13180">
      <formula>IF(RIGHT(TEXT(AM122,"0.#"),1)=".",TRUE,FALSE)</formula>
    </cfRule>
  </conditionalFormatting>
  <conditionalFormatting sqref="AQ123">
    <cfRule type="expression" dxfId="2601" priority="13171">
      <formula>IF(RIGHT(TEXT(AQ123,"0.#"),1)=".",FALSE,TRUE)</formula>
    </cfRule>
    <cfRule type="expression" dxfId="2600" priority="13172">
      <formula>IF(RIGHT(TEXT(AQ123,"0.#"),1)=".",TRUE,FALSE)</formula>
    </cfRule>
  </conditionalFormatting>
  <conditionalFormatting sqref="AE125 AQ125">
    <cfRule type="expression" dxfId="2599" priority="13169">
      <formula>IF(RIGHT(TEXT(AE125,"0.#"),1)=".",FALSE,TRUE)</formula>
    </cfRule>
    <cfRule type="expression" dxfId="2598" priority="13170">
      <formula>IF(RIGHT(TEXT(AE125,"0.#"),1)=".",TRUE,FALSE)</formula>
    </cfRule>
  </conditionalFormatting>
  <conditionalFormatting sqref="AI125">
    <cfRule type="expression" dxfId="2597" priority="13167">
      <formula>IF(RIGHT(TEXT(AI125,"0.#"),1)=".",FALSE,TRUE)</formula>
    </cfRule>
    <cfRule type="expression" dxfId="2596" priority="13168">
      <formula>IF(RIGHT(TEXT(AI125,"0.#"),1)=".",TRUE,FALSE)</formula>
    </cfRule>
  </conditionalFormatting>
  <conditionalFormatting sqref="AM125">
    <cfRule type="expression" dxfId="2595" priority="13165">
      <formula>IF(RIGHT(TEXT(AM125,"0.#"),1)=".",FALSE,TRUE)</formula>
    </cfRule>
    <cfRule type="expression" dxfId="2594" priority="13166">
      <formula>IF(RIGHT(TEXT(AM125,"0.#"),1)=".",TRUE,FALSE)</formula>
    </cfRule>
  </conditionalFormatting>
  <conditionalFormatting sqref="AQ126">
    <cfRule type="expression" dxfId="2593" priority="13157">
      <formula>IF(RIGHT(TEXT(AQ126,"0.#"),1)=".",FALSE,TRUE)</formula>
    </cfRule>
    <cfRule type="expression" dxfId="2592" priority="13158">
      <formula>IF(RIGHT(TEXT(AQ126,"0.#"),1)=".",TRUE,FALSE)</formula>
    </cfRule>
  </conditionalFormatting>
  <conditionalFormatting sqref="AE128 AQ128">
    <cfRule type="expression" dxfId="2591" priority="13155">
      <formula>IF(RIGHT(TEXT(AE128,"0.#"),1)=".",FALSE,TRUE)</formula>
    </cfRule>
    <cfRule type="expression" dxfId="2590" priority="13156">
      <formula>IF(RIGHT(TEXT(AE128,"0.#"),1)=".",TRUE,FALSE)</formula>
    </cfRule>
  </conditionalFormatting>
  <conditionalFormatting sqref="AI128">
    <cfRule type="expression" dxfId="2589" priority="13153">
      <formula>IF(RIGHT(TEXT(AI128,"0.#"),1)=".",FALSE,TRUE)</formula>
    </cfRule>
    <cfRule type="expression" dxfId="2588" priority="13154">
      <formula>IF(RIGHT(TEXT(AI128,"0.#"),1)=".",TRUE,FALSE)</formula>
    </cfRule>
  </conditionalFormatting>
  <conditionalFormatting sqref="AM128">
    <cfRule type="expression" dxfId="2587" priority="13151">
      <formula>IF(RIGHT(TEXT(AM128,"0.#"),1)=".",FALSE,TRUE)</formula>
    </cfRule>
    <cfRule type="expression" dxfId="2586" priority="13152">
      <formula>IF(RIGHT(TEXT(AM128,"0.#"),1)=".",TRUE,FALSE)</formula>
    </cfRule>
  </conditionalFormatting>
  <conditionalFormatting sqref="AQ129">
    <cfRule type="expression" dxfId="2585" priority="13143">
      <formula>IF(RIGHT(TEXT(AQ129,"0.#"),1)=".",FALSE,TRUE)</formula>
    </cfRule>
    <cfRule type="expression" dxfId="2584" priority="13144">
      <formula>IF(RIGHT(TEXT(AQ129,"0.#"),1)=".",TRUE,FALSE)</formula>
    </cfRule>
  </conditionalFormatting>
  <conditionalFormatting sqref="AE75">
    <cfRule type="expression" dxfId="2583" priority="13141">
      <formula>IF(RIGHT(TEXT(AE75,"0.#"),1)=".",FALSE,TRUE)</formula>
    </cfRule>
    <cfRule type="expression" dxfId="2582" priority="13142">
      <formula>IF(RIGHT(TEXT(AE75,"0.#"),1)=".",TRUE,FALSE)</formula>
    </cfRule>
  </conditionalFormatting>
  <conditionalFormatting sqref="AE76">
    <cfRule type="expression" dxfId="2581" priority="13139">
      <formula>IF(RIGHT(TEXT(AE76,"0.#"),1)=".",FALSE,TRUE)</formula>
    </cfRule>
    <cfRule type="expression" dxfId="2580" priority="13140">
      <formula>IF(RIGHT(TEXT(AE76,"0.#"),1)=".",TRUE,FALSE)</formula>
    </cfRule>
  </conditionalFormatting>
  <conditionalFormatting sqref="AE77">
    <cfRule type="expression" dxfId="2579" priority="13137">
      <formula>IF(RIGHT(TEXT(AE77,"0.#"),1)=".",FALSE,TRUE)</formula>
    </cfRule>
    <cfRule type="expression" dxfId="2578" priority="13138">
      <formula>IF(RIGHT(TEXT(AE77,"0.#"),1)=".",TRUE,FALSE)</formula>
    </cfRule>
  </conditionalFormatting>
  <conditionalFormatting sqref="AI77">
    <cfRule type="expression" dxfId="2577" priority="13135">
      <formula>IF(RIGHT(TEXT(AI77,"0.#"),1)=".",FALSE,TRUE)</formula>
    </cfRule>
    <cfRule type="expression" dxfId="2576" priority="13136">
      <formula>IF(RIGHT(TEXT(AI77,"0.#"),1)=".",TRUE,FALSE)</formula>
    </cfRule>
  </conditionalFormatting>
  <conditionalFormatting sqref="AI76">
    <cfRule type="expression" dxfId="2575" priority="13133">
      <formula>IF(RIGHT(TEXT(AI76,"0.#"),1)=".",FALSE,TRUE)</formula>
    </cfRule>
    <cfRule type="expression" dxfId="2574" priority="13134">
      <formula>IF(RIGHT(TEXT(AI76,"0.#"),1)=".",TRUE,FALSE)</formula>
    </cfRule>
  </conditionalFormatting>
  <conditionalFormatting sqref="AI75">
    <cfRule type="expression" dxfId="2573" priority="13131">
      <formula>IF(RIGHT(TEXT(AI75,"0.#"),1)=".",FALSE,TRUE)</formula>
    </cfRule>
    <cfRule type="expression" dxfId="2572" priority="13132">
      <formula>IF(RIGHT(TEXT(AI75,"0.#"),1)=".",TRUE,FALSE)</formula>
    </cfRule>
  </conditionalFormatting>
  <conditionalFormatting sqref="AM75">
    <cfRule type="expression" dxfId="2571" priority="13129">
      <formula>IF(RIGHT(TEXT(AM75,"0.#"),1)=".",FALSE,TRUE)</formula>
    </cfRule>
    <cfRule type="expression" dxfId="2570" priority="13130">
      <formula>IF(RIGHT(TEXT(AM75,"0.#"),1)=".",TRUE,FALSE)</formula>
    </cfRule>
  </conditionalFormatting>
  <conditionalFormatting sqref="AM76">
    <cfRule type="expression" dxfId="2569" priority="13127">
      <formula>IF(RIGHT(TEXT(AM76,"0.#"),1)=".",FALSE,TRUE)</formula>
    </cfRule>
    <cfRule type="expression" dxfId="2568" priority="13128">
      <formula>IF(RIGHT(TEXT(AM76,"0.#"),1)=".",TRUE,FALSE)</formula>
    </cfRule>
  </conditionalFormatting>
  <conditionalFormatting sqref="AM77">
    <cfRule type="expression" dxfId="2567" priority="13125">
      <formula>IF(RIGHT(TEXT(AM77,"0.#"),1)=".",FALSE,TRUE)</formula>
    </cfRule>
    <cfRule type="expression" dxfId="2566" priority="13126">
      <formula>IF(RIGHT(TEXT(AM77,"0.#"),1)=".",TRUE,FALSE)</formula>
    </cfRule>
  </conditionalFormatting>
  <conditionalFormatting sqref="AE134:AE135 AI134:AI135 AM134:AM135 AQ134 AU134:AU135">
    <cfRule type="expression" dxfId="2565" priority="13111">
      <formula>IF(RIGHT(TEXT(AE134,"0.#"),1)=".",FALSE,TRUE)</formula>
    </cfRule>
    <cfRule type="expression" dxfId="2564" priority="13112">
      <formula>IF(RIGHT(TEXT(AE134,"0.#"),1)=".",TRUE,FALSE)</formula>
    </cfRule>
  </conditionalFormatting>
  <conditionalFormatting sqref="AE433">
    <cfRule type="expression" dxfId="2563" priority="13081">
      <formula>IF(RIGHT(TEXT(AE433,"0.#"),1)=".",FALSE,TRUE)</formula>
    </cfRule>
    <cfRule type="expression" dxfId="2562" priority="13082">
      <formula>IF(RIGHT(TEXT(AE433,"0.#"),1)=".",TRUE,FALSE)</formula>
    </cfRule>
  </conditionalFormatting>
  <conditionalFormatting sqref="AM435">
    <cfRule type="expression" dxfId="2561" priority="13065">
      <formula>IF(RIGHT(TEXT(AM435,"0.#"),1)=".",FALSE,TRUE)</formula>
    </cfRule>
    <cfRule type="expression" dxfId="2560" priority="13066">
      <formula>IF(RIGHT(TEXT(AM435,"0.#"),1)=".",TRUE,FALSE)</formula>
    </cfRule>
  </conditionalFormatting>
  <conditionalFormatting sqref="AE434">
    <cfRule type="expression" dxfId="2559" priority="13079">
      <formula>IF(RIGHT(TEXT(AE434,"0.#"),1)=".",FALSE,TRUE)</formula>
    </cfRule>
    <cfRule type="expression" dxfId="2558" priority="13080">
      <formula>IF(RIGHT(TEXT(AE434,"0.#"),1)=".",TRUE,FALSE)</formula>
    </cfRule>
  </conditionalFormatting>
  <conditionalFormatting sqref="AE435">
    <cfRule type="expression" dxfId="2557" priority="13077">
      <formula>IF(RIGHT(TEXT(AE435,"0.#"),1)=".",FALSE,TRUE)</formula>
    </cfRule>
    <cfRule type="expression" dxfId="2556" priority="13078">
      <formula>IF(RIGHT(TEXT(AE435,"0.#"),1)=".",TRUE,FALSE)</formula>
    </cfRule>
  </conditionalFormatting>
  <conditionalFormatting sqref="AM433">
    <cfRule type="expression" dxfId="2555" priority="13069">
      <formula>IF(RIGHT(TEXT(AM433,"0.#"),1)=".",FALSE,TRUE)</formula>
    </cfRule>
    <cfRule type="expression" dxfId="2554" priority="13070">
      <formula>IF(RIGHT(TEXT(AM433,"0.#"),1)=".",TRUE,FALSE)</formula>
    </cfRule>
  </conditionalFormatting>
  <conditionalFormatting sqref="AM434">
    <cfRule type="expression" dxfId="2553" priority="13067">
      <formula>IF(RIGHT(TEXT(AM434,"0.#"),1)=".",FALSE,TRUE)</formula>
    </cfRule>
    <cfRule type="expression" dxfId="2552" priority="13068">
      <formula>IF(RIGHT(TEXT(AM434,"0.#"),1)=".",TRUE,FALSE)</formula>
    </cfRule>
  </conditionalFormatting>
  <conditionalFormatting sqref="AU433">
    <cfRule type="expression" dxfId="2551" priority="13057">
      <formula>IF(RIGHT(TEXT(AU433,"0.#"),1)=".",FALSE,TRUE)</formula>
    </cfRule>
    <cfRule type="expression" dxfId="2550" priority="13058">
      <formula>IF(RIGHT(TEXT(AU433,"0.#"),1)=".",TRUE,FALSE)</formula>
    </cfRule>
  </conditionalFormatting>
  <conditionalFormatting sqref="AU434">
    <cfRule type="expression" dxfId="2549" priority="13055">
      <formula>IF(RIGHT(TEXT(AU434,"0.#"),1)=".",FALSE,TRUE)</formula>
    </cfRule>
    <cfRule type="expression" dxfId="2548" priority="13056">
      <formula>IF(RIGHT(TEXT(AU434,"0.#"),1)=".",TRUE,FALSE)</formula>
    </cfRule>
  </conditionalFormatting>
  <conditionalFormatting sqref="AU435">
    <cfRule type="expression" dxfId="2547" priority="13053">
      <formula>IF(RIGHT(TEXT(AU435,"0.#"),1)=".",FALSE,TRUE)</formula>
    </cfRule>
    <cfRule type="expression" dxfId="2546" priority="13054">
      <formula>IF(RIGHT(TEXT(AU435,"0.#"),1)=".",TRUE,FALSE)</formula>
    </cfRule>
  </conditionalFormatting>
  <conditionalFormatting sqref="AI435">
    <cfRule type="expression" dxfId="2545" priority="12987">
      <formula>IF(RIGHT(TEXT(AI435,"0.#"),1)=".",FALSE,TRUE)</formula>
    </cfRule>
    <cfRule type="expression" dxfId="2544" priority="12988">
      <formula>IF(RIGHT(TEXT(AI435,"0.#"),1)=".",TRUE,FALSE)</formula>
    </cfRule>
  </conditionalFormatting>
  <conditionalFormatting sqref="AI433">
    <cfRule type="expression" dxfId="2543" priority="12991">
      <formula>IF(RIGHT(TEXT(AI433,"0.#"),1)=".",FALSE,TRUE)</formula>
    </cfRule>
    <cfRule type="expression" dxfId="2542" priority="12992">
      <formula>IF(RIGHT(TEXT(AI433,"0.#"),1)=".",TRUE,FALSE)</formula>
    </cfRule>
  </conditionalFormatting>
  <conditionalFormatting sqref="AI434">
    <cfRule type="expression" dxfId="2541" priority="12989">
      <formula>IF(RIGHT(TEXT(AI434,"0.#"),1)=".",FALSE,TRUE)</formula>
    </cfRule>
    <cfRule type="expression" dxfId="2540" priority="12990">
      <formula>IF(RIGHT(TEXT(AI434,"0.#"),1)=".",TRUE,FALSE)</formula>
    </cfRule>
  </conditionalFormatting>
  <conditionalFormatting sqref="AQ434">
    <cfRule type="expression" dxfId="2539" priority="12973">
      <formula>IF(RIGHT(TEXT(AQ434,"0.#"),1)=".",FALSE,TRUE)</formula>
    </cfRule>
    <cfRule type="expression" dxfId="2538" priority="12974">
      <formula>IF(RIGHT(TEXT(AQ434,"0.#"),1)=".",TRUE,FALSE)</formula>
    </cfRule>
  </conditionalFormatting>
  <conditionalFormatting sqref="AQ435">
    <cfRule type="expression" dxfId="2537" priority="12959">
      <formula>IF(RIGHT(TEXT(AQ435,"0.#"),1)=".",FALSE,TRUE)</formula>
    </cfRule>
    <cfRule type="expression" dxfId="2536" priority="12960">
      <formula>IF(RIGHT(TEXT(AQ435,"0.#"),1)=".",TRUE,FALSE)</formula>
    </cfRule>
  </conditionalFormatting>
  <conditionalFormatting sqref="AQ433">
    <cfRule type="expression" dxfId="2535" priority="12957">
      <formula>IF(RIGHT(TEXT(AQ433,"0.#"),1)=".",FALSE,TRUE)</formula>
    </cfRule>
    <cfRule type="expression" dxfId="2534" priority="12958">
      <formula>IF(RIGHT(TEXT(AQ433,"0.#"),1)=".",TRUE,FALSE)</formula>
    </cfRule>
  </conditionalFormatting>
  <conditionalFormatting sqref="AL840:AO867">
    <cfRule type="expression" dxfId="2533" priority="6681">
      <formula>IF(AND(AL840&gt;=0, RIGHT(TEXT(AL840,"0.#"),1)&lt;&gt;"."),TRUE,FALSE)</formula>
    </cfRule>
    <cfRule type="expression" dxfId="2532" priority="6682">
      <formula>IF(AND(AL840&gt;=0, RIGHT(TEXT(AL840,"0.#"),1)="."),TRUE,FALSE)</formula>
    </cfRule>
    <cfRule type="expression" dxfId="2531" priority="6683">
      <formula>IF(AND(AL840&lt;0, RIGHT(TEXT(AL840,"0.#"),1)&lt;&gt;"."),TRUE,FALSE)</formula>
    </cfRule>
    <cfRule type="expression" dxfId="2530" priority="6684">
      <formula>IF(AND(AL840&lt;0, RIGHT(TEXT(AL840,"0.#"),1)="."),TRUE,FALSE)</formula>
    </cfRule>
  </conditionalFormatting>
  <conditionalFormatting sqref="AQ53:AQ55">
    <cfRule type="expression" dxfId="2529" priority="4703">
      <formula>IF(RIGHT(TEXT(AQ53,"0.#"),1)=".",FALSE,TRUE)</formula>
    </cfRule>
    <cfRule type="expression" dxfId="2528" priority="4704">
      <formula>IF(RIGHT(TEXT(AQ53,"0.#"),1)=".",TRUE,FALSE)</formula>
    </cfRule>
  </conditionalFormatting>
  <conditionalFormatting sqref="AU53:AU55">
    <cfRule type="expression" dxfId="2527" priority="4701">
      <formula>IF(RIGHT(TEXT(AU53,"0.#"),1)=".",FALSE,TRUE)</formula>
    </cfRule>
    <cfRule type="expression" dxfId="2526" priority="4702">
      <formula>IF(RIGHT(TEXT(AU53,"0.#"),1)=".",TRUE,FALSE)</formula>
    </cfRule>
  </conditionalFormatting>
  <conditionalFormatting sqref="AQ60:AQ62">
    <cfRule type="expression" dxfId="2525" priority="4699">
      <formula>IF(RIGHT(TEXT(AQ60,"0.#"),1)=".",FALSE,TRUE)</formula>
    </cfRule>
    <cfRule type="expression" dxfId="2524" priority="4700">
      <formula>IF(RIGHT(TEXT(AQ60,"0.#"),1)=".",TRUE,FALSE)</formula>
    </cfRule>
  </conditionalFormatting>
  <conditionalFormatting sqref="AU60:AU62">
    <cfRule type="expression" dxfId="2523" priority="4697">
      <formula>IF(RIGHT(TEXT(AU60,"0.#"),1)=".",FALSE,TRUE)</formula>
    </cfRule>
    <cfRule type="expression" dxfId="2522" priority="4698">
      <formula>IF(RIGHT(TEXT(AU60,"0.#"),1)=".",TRUE,FALSE)</formula>
    </cfRule>
  </conditionalFormatting>
  <conditionalFormatting sqref="AQ75:AQ77">
    <cfRule type="expression" dxfId="2521" priority="4695">
      <formula>IF(RIGHT(TEXT(AQ75,"0.#"),1)=".",FALSE,TRUE)</formula>
    </cfRule>
    <cfRule type="expression" dxfId="2520" priority="4696">
      <formula>IF(RIGHT(TEXT(AQ75,"0.#"),1)=".",TRUE,FALSE)</formula>
    </cfRule>
  </conditionalFormatting>
  <conditionalFormatting sqref="AU75:AU77">
    <cfRule type="expression" dxfId="2519" priority="4693">
      <formula>IF(RIGHT(TEXT(AU75,"0.#"),1)=".",FALSE,TRUE)</formula>
    </cfRule>
    <cfRule type="expression" dxfId="2518" priority="4694">
      <formula>IF(RIGHT(TEXT(AU75,"0.#"),1)=".",TRUE,FALSE)</formula>
    </cfRule>
  </conditionalFormatting>
  <conditionalFormatting sqref="AQ87:AQ89">
    <cfRule type="expression" dxfId="2517" priority="4691">
      <formula>IF(RIGHT(TEXT(AQ87,"0.#"),1)=".",FALSE,TRUE)</formula>
    </cfRule>
    <cfRule type="expression" dxfId="2516" priority="4692">
      <formula>IF(RIGHT(TEXT(AQ87,"0.#"),1)=".",TRUE,FALSE)</formula>
    </cfRule>
  </conditionalFormatting>
  <conditionalFormatting sqref="AU87:AU89">
    <cfRule type="expression" dxfId="2515" priority="4689">
      <formula>IF(RIGHT(TEXT(AU87,"0.#"),1)=".",FALSE,TRUE)</formula>
    </cfRule>
    <cfRule type="expression" dxfId="2514" priority="4690">
      <formula>IF(RIGHT(TEXT(AU87,"0.#"),1)=".",TRUE,FALSE)</formula>
    </cfRule>
  </conditionalFormatting>
  <conditionalFormatting sqref="AQ92:AQ94">
    <cfRule type="expression" dxfId="2513" priority="4687">
      <formula>IF(RIGHT(TEXT(AQ92,"0.#"),1)=".",FALSE,TRUE)</formula>
    </cfRule>
    <cfRule type="expression" dxfId="2512" priority="4688">
      <formula>IF(RIGHT(TEXT(AQ92,"0.#"),1)=".",TRUE,FALSE)</formula>
    </cfRule>
  </conditionalFormatting>
  <conditionalFormatting sqref="AU92:AU94">
    <cfRule type="expression" dxfId="2511" priority="4685">
      <formula>IF(RIGHT(TEXT(AU92,"0.#"),1)=".",FALSE,TRUE)</formula>
    </cfRule>
    <cfRule type="expression" dxfId="2510" priority="4686">
      <formula>IF(RIGHT(TEXT(AU92,"0.#"),1)=".",TRUE,FALSE)</formula>
    </cfRule>
  </conditionalFormatting>
  <conditionalFormatting sqref="AQ97:AQ99">
    <cfRule type="expression" dxfId="2509" priority="4683">
      <formula>IF(RIGHT(TEXT(AQ97,"0.#"),1)=".",FALSE,TRUE)</formula>
    </cfRule>
    <cfRule type="expression" dxfId="2508" priority="4684">
      <formula>IF(RIGHT(TEXT(AQ97,"0.#"),1)=".",TRUE,FALSE)</formula>
    </cfRule>
  </conditionalFormatting>
  <conditionalFormatting sqref="AU97:AU99">
    <cfRule type="expression" dxfId="2507" priority="4681">
      <formula>IF(RIGHT(TEXT(AU97,"0.#"),1)=".",FALSE,TRUE)</formula>
    </cfRule>
    <cfRule type="expression" dxfId="2506" priority="4682">
      <formula>IF(RIGHT(TEXT(AU97,"0.#"),1)=".",TRUE,FALSE)</formula>
    </cfRule>
  </conditionalFormatting>
  <conditionalFormatting sqref="AE458">
    <cfRule type="expression" dxfId="2505" priority="4375">
      <formula>IF(RIGHT(TEXT(AE458,"0.#"),1)=".",FALSE,TRUE)</formula>
    </cfRule>
    <cfRule type="expression" dxfId="2504" priority="4376">
      <formula>IF(RIGHT(TEXT(AE458,"0.#"),1)=".",TRUE,FALSE)</formula>
    </cfRule>
  </conditionalFormatting>
  <conditionalFormatting sqref="AM460">
    <cfRule type="expression" dxfId="2503" priority="4365">
      <formula>IF(RIGHT(TEXT(AM460,"0.#"),1)=".",FALSE,TRUE)</formula>
    </cfRule>
    <cfRule type="expression" dxfId="2502" priority="4366">
      <formula>IF(RIGHT(TEXT(AM460,"0.#"),1)=".",TRUE,FALSE)</formula>
    </cfRule>
  </conditionalFormatting>
  <conditionalFormatting sqref="AE459">
    <cfRule type="expression" dxfId="2501" priority="4373">
      <formula>IF(RIGHT(TEXT(AE459,"0.#"),1)=".",FALSE,TRUE)</formula>
    </cfRule>
    <cfRule type="expression" dxfId="2500" priority="4374">
      <formula>IF(RIGHT(TEXT(AE459,"0.#"),1)=".",TRUE,FALSE)</formula>
    </cfRule>
  </conditionalFormatting>
  <conditionalFormatting sqref="AE460">
    <cfRule type="expression" dxfId="2499" priority="4371">
      <formula>IF(RIGHT(TEXT(AE460,"0.#"),1)=".",FALSE,TRUE)</formula>
    </cfRule>
    <cfRule type="expression" dxfId="2498" priority="4372">
      <formula>IF(RIGHT(TEXT(AE460,"0.#"),1)=".",TRUE,FALSE)</formula>
    </cfRule>
  </conditionalFormatting>
  <conditionalFormatting sqref="AM458">
    <cfRule type="expression" dxfId="2497" priority="4369">
      <formula>IF(RIGHT(TEXT(AM458,"0.#"),1)=".",FALSE,TRUE)</formula>
    </cfRule>
    <cfRule type="expression" dxfId="2496" priority="4370">
      <formula>IF(RIGHT(TEXT(AM458,"0.#"),1)=".",TRUE,FALSE)</formula>
    </cfRule>
  </conditionalFormatting>
  <conditionalFormatting sqref="AM459">
    <cfRule type="expression" dxfId="2495" priority="4367">
      <formula>IF(RIGHT(TEXT(AM459,"0.#"),1)=".",FALSE,TRUE)</formula>
    </cfRule>
    <cfRule type="expression" dxfId="2494" priority="4368">
      <formula>IF(RIGHT(TEXT(AM459,"0.#"),1)=".",TRUE,FALSE)</formula>
    </cfRule>
  </conditionalFormatting>
  <conditionalFormatting sqref="AU458">
    <cfRule type="expression" dxfId="2493" priority="4363">
      <formula>IF(RIGHT(TEXT(AU458,"0.#"),1)=".",FALSE,TRUE)</formula>
    </cfRule>
    <cfRule type="expression" dxfId="2492" priority="4364">
      <formula>IF(RIGHT(TEXT(AU458,"0.#"),1)=".",TRUE,FALSE)</formula>
    </cfRule>
  </conditionalFormatting>
  <conditionalFormatting sqref="AU459">
    <cfRule type="expression" dxfId="2491" priority="4361">
      <formula>IF(RIGHT(TEXT(AU459,"0.#"),1)=".",FALSE,TRUE)</formula>
    </cfRule>
    <cfRule type="expression" dxfId="2490" priority="4362">
      <formula>IF(RIGHT(TEXT(AU459,"0.#"),1)=".",TRUE,FALSE)</formula>
    </cfRule>
  </conditionalFormatting>
  <conditionalFormatting sqref="AU460">
    <cfRule type="expression" dxfId="2489" priority="4359">
      <formula>IF(RIGHT(TEXT(AU460,"0.#"),1)=".",FALSE,TRUE)</formula>
    </cfRule>
    <cfRule type="expression" dxfId="2488" priority="4360">
      <formula>IF(RIGHT(TEXT(AU460,"0.#"),1)=".",TRUE,FALSE)</formula>
    </cfRule>
  </conditionalFormatting>
  <conditionalFormatting sqref="AI460">
    <cfRule type="expression" dxfId="2487" priority="4353">
      <formula>IF(RIGHT(TEXT(AI460,"0.#"),1)=".",FALSE,TRUE)</formula>
    </cfRule>
    <cfRule type="expression" dxfId="2486" priority="4354">
      <formula>IF(RIGHT(TEXT(AI460,"0.#"),1)=".",TRUE,FALSE)</formula>
    </cfRule>
  </conditionalFormatting>
  <conditionalFormatting sqref="AI458">
    <cfRule type="expression" dxfId="2485" priority="4357">
      <formula>IF(RIGHT(TEXT(AI458,"0.#"),1)=".",FALSE,TRUE)</formula>
    </cfRule>
    <cfRule type="expression" dxfId="2484" priority="4358">
      <formula>IF(RIGHT(TEXT(AI458,"0.#"),1)=".",TRUE,FALSE)</formula>
    </cfRule>
  </conditionalFormatting>
  <conditionalFormatting sqref="AI459">
    <cfRule type="expression" dxfId="2483" priority="4355">
      <formula>IF(RIGHT(TEXT(AI459,"0.#"),1)=".",FALSE,TRUE)</formula>
    </cfRule>
    <cfRule type="expression" dxfId="2482" priority="4356">
      <formula>IF(RIGHT(TEXT(AI459,"0.#"),1)=".",TRUE,FALSE)</formula>
    </cfRule>
  </conditionalFormatting>
  <conditionalFormatting sqref="AQ459">
    <cfRule type="expression" dxfId="2481" priority="4351">
      <formula>IF(RIGHT(TEXT(AQ459,"0.#"),1)=".",FALSE,TRUE)</formula>
    </cfRule>
    <cfRule type="expression" dxfId="2480" priority="4352">
      <formula>IF(RIGHT(TEXT(AQ459,"0.#"),1)=".",TRUE,FALSE)</formula>
    </cfRule>
  </conditionalFormatting>
  <conditionalFormatting sqref="AQ460">
    <cfRule type="expression" dxfId="2479" priority="4349">
      <formula>IF(RIGHT(TEXT(AQ460,"0.#"),1)=".",FALSE,TRUE)</formula>
    </cfRule>
    <cfRule type="expression" dxfId="2478" priority="4350">
      <formula>IF(RIGHT(TEXT(AQ460,"0.#"),1)=".",TRUE,FALSE)</formula>
    </cfRule>
  </conditionalFormatting>
  <conditionalFormatting sqref="AQ458">
    <cfRule type="expression" dxfId="2477" priority="4347">
      <formula>IF(RIGHT(TEXT(AQ458,"0.#"),1)=".",FALSE,TRUE)</formula>
    </cfRule>
    <cfRule type="expression" dxfId="2476" priority="4348">
      <formula>IF(RIGHT(TEXT(AQ458,"0.#"),1)=".",TRUE,FALSE)</formula>
    </cfRule>
  </conditionalFormatting>
  <conditionalFormatting sqref="AM120">
    <cfRule type="expression" dxfId="2475" priority="3025">
      <formula>IF(RIGHT(TEXT(AM120,"0.#"),1)=".",FALSE,TRUE)</formula>
    </cfRule>
    <cfRule type="expression" dxfId="2474" priority="3026">
      <formula>IF(RIGHT(TEXT(AM120,"0.#"),1)=".",TRUE,FALSE)</formula>
    </cfRule>
  </conditionalFormatting>
  <conditionalFormatting sqref="AI126">
    <cfRule type="expression" dxfId="2473" priority="3015">
      <formula>IF(RIGHT(TEXT(AI126,"0.#"),1)=".",FALSE,TRUE)</formula>
    </cfRule>
    <cfRule type="expression" dxfId="2472" priority="3016">
      <formula>IF(RIGHT(TEXT(AI126,"0.#"),1)=".",TRUE,FALSE)</formula>
    </cfRule>
  </conditionalFormatting>
  <conditionalFormatting sqref="AE123 AM123">
    <cfRule type="expression" dxfId="2471" priority="3021">
      <formula>IF(RIGHT(TEXT(AE123,"0.#"),1)=".",FALSE,TRUE)</formula>
    </cfRule>
    <cfRule type="expression" dxfId="2470" priority="3022">
      <formula>IF(RIGHT(TEXT(AE123,"0.#"),1)=".",TRUE,FALSE)</formula>
    </cfRule>
  </conditionalFormatting>
  <conditionalFormatting sqref="AI123">
    <cfRule type="expression" dxfId="2469" priority="3019">
      <formula>IF(RIGHT(TEXT(AI123,"0.#"),1)=".",FALSE,TRUE)</formula>
    </cfRule>
    <cfRule type="expression" dxfId="2468" priority="3020">
      <formula>IF(RIGHT(TEXT(AI123,"0.#"),1)=".",TRUE,FALSE)</formula>
    </cfRule>
  </conditionalFormatting>
  <conditionalFormatting sqref="AE126 AM126">
    <cfRule type="expression" dxfId="2467" priority="3017">
      <formula>IF(RIGHT(TEXT(AE126,"0.#"),1)=".",FALSE,TRUE)</formula>
    </cfRule>
    <cfRule type="expression" dxfId="2466" priority="3018">
      <formula>IF(RIGHT(TEXT(AE126,"0.#"),1)=".",TRUE,FALSE)</formula>
    </cfRule>
  </conditionalFormatting>
  <conditionalFormatting sqref="AE129 AM129">
    <cfRule type="expression" dxfId="2465" priority="3013">
      <formula>IF(RIGHT(TEXT(AE129,"0.#"),1)=".",FALSE,TRUE)</formula>
    </cfRule>
    <cfRule type="expression" dxfId="2464" priority="3014">
      <formula>IF(RIGHT(TEXT(AE129,"0.#"),1)=".",TRUE,FALSE)</formula>
    </cfRule>
  </conditionalFormatting>
  <conditionalFormatting sqref="AI129">
    <cfRule type="expression" dxfId="2463" priority="3011">
      <formula>IF(RIGHT(TEXT(AI129,"0.#"),1)=".",FALSE,TRUE)</formula>
    </cfRule>
    <cfRule type="expression" dxfId="2462" priority="3012">
      <formula>IF(RIGHT(TEXT(AI129,"0.#"),1)=".",TRUE,FALSE)</formula>
    </cfRule>
  </conditionalFormatting>
  <conditionalFormatting sqref="Y840:Y867">
    <cfRule type="expression" dxfId="2461" priority="3009">
      <formula>IF(RIGHT(TEXT(Y840,"0.#"),1)=".",FALSE,TRUE)</formula>
    </cfRule>
    <cfRule type="expression" dxfId="2460" priority="3010">
      <formula>IF(RIGHT(TEXT(Y840,"0.#"),1)=".",TRUE,FALSE)</formula>
    </cfRule>
  </conditionalFormatting>
  <conditionalFormatting sqref="AU518">
    <cfRule type="expression" dxfId="2459" priority="1519">
      <formula>IF(RIGHT(TEXT(AU518,"0.#"),1)=".",FALSE,TRUE)</formula>
    </cfRule>
    <cfRule type="expression" dxfId="2458" priority="1520">
      <formula>IF(RIGHT(TEXT(AU518,"0.#"),1)=".",TRUE,FALSE)</formula>
    </cfRule>
  </conditionalFormatting>
  <conditionalFormatting sqref="AQ551">
    <cfRule type="expression" dxfId="2457" priority="1295">
      <formula>IF(RIGHT(TEXT(AQ551,"0.#"),1)=".",FALSE,TRUE)</formula>
    </cfRule>
    <cfRule type="expression" dxfId="2456" priority="1296">
      <formula>IF(RIGHT(TEXT(AQ551,"0.#"),1)=".",TRUE,FALSE)</formula>
    </cfRule>
  </conditionalFormatting>
  <conditionalFormatting sqref="AE556">
    <cfRule type="expression" dxfId="2455" priority="1293">
      <formula>IF(RIGHT(TEXT(AE556,"0.#"),1)=".",FALSE,TRUE)</formula>
    </cfRule>
    <cfRule type="expression" dxfId="2454" priority="1294">
      <formula>IF(RIGHT(TEXT(AE556,"0.#"),1)=".",TRUE,FALSE)</formula>
    </cfRule>
  </conditionalFormatting>
  <conditionalFormatting sqref="AE557">
    <cfRule type="expression" dxfId="2453" priority="1291">
      <formula>IF(RIGHT(TEXT(AE557,"0.#"),1)=".",FALSE,TRUE)</formula>
    </cfRule>
    <cfRule type="expression" dxfId="2452" priority="1292">
      <formula>IF(RIGHT(TEXT(AE557,"0.#"),1)=".",TRUE,FALSE)</formula>
    </cfRule>
  </conditionalFormatting>
  <conditionalFormatting sqref="AE558">
    <cfRule type="expression" dxfId="2451" priority="1289">
      <formula>IF(RIGHT(TEXT(AE558,"0.#"),1)=".",FALSE,TRUE)</formula>
    </cfRule>
    <cfRule type="expression" dxfId="2450" priority="1290">
      <formula>IF(RIGHT(TEXT(AE558,"0.#"),1)=".",TRUE,FALSE)</formula>
    </cfRule>
  </conditionalFormatting>
  <conditionalFormatting sqref="AU556">
    <cfRule type="expression" dxfId="2449" priority="1281">
      <formula>IF(RIGHT(TEXT(AU556,"0.#"),1)=".",FALSE,TRUE)</formula>
    </cfRule>
    <cfRule type="expression" dxfId="2448" priority="1282">
      <formula>IF(RIGHT(TEXT(AU556,"0.#"),1)=".",TRUE,FALSE)</formula>
    </cfRule>
  </conditionalFormatting>
  <conditionalFormatting sqref="AU557">
    <cfRule type="expression" dxfId="2447" priority="1279">
      <formula>IF(RIGHT(TEXT(AU557,"0.#"),1)=".",FALSE,TRUE)</formula>
    </cfRule>
    <cfRule type="expression" dxfId="2446" priority="1280">
      <formula>IF(RIGHT(TEXT(AU557,"0.#"),1)=".",TRUE,FALSE)</formula>
    </cfRule>
  </conditionalFormatting>
  <conditionalFormatting sqref="AU558">
    <cfRule type="expression" dxfId="2445" priority="1277">
      <formula>IF(RIGHT(TEXT(AU558,"0.#"),1)=".",FALSE,TRUE)</formula>
    </cfRule>
    <cfRule type="expression" dxfId="2444" priority="1278">
      <formula>IF(RIGHT(TEXT(AU558,"0.#"),1)=".",TRUE,FALSE)</formula>
    </cfRule>
  </conditionalFormatting>
  <conditionalFormatting sqref="AQ557">
    <cfRule type="expression" dxfId="2443" priority="1269">
      <formula>IF(RIGHT(TEXT(AQ557,"0.#"),1)=".",FALSE,TRUE)</formula>
    </cfRule>
    <cfRule type="expression" dxfId="2442" priority="1270">
      <formula>IF(RIGHT(TEXT(AQ557,"0.#"),1)=".",TRUE,FALSE)</formula>
    </cfRule>
  </conditionalFormatting>
  <conditionalFormatting sqref="AQ558">
    <cfRule type="expression" dxfId="2441" priority="1267">
      <formula>IF(RIGHT(TEXT(AQ558,"0.#"),1)=".",FALSE,TRUE)</formula>
    </cfRule>
    <cfRule type="expression" dxfId="2440" priority="1268">
      <formula>IF(RIGHT(TEXT(AQ558,"0.#"),1)=".",TRUE,FALSE)</formula>
    </cfRule>
  </conditionalFormatting>
  <conditionalFormatting sqref="AQ556">
    <cfRule type="expression" dxfId="2439" priority="1265">
      <formula>IF(RIGHT(TEXT(AQ556,"0.#"),1)=".",FALSE,TRUE)</formula>
    </cfRule>
    <cfRule type="expression" dxfId="2438" priority="1266">
      <formula>IF(RIGHT(TEXT(AQ556,"0.#"),1)=".",TRUE,FALSE)</formula>
    </cfRule>
  </conditionalFormatting>
  <conditionalFormatting sqref="AE561">
    <cfRule type="expression" dxfId="2437" priority="1263">
      <formula>IF(RIGHT(TEXT(AE561,"0.#"),1)=".",FALSE,TRUE)</formula>
    </cfRule>
    <cfRule type="expression" dxfId="2436" priority="1264">
      <formula>IF(RIGHT(TEXT(AE561,"0.#"),1)=".",TRUE,FALSE)</formula>
    </cfRule>
  </conditionalFormatting>
  <conditionalFormatting sqref="AE562">
    <cfRule type="expression" dxfId="2435" priority="1261">
      <formula>IF(RIGHT(TEXT(AE562,"0.#"),1)=".",FALSE,TRUE)</formula>
    </cfRule>
    <cfRule type="expression" dxfId="2434" priority="1262">
      <formula>IF(RIGHT(TEXT(AE562,"0.#"),1)=".",TRUE,FALSE)</formula>
    </cfRule>
  </conditionalFormatting>
  <conditionalFormatting sqref="AE563">
    <cfRule type="expression" dxfId="2433" priority="1259">
      <formula>IF(RIGHT(TEXT(AE563,"0.#"),1)=".",FALSE,TRUE)</formula>
    </cfRule>
    <cfRule type="expression" dxfId="2432" priority="1260">
      <formula>IF(RIGHT(TEXT(AE563,"0.#"),1)=".",TRUE,FALSE)</formula>
    </cfRule>
  </conditionalFormatting>
  <conditionalFormatting sqref="AL1103:AO1132">
    <cfRule type="expression" dxfId="2431" priority="2915">
      <formula>IF(AND(AL1103&gt;=0, RIGHT(TEXT(AL1103,"0.#"),1)&lt;&gt;"."),TRUE,FALSE)</formula>
    </cfRule>
    <cfRule type="expression" dxfId="2430" priority="2916">
      <formula>IF(AND(AL1103&gt;=0, RIGHT(TEXT(AL1103,"0.#"),1)="."),TRUE,FALSE)</formula>
    </cfRule>
    <cfRule type="expression" dxfId="2429" priority="2917">
      <formula>IF(AND(AL1103&lt;0, RIGHT(TEXT(AL1103,"0.#"),1)&lt;&gt;"."),TRUE,FALSE)</formula>
    </cfRule>
    <cfRule type="expression" dxfId="2428" priority="2918">
      <formula>IF(AND(AL1103&lt;0, RIGHT(TEXT(AL1103,"0.#"),1)="."),TRUE,FALSE)</formula>
    </cfRule>
  </conditionalFormatting>
  <conditionalFormatting sqref="Y1103:Y1132">
    <cfRule type="expression" dxfId="2427" priority="2913">
      <formula>IF(RIGHT(TEXT(Y1103,"0.#"),1)=".",FALSE,TRUE)</formula>
    </cfRule>
    <cfRule type="expression" dxfId="2426" priority="2914">
      <formula>IF(RIGHT(TEXT(Y1103,"0.#"),1)=".",TRUE,FALSE)</formula>
    </cfRule>
  </conditionalFormatting>
  <conditionalFormatting sqref="AQ553">
    <cfRule type="expression" dxfId="2425" priority="1297">
      <formula>IF(RIGHT(TEXT(AQ553,"0.#"),1)=".",FALSE,TRUE)</formula>
    </cfRule>
    <cfRule type="expression" dxfId="2424" priority="1298">
      <formula>IF(RIGHT(TEXT(AQ553,"0.#"),1)=".",TRUE,FALSE)</formula>
    </cfRule>
  </conditionalFormatting>
  <conditionalFormatting sqref="AU552">
    <cfRule type="expression" dxfId="2423" priority="1309">
      <formula>IF(RIGHT(TEXT(AU552,"0.#"),1)=".",FALSE,TRUE)</formula>
    </cfRule>
    <cfRule type="expression" dxfId="2422" priority="1310">
      <formula>IF(RIGHT(TEXT(AU552,"0.#"),1)=".",TRUE,FALSE)</formula>
    </cfRule>
  </conditionalFormatting>
  <conditionalFormatting sqref="AE552">
    <cfRule type="expression" dxfId="2421" priority="1321">
      <formula>IF(RIGHT(TEXT(AE552,"0.#"),1)=".",FALSE,TRUE)</formula>
    </cfRule>
    <cfRule type="expression" dxfId="2420" priority="1322">
      <formula>IF(RIGHT(TEXT(AE552,"0.#"),1)=".",TRUE,FALSE)</formula>
    </cfRule>
  </conditionalFormatting>
  <conditionalFormatting sqref="AQ548">
    <cfRule type="expression" dxfId="2419" priority="1327">
      <formula>IF(RIGHT(TEXT(AQ548,"0.#"),1)=".",FALSE,TRUE)</formula>
    </cfRule>
    <cfRule type="expression" dxfId="2418" priority="1328">
      <formula>IF(RIGHT(TEXT(AQ548,"0.#"),1)=".",TRUE,FALSE)</formula>
    </cfRule>
  </conditionalFormatting>
  <conditionalFormatting sqref="AL838:AO839">
    <cfRule type="expression" dxfId="2417" priority="2867">
      <formula>IF(AND(AL838&gt;=0, RIGHT(TEXT(AL838,"0.#"),1)&lt;&gt;"."),TRUE,FALSE)</formula>
    </cfRule>
    <cfRule type="expression" dxfId="2416" priority="2868">
      <formula>IF(AND(AL838&gt;=0, RIGHT(TEXT(AL838,"0.#"),1)="."),TRUE,FALSE)</formula>
    </cfRule>
    <cfRule type="expression" dxfId="2415" priority="2869">
      <formula>IF(AND(AL838&lt;0, RIGHT(TEXT(AL838,"0.#"),1)&lt;&gt;"."),TRUE,FALSE)</formula>
    </cfRule>
    <cfRule type="expression" dxfId="2414" priority="2870">
      <formula>IF(AND(AL838&lt;0, RIGHT(TEXT(AL838,"0.#"),1)="."),TRUE,FALSE)</formula>
    </cfRule>
  </conditionalFormatting>
  <conditionalFormatting sqref="Y838:Y839">
    <cfRule type="expression" dxfId="2413" priority="2865">
      <formula>IF(RIGHT(TEXT(Y838,"0.#"),1)=".",FALSE,TRUE)</formula>
    </cfRule>
    <cfRule type="expression" dxfId="2412" priority="2866">
      <formula>IF(RIGHT(TEXT(Y838,"0.#"),1)=".",TRUE,FALSE)</formula>
    </cfRule>
  </conditionalFormatting>
  <conditionalFormatting sqref="AE492">
    <cfRule type="expression" dxfId="2411" priority="1653">
      <formula>IF(RIGHT(TEXT(AE492,"0.#"),1)=".",FALSE,TRUE)</formula>
    </cfRule>
    <cfRule type="expression" dxfId="2410" priority="1654">
      <formula>IF(RIGHT(TEXT(AE492,"0.#"),1)=".",TRUE,FALSE)</formula>
    </cfRule>
  </conditionalFormatting>
  <conditionalFormatting sqref="AE493">
    <cfRule type="expression" dxfId="2409" priority="1651">
      <formula>IF(RIGHT(TEXT(AE493,"0.#"),1)=".",FALSE,TRUE)</formula>
    </cfRule>
    <cfRule type="expression" dxfId="2408" priority="1652">
      <formula>IF(RIGHT(TEXT(AE493,"0.#"),1)=".",TRUE,FALSE)</formula>
    </cfRule>
  </conditionalFormatting>
  <conditionalFormatting sqref="AE494">
    <cfRule type="expression" dxfId="2407" priority="1649">
      <formula>IF(RIGHT(TEXT(AE494,"0.#"),1)=".",FALSE,TRUE)</formula>
    </cfRule>
    <cfRule type="expression" dxfId="2406" priority="1650">
      <formula>IF(RIGHT(TEXT(AE494,"0.#"),1)=".",TRUE,FALSE)</formula>
    </cfRule>
  </conditionalFormatting>
  <conditionalFormatting sqref="AQ493">
    <cfRule type="expression" dxfId="2405" priority="1629">
      <formula>IF(RIGHT(TEXT(AQ493,"0.#"),1)=".",FALSE,TRUE)</formula>
    </cfRule>
    <cfRule type="expression" dxfId="2404" priority="1630">
      <formula>IF(RIGHT(TEXT(AQ493,"0.#"),1)=".",TRUE,FALSE)</formula>
    </cfRule>
  </conditionalFormatting>
  <conditionalFormatting sqref="AQ494">
    <cfRule type="expression" dxfId="2403" priority="1627">
      <formula>IF(RIGHT(TEXT(AQ494,"0.#"),1)=".",FALSE,TRUE)</formula>
    </cfRule>
    <cfRule type="expression" dxfId="2402" priority="1628">
      <formula>IF(RIGHT(TEXT(AQ494,"0.#"),1)=".",TRUE,FALSE)</formula>
    </cfRule>
  </conditionalFormatting>
  <conditionalFormatting sqref="AQ492">
    <cfRule type="expression" dxfId="2401" priority="1625">
      <formula>IF(RIGHT(TEXT(AQ492,"0.#"),1)=".",FALSE,TRUE)</formula>
    </cfRule>
    <cfRule type="expression" dxfId="2400" priority="1626">
      <formula>IF(RIGHT(TEXT(AQ492,"0.#"),1)=".",TRUE,FALSE)</formula>
    </cfRule>
  </conditionalFormatting>
  <conditionalFormatting sqref="AU494">
    <cfRule type="expression" dxfId="2399" priority="1637">
      <formula>IF(RIGHT(TEXT(AU494,"0.#"),1)=".",FALSE,TRUE)</formula>
    </cfRule>
    <cfRule type="expression" dxfId="2398" priority="1638">
      <formula>IF(RIGHT(TEXT(AU494,"0.#"),1)=".",TRUE,FALSE)</formula>
    </cfRule>
  </conditionalFormatting>
  <conditionalFormatting sqref="AU492">
    <cfRule type="expression" dxfId="2397" priority="1641">
      <formula>IF(RIGHT(TEXT(AU492,"0.#"),1)=".",FALSE,TRUE)</formula>
    </cfRule>
    <cfRule type="expression" dxfId="2396" priority="1642">
      <formula>IF(RIGHT(TEXT(AU492,"0.#"),1)=".",TRUE,FALSE)</formula>
    </cfRule>
  </conditionalFormatting>
  <conditionalFormatting sqref="AU493">
    <cfRule type="expression" dxfId="2395" priority="1639">
      <formula>IF(RIGHT(TEXT(AU493,"0.#"),1)=".",FALSE,TRUE)</formula>
    </cfRule>
    <cfRule type="expression" dxfId="2394" priority="1640">
      <formula>IF(RIGHT(TEXT(AU493,"0.#"),1)=".",TRUE,FALSE)</formula>
    </cfRule>
  </conditionalFormatting>
  <conditionalFormatting sqref="AU583">
    <cfRule type="expression" dxfId="2393" priority="1157">
      <formula>IF(RIGHT(TEXT(AU583,"0.#"),1)=".",FALSE,TRUE)</formula>
    </cfRule>
    <cfRule type="expression" dxfId="2392" priority="1158">
      <formula>IF(RIGHT(TEXT(AU583,"0.#"),1)=".",TRUE,FALSE)</formula>
    </cfRule>
  </conditionalFormatting>
  <conditionalFormatting sqref="AU582">
    <cfRule type="expression" dxfId="2391" priority="1159">
      <formula>IF(RIGHT(TEXT(AU582,"0.#"),1)=".",FALSE,TRUE)</formula>
    </cfRule>
    <cfRule type="expression" dxfId="2390" priority="1160">
      <formula>IF(RIGHT(TEXT(AU582,"0.#"),1)=".",TRUE,FALSE)</formula>
    </cfRule>
  </conditionalFormatting>
  <conditionalFormatting sqref="AE499">
    <cfRule type="expression" dxfId="2389" priority="1619">
      <formula>IF(RIGHT(TEXT(AE499,"0.#"),1)=".",FALSE,TRUE)</formula>
    </cfRule>
    <cfRule type="expression" dxfId="2388" priority="1620">
      <formula>IF(RIGHT(TEXT(AE499,"0.#"),1)=".",TRUE,FALSE)</formula>
    </cfRule>
  </conditionalFormatting>
  <conditionalFormatting sqref="AE497">
    <cfRule type="expression" dxfId="2387" priority="1623">
      <formula>IF(RIGHT(TEXT(AE497,"0.#"),1)=".",FALSE,TRUE)</formula>
    </cfRule>
    <cfRule type="expression" dxfId="2386" priority="1624">
      <formula>IF(RIGHT(TEXT(AE497,"0.#"),1)=".",TRUE,FALSE)</formula>
    </cfRule>
  </conditionalFormatting>
  <conditionalFormatting sqref="AE498">
    <cfRule type="expression" dxfId="2385" priority="1621">
      <formula>IF(RIGHT(TEXT(AE498,"0.#"),1)=".",FALSE,TRUE)</formula>
    </cfRule>
    <cfRule type="expression" dxfId="2384" priority="1622">
      <formula>IF(RIGHT(TEXT(AE498,"0.#"),1)=".",TRUE,FALSE)</formula>
    </cfRule>
  </conditionalFormatting>
  <conditionalFormatting sqref="AU499">
    <cfRule type="expression" dxfId="2383" priority="1607">
      <formula>IF(RIGHT(TEXT(AU499,"0.#"),1)=".",FALSE,TRUE)</formula>
    </cfRule>
    <cfRule type="expression" dxfId="2382" priority="1608">
      <formula>IF(RIGHT(TEXT(AU499,"0.#"),1)=".",TRUE,FALSE)</formula>
    </cfRule>
  </conditionalFormatting>
  <conditionalFormatting sqref="AU497">
    <cfRule type="expression" dxfId="2381" priority="1611">
      <formula>IF(RIGHT(TEXT(AU497,"0.#"),1)=".",FALSE,TRUE)</formula>
    </cfRule>
    <cfRule type="expression" dxfId="2380" priority="1612">
      <formula>IF(RIGHT(TEXT(AU497,"0.#"),1)=".",TRUE,FALSE)</formula>
    </cfRule>
  </conditionalFormatting>
  <conditionalFormatting sqref="AU498">
    <cfRule type="expression" dxfId="2379" priority="1609">
      <formula>IF(RIGHT(TEXT(AU498,"0.#"),1)=".",FALSE,TRUE)</formula>
    </cfRule>
    <cfRule type="expression" dxfId="2378" priority="1610">
      <formula>IF(RIGHT(TEXT(AU498,"0.#"),1)=".",TRUE,FALSE)</formula>
    </cfRule>
  </conditionalFormatting>
  <conditionalFormatting sqref="AQ497">
    <cfRule type="expression" dxfId="2377" priority="1595">
      <formula>IF(RIGHT(TEXT(AQ497,"0.#"),1)=".",FALSE,TRUE)</formula>
    </cfRule>
    <cfRule type="expression" dxfId="2376" priority="1596">
      <formula>IF(RIGHT(TEXT(AQ497,"0.#"),1)=".",TRUE,FALSE)</formula>
    </cfRule>
  </conditionalFormatting>
  <conditionalFormatting sqref="AQ498">
    <cfRule type="expression" dxfId="2375" priority="1599">
      <formula>IF(RIGHT(TEXT(AQ498,"0.#"),1)=".",FALSE,TRUE)</formula>
    </cfRule>
    <cfRule type="expression" dxfId="2374" priority="1600">
      <formula>IF(RIGHT(TEXT(AQ498,"0.#"),1)=".",TRUE,FALSE)</formula>
    </cfRule>
  </conditionalFormatting>
  <conditionalFormatting sqref="AQ499">
    <cfRule type="expression" dxfId="2373" priority="1597">
      <formula>IF(RIGHT(TEXT(AQ499,"0.#"),1)=".",FALSE,TRUE)</formula>
    </cfRule>
    <cfRule type="expression" dxfId="2372" priority="1598">
      <formula>IF(RIGHT(TEXT(AQ499,"0.#"),1)=".",TRUE,FALSE)</formula>
    </cfRule>
  </conditionalFormatting>
  <conditionalFormatting sqref="AE504">
    <cfRule type="expression" dxfId="2371" priority="1589">
      <formula>IF(RIGHT(TEXT(AE504,"0.#"),1)=".",FALSE,TRUE)</formula>
    </cfRule>
    <cfRule type="expression" dxfId="2370" priority="1590">
      <formula>IF(RIGHT(TEXT(AE504,"0.#"),1)=".",TRUE,FALSE)</formula>
    </cfRule>
  </conditionalFormatting>
  <conditionalFormatting sqref="AE502">
    <cfRule type="expression" dxfId="2369" priority="1593">
      <formula>IF(RIGHT(TEXT(AE502,"0.#"),1)=".",FALSE,TRUE)</formula>
    </cfRule>
    <cfRule type="expression" dxfId="2368" priority="1594">
      <formula>IF(RIGHT(TEXT(AE502,"0.#"),1)=".",TRUE,FALSE)</formula>
    </cfRule>
  </conditionalFormatting>
  <conditionalFormatting sqref="AE503">
    <cfRule type="expression" dxfId="2367" priority="1591">
      <formula>IF(RIGHT(TEXT(AE503,"0.#"),1)=".",FALSE,TRUE)</formula>
    </cfRule>
    <cfRule type="expression" dxfId="2366" priority="1592">
      <formula>IF(RIGHT(TEXT(AE503,"0.#"),1)=".",TRUE,FALSE)</formula>
    </cfRule>
  </conditionalFormatting>
  <conditionalFormatting sqref="AU504">
    <cfRule type="expression" dxfId="2365" priority="1577">
      <formula>IF(RIGHT(TEXT(AU504,"0.#"),1)=".",FALSE,TRUE)</formula>
    </cfRule>
    <cfRule type="expression" dxfId="2364" priority="1578">
      <formula>IF(RIGHT(TEXT(AU504,"0.#"),1)=".",TRUE,FALSE)</formula>
    </cfRule>
  </conditionalFormatting>
  <conditionalFormatting sqref="AU502">
    <cfRule type="expression" dxfId="2363" priority="1581">
      <formula>IF(RIGHT(TEXT(AU502,"0.#"),1)=".",FALSE,TRUE)</formula>
    </cfRule>
    <cfRule type="expression" dxfId="2362" priority="1582">
      <formula>IF(RIGHT(TEXT(AU502,"0.#"),1)=".",TRUE,FALSE)</formula>
    </cfRule>
  </conditionalFormatting>
  <conditionalFormatting sqref="AU503">
    <cfRule type="expression" dxfId="2361" priority="1579">
      <formula>IF(RIGHT(TEXT(AU503,"0.#"),1)=".",FALSE,TRUE)</formula>
    </cfRule>
    <cfRule type="expression" dxfId="2360" priority="1580">
      <formula>IF(RIGHT(TEXT(AU503,"0.#"),1)=".",TRUE,FALSE)</formula>
    </cfRule>
  </conditionalFormatting>
  <conditionalFormatting sqref="AQ502">
    <cfRule type="expression" dxfId="2359" priority="1565">
      <formula>IF(RIGHT(TEXT(AQ502,"0.#"),1)=".",FALSE,TRUE)</formula>
    </cfRule>
    <cfRule type="expression" dxfId="2358" priority="1566">
      <formula>IF(RIGHT(TEXT(AQ502,"0.#"),1)=".",TRUE,FALSE)</formula>
    </cfRule>
  </conditionalFormatting>
  <conditionalFormatting sqref="AQ503">
    <cfRule type="expression" dxfId="2357" priority="1569">
      <formula>IF(RIGHT(TEXT(AQ503,"0.#"),1)=".",FALSE,TRUE)</formula>
    </cfRule>
    <cfRule type="expression" dxfId="2356" priority="1570">
      <formula>IF(RIGHT(TEXT(AQ503,"0.#"),1)=".",TRUE,FALSE)</formula>
    </cfRule>
  </conditionalFormatting>
  <conditionalFormatting sqref="AQ504">
    <cfRule type="expression" dxfId="2355" priority="1567">
      <formula>IF(RIGHT(TEXT(AQ504,"0.#"),1)=".",FALSE,TRUE)</formula>
    </cfRule>
    <cfRule type="expression" dxfId="2354" priority="1568">
      <formula>IF(RIGHT(TEXT(AQ504,"0.#"),1)=".",TRUE,FALSE)</formula>
    </cfRule>
  </conditionalFormatting>
  <conditionalFormatting sqref="AE509">
    <cfRule type="expression" dxfId="2353" priority="1559">
      <formula>IF(RIGHT(TEXT(AE509,"0.#"),1)=".",FALSE,TRUE)</formula>
    </cfRule>
    <cfRule type="expression" dxfId="2352" priority="1560">
      <formula>IF(RIGHT(TEXT(AE509,"0.#"),1)=".",TRUE,FALSE)</formula>
    </cfRule>
  </conditionalFormatting>
  <conditionalFormatting sqref="AE507">
    <cfRule type="expression" dxfId="2351" priority="1563">
      <formula>IF(RIGHT(TEXT(AE507,"0.#"),1)=".",FALSE,TRUE)</formula>
    </cfRule>
    <cfRule type="expression" dxfId="2350" priority="1564">
      <formula>IF(RIGHT(TEXT(AE507,"0.#"),1)=".",TRUE,FALSE)</formula>
    </cfRule>
  </conditionalFormatting>
  <conditionalFormatting sqref="AE508">
    <cfRule type="expression" dxfId="2349" priority="1561">
      <formula>IF(RIGHT(TEXT(AE508,"0.#"),1)=".",FALSE,TRUE)</formula>
    </cfRule>
    <cfRule type="expression" dxfId="2348" priority="1562">
      <formula>IF(RIGHT(TEXT(AE508,"0.#"),1)=".",TRUE,FALSE)</formula>
    </cfRule>
  </conditionalFormatting>
  <conditionalFormatting sqref="AU509">
    <cfRule type="expression" dxfId="2347" priority="1547">
      <formula>IF(RIGHT(TEXT(AU509,"0.#"),1)=".",FALSE,TRUE)</formula>
    </cfRule>
    <cfRule type="expression" dxfId="2346" priority="1548">
      <formula>IF(RIGHT(TEXT(AU509,"0.#"),1)=".",TRUE,FALSE)</formula>
    </cfRule>
  </conditionalFormatting>
  <conditionalFormatting sqref="AU507">
    <cfRule type="expression" dxfId="2345" priority="1551">
      <formula>IF(RIGHT(TEXT(AU507,"0.#"),1)=".",FALSE,TRUE)</formula>
    </cfRule>
    <cfRule type="expression" dxfId="2344" priority="1552">
      <formula>IF(RIGHT(TEXT(AU507,"0.#"),1)=".",TRUE,FALSE)</formula>
    </cfRule>
  </conditionalFormatting>
  <conditionalFormatting sqref="AU508">
    <cfRule type="expression" dxfId="2343" priority="1549">
      <formula>IF(RIGHT(TEXT(AU508,"0.#"),1)=".",FALSE,TRUE)</formula>
    </cfRule>
    <cfRule type="expression" dxfId="2342" priority="1550">
      <formula>IF(RIGHT(TEXT(AU508,"0.#"),1)=".",TRUE,FALSE)</formula>
    </cfRule>
  </conditionalFormatting>
  <conditionalFormatting sqref="AQ507">
    <cfRule type="expression" dxfId="2341" priority="1535">
      <formula>IF(RIGHT(TEXT(AQ507,"0.#"),1)=".",FALSE,TRUE)</formula>
    </cfRule>
    <cfRule type="expression" dxfId="2340" priority="1536">
      <formula>IF(RIGHT(TEXT(AQ507,"0.#"),1)=".",TRUE,FALSE)</formula>
    </cfRule>
  </conditionalFormatting>
  <conditionalFormatting sqref="AQ508">
    <cfRule type="expression" dxfId="2339" priority="1539">
      <formula>IF(RIGHT(TEXT(AQ508,"0.#"),1)=".",FALSE,TRUE)</formula>
    </cfRule>
    <cfRule type="expression" dxfId="2338" priority="1540">
      <formula>IF(RIGHT(TEXT(AQ508,"0.#"),1)=".",TRUE,FALSE)</formula>
    </cfRule>
  </conditionalFormatting>
  <conditionalFormatting sqref="AQ509">
    <cfRule type="expression" dxfId="2337" priority="1537">
      <formula>IF(RIGHT(TEXT(AQ509,"0.#"),1)=".",FALSE,TRUE)</formula>
    </cfRule>
    <cfRule type="expression" dxfId="2336" priority="1538">
      <formula>IF(RIGHT(TEXT(AQ509,"0.#"),1)=".",TRUE,FALSE)</formula>
    </cfRule>
  </conditionalFormatting>
  <conditionalFormatting sqref="AE465">
    <cfRule type="expression" dxfId="2335" priority="1829">
      <formula>IF(RIGHT(TEXT(AE465,"0.#"),1)=".",FALSE,TRUE)</formula>
    </cfRule>
    <cfRule type="expression" dxfId="2334" priority="1830">
      <formula>IF(RIGHT(TEXT(AE465,"0.#"),1)=".",TRUE,FALSE)</formula>
    </cfRule>
  </conditionalFormatting>
  <conditionalFormatting sqref="AE463">
    <cfRule type="expression" dxfId="2333" priority="1833">
      <formula>IF(RIGHT(TEXT(AE463,"0.#"),1)=".",FALSE,TRUE)</formula>
    </cfRule>
    <cfRule type="expression" dxfId="2332" priority="1834">
      <formula>IF(RIGHT(TEXT(AE463,"0.#"),1)=".",TRUE,FALSE)</formula>
    </cfRule>
  </conditionalFormatting>
  <conditionalFormatting sqref="AE464">
    <cfRule type="expression" dxfId="2331" priority="1831">
      <formula>IF(RIGHT(TEXT(AE464,"0.#"),1)=".",FALSE,TRUE)</formula>
    </cfRule>
    <cfRule type="expression" dxfId="2330" priority="1832">
      <formula>IF(RIGHT(TEXT(AE464,"0.#"),1)=".",TRUE,FALSE)</formula>
    </cfRule>
  </conditionalFormatting>
  <conditionalFormatting sqref="AM465">
    <cfRule type="expression" dxfId="2329" priority="1823">
      <formula>IF(RIGHT(TEXT(AM465,"0.#"),1)=".",FALSE,TRUE)</formula>
    </cfRule>
    <cfRule type="expression" dxfId="2328" priority="1824">
      <formula>IF(RIGHT(TEXT(AM465,"0.#"),1)=".",TRUE,FALSE)</formula>
    </cfRule>
  </conditionalFormatting>
  <conditionalFormatting sqref="AM463">
    <cfRule type="expression" dxfId="2327" priority="1827">
      <formula>IF(RIGHT(TEXT(AM463,"0.#"),1)=".",FALSE,TRUE)</formula>
    </cfRule>
    <cfRule type="expression" dxfId="2326" priority="1828">
      <formula>IF(RIGHT(TEXT(AM463,"0.#"),1)=".",TRUE,FALSE)</formula>
    </cfRule>
  </conditionalFormatting>
  <conditionalFormatting sqref="AM464">
    <cfRule type="expression" dxfId="2325" priority="1825">
      <formula>IF(RIGHT(TEXT(AM464,"0.#"),1)=".",FALSE,TRUE)</formula>
    </cfRule>
    <cfRule type="expression" dxfId="2324" priority="1826">
      <formula>IF(RIGHT(TEXT(AM464,"0.#"),1)=".",TRUE,FALSE)</formula>
    </cfRule>
  </conditionalFormatting>
  <conditionalFormatting sqref="AU465">
    <cfRule type="expression" dxfId="2323" priority="1817">
      <formula>IF(RIGHT(TEXT(AU465,"0.#"),1)=".",FALSE,TRUE)</formula>
    </cfRule>
    <cfRule type="expression" dxfId="2322" priority="1818">
      <formula>IF(RIGHT(TEXT(AU465,"0.#"),1)=".",TRUE,FALSE)</formula>
    </cfRule>
  </conditionalFormatting>
  <conditionalFormatting sqref="AU463">
    <cfRule type="expression" dxfId="2321" priority="1821">
      <formula>IF(RIGHT(TEXT(AU463,"0.#"),1)=".",FALSE,TRUE)</formula>
    </cfRule>
    <cfRule type="expression" dxfId="2320" priority="1822">
      <formula>IF(RIGHT(TEXT(AU463,"0.#"),1)=".",TRUE,FALSE)</formula>
    </cfRule>
  </conditionalFormatting>
  <conditionalFormatting sqref="AU464">
    <cfRule type="expression" dxfId="2319" priority="1819">
      <formula>IF(RIGHT(TEXT(AU464,"0.#"),1)=".",FALSE,TRUE)</formula>
    </cfRule>
    <cfRule type="expression" dxfId="2318" priority="1820">
      <formula>IF(RIGHT(TEXT(AU464,"0.#"),1)=".",TRUE,FALSE)</formula>
    </cfRule>
  </conditionalFormatting>
  <conditionalFormatting sqref="AI465">
    <cfRule type="expression" dxfId="2317" priority="1811">
      <formula>IF(RIGHT(TEXT(AI465,"0.#"),1)=".",FALSE,TRUE)</formula>
    </cfRule>
    <cfRule type="expression" dxfId="2316" priority="1812">
      <formula>IF(RIGHT(TEXT(AI465,"0.#"),1)=".",TRUE,FALSE)</formula>
    </cfRule>
  </conditionalFormatting>
  <conditionalFormatting sqref="AI463">
    <cfRule type="expression" dxfId="2315" priority="1815">
      <formula>IF(RIGHT(TEXT(AI463,"0.#"),1)=".",FALSE,TRUE)</formula>
    </cfRule>
    <cfRule type="expression" dxfId="2314" priority="1816">
      <formula>IF(RIGHT(TEXT(AI463,"0.#"),1)=".",TRUE,FALSE)</formula>
    </cfRule>
  </conditionalFormatting>
  <conditionalFormatting sqref="AI464">
    <cfRule type="expression" dxfId="2313" priority="1813">
      <formula>IF(RIGHT(TEXT(AI464,"0.#"),1)=".",FALSE,TRUE)</formula>
    </cfRule>
    <cfRule type="expression" dxfId="2312" priority="1814">
      <formula>IF(RIGHT(TEXT(AI464,"0.#"),1)=".",TRUE,FALSE)</formula>
    </cfRule>
  </conditionalFormatting>
  <conditionalFormatting sqref="AQ463">
    <cfRule type="expression" dxfId="2311" priority="1805">
      <formula>IF(RIGHT(TEXT(AQ463,"0.#"),1)=".",FALSE,TRUE)</formula>
    </cfRule>
    <cfRule type="expression" dxfId="2310" priority="1806">
      <formula>IF(RIGHT(TEXT(AQ463,"0.#"),1)=".",TRUE,FALSE)</formula>
    </cfRule>
  </conditionalFormatting>
  <conditionalFormatting sqref="AQ464">
    <cfRule type="expression" dxfId="2309" priority="1809">
      <formula>IF(RIGHT(TEXT(AQ464,"0.#"),1)=".",FALSE,TRUE)</formula>
    </cfRule>
    <cfRule type="expression" dxfId="2308" priority="1810">
      <formula>IF(RIGHT(TEXT(AQ464,"0.#"),1)=".",TRUE,FALSE)</formula>
    </cfRule>
  </conditionalFormatting>
  <conditionalFormatting sqref="AQ465">
    <cfRule type="expression" dxfId="2307" priority="1807">
      <formula>IF(RIGHT(TEXT(AQ465,"0.#"),1)=".",FALSE,TRUE)</formula>
    </cfRule>
    <cfRule type="expression" dxfId="2306" priority="1808">
      <formula>IF(RIGHT(TEXT(AQ465,"0.#"),1)=".",TRUE,FALSE)</formula>
    </cfRule>
  </conditionalFormatting>
  <conditionalFormatting sqref="AE470">
    <cfRule type="expression" dxfId="2305" priority="1799">
      <formula>IF(RIGHT(TEXT(AE470,"0.#"),1)=".",FALSE,TRUE)</formula>
    </cfRule>
    <cfRule type="expression" dxfId="2304" priority="1800">
      <formula>IF(RIGHT(TEXT(AE470,"0.#"),1)=".",TRUE,FALSE)</formula>
    </cfRule>
  </conditionalFormatting>
  <conditionalFormatting sqref="AE468">
    <cfRule type="expression" dxfId="2303" priority="1803">
      <formula>IF(RIGHT(TEXT(AE468,"0.#"),1)=".",FALSE,TRUE)</formula>
    </cfRule>
    <cfRule type="expression" dxfId="2302" priority="1804">
      <formula>IF(RIGHT(TEXT(AE468,"0.#"),1)=".",TRUE,FALSE)</formula>
    </cfRule>
  </conditionalFormatting>
  <conditionalFormatting sqref="AE469">
    <cfRule type="expression" dxfId="2301" priority="1801">
      <formula>IF(RIGHT(TEXT(AE469,"0.#"),1)=".",FALSE,TRUE)</formula>
    </cfRule>
    <cfRule type="expression" dxfId="2300" priority="1802">
      <formula>IF(RIGHT(TEXT(AE469,"0.#"),1)=".",TRUE,FALSE)</formula>
    </cfRule>
  </conditionalFormatting>
  <conditionalFormatting sqref="AM470">
    <cfRule type="expression" dxfId="2299" priority="1793">
      <formula>IF(RIGHT(TEXT(AM470,"0.#"),1)=".",FALSE,TRUE)</formula>
    </cfRule>
    <cfRule type="expression" dxfId="2298" priority="1794">
      <formula>IF(RIGHT(TEXT(AM470,"0.#"),1)=".",TRUE,FALSE)</formula>
    </cfRule>
  </conditionalFormatting>
  <conditionalFormatting sqref="AM468">
    <cfRule type="expression" dxfId="2297" priority="1797">
      <formula>IF(RIGHT(TEXT(AM468,"0.#"),1)=".",FALSE,TRUE)</formula>
    </cfRule>
    <cfRule type="expression" dxfId="2296" priority="1798">
      <formula>IF(RIGHT(TEXT(AM468,"0.#"),1)=".",TRUE,FALSE)</formula>
    </cfRule>
  </conditionalFormatting>
  <conditionalFormatting sqref="AM469">
    <cfRule type="expression" dxfId="2295" priority="1795">
      <formula>IF(RIGHT(TEXT(AM469,"0.#"),1)=".",FALSE,TRUE)</formula>
    </cfRule>
    <cfRule type="expression" dxfId="2294" priority="1796">
      <formula>IF(RIGHT(TEXT(AM469,"0.#"),1)=".",TRUE,FALSE)</formula>
    </cfRule>
  </conditionalFormatting>
  <conditionalFormatting sqref="AU470">
    <cfRule type="expression" dxfId="2293" priority="1787">
      <formula>IF(RIGHT(TEXT(AU470,"0.#"),1)=".",FALSE,TRUE)</formula>
    </cfRule>
    <cfRule type="expression" dxfId="2292" priority="1788">
      <formula>IF(RIGHT(TEXT(AU470,"0.#"),1)=".",TRUE,FALSE)</formula>
    </cfRule>
  </conditionalFormatting>
  <conditionalFormatting sqref="AU468">
    <cfRule type="expression" dxfId="2291" priority="1791">
      <formula>IF(RIGHT(TEXT(AU468,"0.#"),1)=".",FALSE,TRUE)</formula>
    </cfRule>
    <cfRule type="expression" dxfId="2290" priority="1792">
      <formula>IF(RIGHT(TEXT(AU468,"0.#"),1)=".",TRUE,FALSE)</formula>
    </cfRule>
  </conditionalFormatting>
  <conditionalFormatting sqref="AU469">
    <cfRule type="expression" dxfId="2289" priority="1789">
      <formula>IF(RIGHT(TEXT(AU469,"0.#"),1)=".",FALSE,TRUE)</formula>
    </cfRule>
    <cfRule type="expression" dxfId="2288" priority="1790">
      <formula>IF(RIGHT(TEXT(AU469,"0.#"),1)=".",TRUE,FALSE)</formula>
    </cfRule>
  </conditionalFormatting>
  <conditionalFormatting sqref="AI470">
    <cfRule type="expression" dxfId="2287" priority="1781">
      <formula>IF(RIGHT(TEXT(AI470,"0.#"),1)=".",FALSE,TRUE)</formula>
    </cfRule>
    <cfRule type="expression" dxfId="2286" priority="1782">
      <formula>IF(RIGHT(TEXT(AI470,"0.#"),1)=".",TRUE,FALSE)</formula>
    </cfRule>
  </conditionalFormatting>
  <conditionalFormatting sqref="AI468">
    <cfRule type="expression" dxfId="2285" priority="1785">
      <formula>IF(RIGHT(TEXT(AI468,"0.#"),1)=".",FALSE,TRUE)</formula>
    </cfRule>
    <cfRule type="expression" dxfId="2284" priority="1786">
      <formula>IF(RIGHT(TEXT(AI468,"0.#"),1)=".",TRUE,FALSE)</formula>
    </cfRule>
  </conditionalFormatting>
  <conditionalFormatting sqref="AI469">
    <cfRule type="expression" dxfId="2283" priority="1783">
      <formula>IF(RIGHT(TEXT(AI469,"0.#"),1)=".",FALSE,TRUE)</formula>
    </cfRule>
    <cfRule type="expression" dxfId="2282" priority="1784">
      <formula>IF(RIGHT(TEXT(AI469,"0.#"),1)=".",TRUE,FALSE)</formula>
    </cfRule>
  </conditionalFormatting>
  <conditionalFormatting sqref="AQ468">
    <cfRule type="expression" dxfId="2281" priority="1775">
      <formula>IF(RIGHT(TEXT(AQ468,"0.#"),1)=".",FALSE,TRUE)</formula>
    </cfRule>
    <cfRule type="expression" dxfId="2280" priority="1776">
      <formula>IF(RIGHT(TEXT(AQ468,"0.#"),1)=".",TRUE,FALSE)</formula>
    </cfRule>
  </conditionalFormatting>
  <conditionalFormatting sqref="AQ469">
    <cfRule type="expression" dxfId="2279" priority="1779">
      <formula>IF(RIGHT(TEXT(AQ469,"0.#"),1)=".",FALSE,TRUE)</formula>
    </cfRule>
    <cfRule type="expression" dxfId="2278" priority="1780">
      <formula>IF(RIGHT(TEXT(AQ469,"0.#"),1)=".",TRUE,FALSE)</formula>
    </cfRule>
  </conditionalFormatting>
  <conditionalFormatting sqref="AQ470">
    <cfRule type="expression" dxfId="2277" priority="1777">
      <formula>IF(RIGHT(TEXT(AQ470,"0.#"),1)=".",FALSE,TRUE)</formula>
    </cfRule>
    <cfRule type="expression" dxfId="2276" priority="1778">
      <formula>IF(RIGHT(TEXT(AQ470,"0.#"),1)=".",TRUE,FALSE)</formula>
    </cfRule>
  </conditionalFormatting>
  <conditionalFormatting sqref="AE475">
    <cfRule type="expression" dxfId="2275" priority="1769">
      <formula>IF(RIGHT(TEXT(AE475,"0.#"),1)=".",FALSE,TRUE)</formula>
    </cfRule>
    <cfRule type="expression" dxfId="2274" priority="1770">
      <formula>IF(RIGHT(TEXT(AE475,"0.#"),1)=".",TRUE,FALSE)</formula>
    </cfRule>
  </conditionalFormatting>
  <conditionalFormatting sqref="AE473">
    <cfRule type="expression" dxfId="2273" priority="1773">
      <formula>IF(RIGHT(TEXT(AE473,"0.#"),1)=".",FALSE,TRUE)</formula>
    </cfRule>
    <cfRule type="expression" dxfId="2272" priority="1774">
      <formula>IF(RIGHT(TEXT(AE473,"0.#"),1)=".",TRUE,FALSE)</formula>
    </cfRule>
  </conditionalFormatting>
  <conditionalFormatting sqref="AE474">
    <cfRule type="expression" dxfId="2271" priority="1771">
      <formula>IF(RIGHT(TEXT(AE474,"0.#"),1)=".",FALSE,TRUE)</formula>
    </cfRule>
    <cfRule type="expression" dxfId="2270" priority="1772">
      <formula>IF(RIGHT(TEXT(AE474,"0.#"),1)=".",TRUE,FALSE)</formula>
    </cfRule>
  </conditionalFormatting>
  <conditionalFormatting sqref="AM475">
    <cfRule type="expression" dxfId="2269" priority="1763">
      <formula>IF(RIGHT(TEXT(AM475,"0.#"),1)=".",FALSE,TRUE)</formula>
    </cfRule>
    <cfRule type="expression" dxfId="2268" priority="1764">
      <formula>IF(RIGHT(TEXT(AM475,"0.#"),1)=".",TRUE,FALSE)</formula>
    </cfRule>
  </conditionalFormatting>
  <conditionalFormatting sqref="AM473">
    <cfRule type="expression" dxfId="2267" priority="1767">
      <formula>IF(RIGHT(TEXT(AM473,"0.#"),1)=".",FALSE,TRUE)</formula>
    </cfRule>
    <cfRule type="expression" dxfId="2266" priority="1768">
      <formula>IF(RIGHT(TEXT(AM473,"0.#"),1)=".",TRUE,FALSE)</formula>
    </cfRule>
  </conditionalFormatting>
  <conditionalFormatting sqref="AM474">
    <cfRule type="expression" dxfId="2265" priority="1765">
      <formula>IF(RIGHT(TEXT(AM474,"0.#"),1)=".",FALSE,TRUE)</formula>
    </cfRule>
    <cfRule type="expression" dxfId="2264" priority="1766">
      <formula>IF(RIGHT(TEXT(AM474,"0.#"),1)=".",TRUE,FALSE)</formula>
    </cfRule>
  </conditionalFormatting>
  <conditionalFormatting sqref="AU475">
    <cfRule type="expression" dxfId="2263" priority="1757">
      <formula>IF(RIGHT(TEXT(AU475,"0.#"),1)=".",FALSE,TRUE)</formula>
    </cfRule>
    <cfRule type="expression" dxfId="2262" priority="1758">
      <formula>IF(RIGHT(TEXT(AU475,"0.#"),1)=".",TRUE,FALSE)</formula>
    </cfRule>
  </conditionalFormatting>
  <conditionalFormatting sqref="AU473">
    <cfRule type="expression" dxfId="2261" priority="1761">
      <formula>IF(RIGHT(TEXT(AU473,"0.#"),1)=".",FALSE,TRUE)</formula>
    </cfRule>
    <cfRule type="expression" dxfId="2260" priority="1762">
      <formula>IF(RIGHT(TEXT(AU473,"0.#"),1)=".",TRUE,FALSE)</formula>
    </cfRule>
  </conditionalFormatting>
  <conditionalFormatting sqref="AU474">
    <cfRule type="expression" dxfId="2259" priority="1759">
      <formula>IF(RIGHT(TEXT(AU474,"0.#"),1)=".",FALSE,TRUE)</formula>
    </cfRule>
    <cfRule type="expression" dxfId="2258" priority="1760">
      <formula>IF(RIGHT(TEXT(AU474,"0.#"),1)=".",TRUE,FALSE)</formula>
    </cfRule>
  </conditionalFormatting>
  <conditionalFormatting sqref="AI475">
    <cfRule type="expression" dxfId="2257" priority="1751">
      <formula>IF(RIGHT(TEXT(AI475,"0.#"),1)=".",FALSE,TRUE)</formula>
    </cfRule>
    <cfRule type="expression" dxfId="2256" priority="1752">
      <formula>IF(RIGHT(TEXT(AI475,"0.#"),1)=".",TRUE,FALSE)</formula>
    </cfRule>
  </conditionalFormatting>
  <conditionalFormatting sqref="AI473">
    <cfRule type="expression" dxfId="2255" priority="1755">
      <formula>IF(RIGHT(TEXT(AI473,"0.#"),1)=".",FALSE,TRUE)</formula>
    </cfRule>
    <cfRule type="expression" dxfId="2254" priority="1756">
      <formula>IF(RIGHT(TEXT(AI473,"0.#"),1)=".",TRUE,FALSE)</formula>
    </cfRule>
  </conditionalFormatting>
  <conditionalFormatting sqref="AI474">
    <cfRule type="expression" dxfId="2253" priority="1753">
      <formula>IF(RIGHT(TEXT(AI474,"0.#"),1)=".",FALSE,TRUE)</formula>
    </cfRule>
    <cfRule type="expression" dxfId="2252" priority="1754">
      <formula>IF(RIGHT(TEXT(AI474,"0.#"),1)=".",TRUE,FALSE)</formula>
    </cfRule>
  </conditionalFormatting>
  <conditionalFormatting sqref="AQ473">
    <cfRule type="expression" dxfId="2251" priority="1745">
      <formula>IF(RIGHT(TEXT(AQ473,"0.#"),1)=".",FALSE,TRUE)</formula>
    </cfRule>
    <cfRule type="expression" dxfId="2250" priority="1746">
      <formula>IF(RIGHT(TEXT(AQ473,"0.#"),1)=".",TRUE,FALSE)</formula>
    </cfRule>
  </conditionalFormatting>
  <conditionalFormatting sqref="AQ474">
    <cfRule type="expression" dxfId="2249" priority="1749">
      <formula>IF(RIGHT(TEXT(AQ474,"0.#"),1)=".",FALSE,TRUE)</formula>
    </cfRule>
    <cfRule type="expression" dxfId="2248" priority="1750">
      <formula>IF(RIGHT(TEXT(AQ474,"0.#"),1)=".",TRUE,FALSE)</formula>
    </cfRule>
  </conditionalFormatting>
  <conditionalFormatting sqref="AQ475">
    <cfRule type="expression" dxfId="2247" priority="1747">
      <formula>IF(RIGHT(TEXT(AQ475,"0.#"),1)=".",FALSE,TRUE)</formula>
    </cfRule>
    <cfRule type="expression" dxfId="2246" priority="1748">
      <formula>IF(RIGHT(TEXT(AQ475,"0.#"),1)=".",TRUE,FALSE)</formula>
    </cfRule>
  </conditionalFormatting>
  <conditionalFormatting sqref="AE480">
    <cfRule type="expression" dxfId="2245" priority="1739">
      <formula>IF(RIGHT(TEXT(AE480,"0.#"),1)=".",FALSE,TRUE)</formula>
    </cfRule>
    <cfRule type="expression" dxfId="2244" priority="1740">
      <formula>IF(RIGHT(TEXT(AE480,"0.#"),1)=".",TRUE,FALSE)</formula>
    </cfRule>
  </conditionalFormatting>
  <conditionalFormatting sqref="AE478">
    <cfRule type="expression" dxfId="2243" priority="1743">
      <formula>IF(RIGHT(TEXT(AE478,"0.#"),1)=".",FALSE,TRUE)</formula>
    </cfRule>
    <cfRule type="expression" dxfId="2242" priority="1744">
      <formula>IF(RIGHT(TEXT(AE478,"0.#"),1)=".",TRUE,FALSE)</formula>
    </cfRule>
  </conditionalFormatting>
  <conditionalFormatting sqref="AE479">
    <cfRule type="expression" dxfId="2241" priority="1741">
      <formula>IF(RIGHT(TEXT(AE479,"0.#"),1)=".",FALSE,TRUE)</formula>
    </cfRule>
    <cfRule type="expression" dxfId="2240" priority="1742">
      <formula>IF(RIGHT(TEXT(AE479,"0.#"),1)=".",TRUE,FALSE)</formula>
    </cfRule>
  </conditionalFormatting>
  <conditionalFormatting sqref="AM480">
    <cfRule type="expression" dxfId="2239" priority="1733">
      <formula>IF(RIGHT(TEXT(AM480,"0.#"),1)=".",FALSE,TRUE)</formula>
    </cfRule>
    <cfRule type="expression" dxfId="2238" priority="1734">
      <formula>IF(RIGHT(TEXT(AM480,"0.#"),1)=".",TRUE,FALSE)</formula>
    </cfRule>
  </conditionalFormatting>
  <conditionalFormatting sqref="AM478">
    <cfRule type="expression" dxfId="2237" priority="1737">
      <formula>IF(RIGHT(TEXT(AM478,"0.#"),1)=".",FALSE,TRUE)</formula>
    </cfRule>
    <cfRule type="expression" dxfId="2236" priority="1738">
      <formula>IF(RIGHT(TEXT(AM478,"0.#"),1)=".",TRUE,FALSE)</formula>
    </cfRule>
  </conditionalFormatting>
  <conditionalFormatting sqref="AM479">
    <cfRule type="expression" dxfId="2235" priority="1735">
      <formula>IF(RIGHT(TEXT(AM479,"0.#"),1)=".",FALSE,TRUE)</formula>
    </cfRule>
    <cfRule type="expression" dxfId="2234" priority="1736">
      <formula>IF(RIGHT(TEXT(AM479,"0.#"),1)=".",TRUE,FALSE)</formula>
    </cfRule>
  </conditionalFormatting>
  <conditionalFormatting sqref="AU480">
    <cfRule type="expression" dxfId="2233" priority="1727">
      <formula>IF(RIGHT(TEXT(AU480,"0.#"),1)=".",FALSE,TRUE)</formula>
    </cfRule>
    <cfRule type="expression" dxfId="2232" priority="1728">
      <formula>IF(RIGHT(TEXT(AU480,"0.#"),1)=".",TRUE,FALSE)</formula>
    </cfRule>
  </conditionalFormatting>
  <conditionalFormatting sqref="AU478">
    <cfRule type="expression" dxfId="2231" priority="1731">
      <formula>IF(RIGHT(TEXT(AU478,"0.#"),1)=".",FALSE,TRUE)</formula>
    </cfRule>
    <cfRule type="expression" dxfId="2230" priority="1732">
      <formula>IF(RIGHT(TEXT(AU478,"0.#"),1)=".",TRUE,FALSE)</formula>
    </cfRule>
  </conditionalFormatting>
  <conditionalFormatting sqref="AU479">
    <cfRule type="expression" dxfId="2229" priority="1729">
      <formula>IF(RIGHT(TEXT(AU479,"0.#"),1)=".",FALSE,TRUE)</formula>
    </cfRule>
    <cfRule type="expression" dxfId="2228" priority="1730">
      <formula>IF(RIGHT(TEXT(AU479,"0.#"),1)=".",TRUE,FALSE)</formula>
    </cfRule>
  </conditionalFormatting>
  <conditionalFormatting sqref="AI480">
    <cfRule type="expression" dxfId="2227" priority="1721">
      <formula>IF(RIGHT(TEXT(AI480,"0.#"),1)=".",FALSE,TRUE)</formula>
    </cfRule>
    <cfRule type="expression" dxfId="2226" priority="1722">
      <formula>IF(RIGHT(TEXT(AI480,"0.#"),1)=".",TRUE,FALSE)</formula>
    </cfRule>
  </conditionalFormatting>
  <conditionalFormatting sqref="AI478">
    <cfRule type="expression" dxfId="2225" priority="1725">
      <formula>IF(RIGHT(TEXT(AI478,"0.#"),1)=".",FALSE,TRUE)</formula>
    </cfRule>
    <cfRule type="expression" dxfId="2224" priority="1726">
      <formula>IF(RIGHT(TEXT(AI478,"0.#"),1)=".",TRUE,FALSE)</formula>
    </cfRule>
  </conditionalFormatting>
  <conditionalFormatting sqref="AI479">
    <cfRule type="expression" dxfId="2223" priority="1723">
      <formula>IF(RIGHT(TEXT(AI479,"0.#"),1)=".",FALSE,TRUE)</formula>
    </cfRule>
    <cfRule type="expression" dxfId="2222" priority="1724">
      <formula>IF(RIGHT(TEXT(AI479,"0.#"),1)=".",TRUE,FALSE)</formula>
    </cfRule>
  </conditionalFormatting>
  <conditionalFormatting sqref="AQ478">
    <cfRule type="expression" dxfId="2221" priority="1715">
      <formula>IF(RIGHT(TEXT(AQ478,"0.#"),1)=".",FALSE,TRUE)</formula>
    </cfRule>
    <cfRule type="expression" dxfId="2220" priority="1716">
      <formula>IF(RIGHT(TEXT(AQ478,"0.#"),1)=".",TRUE,FALSE)</formula>
    </cfRule>
  </conditionalFormatting>
  <conditionalFormatting sqref="AQ479">
    <cfRule type="expression" dxfId="2219" priority="1719">
      <formula>IF(RIGHT(TEXT(AQ479,"0.#"),1)=".",FALSE,TRUE)</formula>
    </cfRule>
    <cfRule type="expression" dxfId="2218" priority="1720">
      <formula>IF(RIGHT(TEXT(AQ479,"0.#"),1)=".",TRUE,FALSE)</formula>
    </cfRule>
  </conditionalFormatting>
  <conditionalFormatting sqref="AQ480">
    <cfRule type="expression" dxfId="2217" priority="1717">
      <formula>IF(RIGHT(TEXT(AQ480,"0.#"),1)=".",FALSE,TRUE)</formula>
    </cfRule>
    <cfRule type="expression" dxfId="2216" priority="1718">
      <formula>IF(RIGHT(TEXT(AQ480,"0.#"),1)=".",TRUE,FALSE)</formula>
    </cfRule>
  </conditionalFormatting>
  <conditionalFormatting sqref="AM47">
    <cfRule type="expression" dxfId="2215" priority="2009">
      <formula>IF(RIGHT(TEXT(AM47,"0.#"),1)=".",FALSE,TRUE)</formula>
    </cfRule>
    <cfRule type="expression" dxfId="2214" priority="2010">
      <formula>IF(RIGHT(TEXT(AM47,"0.#"),1)=".",TRUE,FALSE)</formula>
    </cfRule>
  </conditionalFormatting>
  <conditionalFormatting sqref="AI46">
    <cfRule type="expression" dxfId="2213" priority="2013">
      <formula>IF(RIGHT(TEXT(AI46,"0.#"),1)=".",FALSE,TRUE)</formula>
    </cfRule>
    <cfRule type="expression" dxfId="2212" priority="2014">
      <formula>IF(RIGHT(TEXT(AI46,"0.#"),1)=".",TRUE,FALSE)</formula>
    </cfRule>
  </conditionalFormatting>
  <conditionalFormatting sqref="AM46">
    <cfRule type="expression" dxfId="2211" priority="2011">
      <formula>IF(RIGHT(TEXT(AM46,"0.#"),1)=".",FALSE,TRUE)</formula>
    </cfRule>
    <cfRule type="expression" dxfId="2210" priority="2012">
      <formula>IF(RIGHT(TEXT(AM46,"0.#"),1)=".",TRUE,FALSE)</formula>
    </cfRule>
  </conditionalFormatting>
  <conditionalFormatting sqref="AU46:AU48">
    <cfRule type="expression" dxfId="2209" priority="2003">
      <formula>IF(RIGHT(TEXT(AU46,"0.#"),1)=".",FALSE,TRUE)</formula>
    </cfRule>
    <cfRule type="expression" dxfId="2208" priority="2004">
      <formula>IF(RIGHT(TEXT(AU46,"0.#"),1)=".",TRUE,FALSE)</formula>
    </cfRule>
  </conditionalFormatting>
  <conditionalFormatting sqref="AM48">
    <cfRule type="expression" dxfId="2207" priority="2007">
      <formula>IF(RIGHT(TEXT(AM48,"0.#"),1)=".",FALSE,TRUE)</formula>
    </cfRule>
    <cfRule type="expression" dxfId="2206" priority="2008">
      <formula>IF(RIGHT(TEXT(AM48,"0.#"),1)=".",TRUE,FALSE)</formula>
    </cfRule>
  </conditionalFormatting>
  <conditionalFormatting sqref="AQ46:AQ48">
    <cfRule type="expression" dxfId="2205" priority="2005">
      <formula>IF(RIGHT(TEXT(AQ46,"0.#"),1)=".",FALSE,TRUE)</formula>
    </cfRule>
    <cfRule type="expression" dxfId="2204" priority="2006">
      <formula>IF(RIGHT(TEXT(AQ46,"0.#"),1)=".",TRUE,FALSE)</formula>
    </cfRule>
  </conditionalFormatting>
  <conditionalFormatting sqref="AE146:AE147 AI146:AI147 AM146:AM147 AQ146:AQ147 AU146:AU147">
    <cfRule type="expression" dxfId="2203" priority="1997">
      <formula>IF(RIGHT(TEXT(AE146,"0.#"),1)=".",FALSE,TRUE)</formula>
    </cfRule>
    <cfRule type="expression" dxfId="2202" priority="1998">
      <formula>IF(RIGHT(TEXT(AE146,"0.#"),1)=".",TRUE,FALSE)</formula>
    </cfRule>
  </conditionalFormatting>
  <conditionalFormatting sqref="AE138:AE139 AI138:AI139 AM138:AM139 AQ138:AQ139 AU138:AU139">
    <cfRule type="expression" dxfId="2201" priority="2001">
      <formula>IF(RIGHT(TEXT(AE138,"0.#"),1)=".",FALSE,TRUE)</formula>
    </cfRule>
    <cfRule type="expression" dxfId="2200" priority="2002">
      <formula>IF(RIGHT(TEXT(AE138,"0.#"),1)=".",TRUE,FALSE)</formula>
    </cfRule>
  </conditionalFormatting>
  <conditionalFormatting sqref="AE142:AE143 AI142:AI143 AM142:AM143 AQ142:AQ143 AU142:AU143">
    <cfRule type="expression" dxfId="2199" priority="1999">
      <formula>IF(RIGHT(TEXT(AE142,"0.#"),1)=".",FALSE,TRUE)</formula>
    </cfRule>
    <cfRule type="expression" dxfId="2198" priority="2000">
      <formula>IF(RIGHT(TEXT(AE142,"0.#"),1)=".",TRUE,FALSE)</formula>
    </cfRule>
  </conditionalFormatting>
  <conditionalFormatting sqref="AE198:AE199 AI198:AI199 AM198:AM199 AQ198:AQ199 AU198:AU199">
    <cfRule type="expression" dxfId="2197" priority="1991">
      <formula>IF(RIGHT(TEXT(AE198,"0.#"),1)=".",FALSE,TRUE)</formula>
    </cfRule>
    <cfRule type="expression" dxfId="2196" priority="1992">
      <formula>IF(RIGHT(TEXT(AE198,"0.#"),1)=".",TRUE,FALSE)</formula>
    </cfRule>
  </conditionalFormatting>
  <conditionalFormatting sqref="AE150:AE151 AI150:AI151 AM150:AM151 AQ150:AQ151 AU150:AU151">
    <cfRule type="expression" dxfId="2195" priority="1995">
      <formula>IF(RIGHT(TEXT(AE150,"0.#"),1)=".",FALSE,TRUE)</formula>
    </cfRule>
    <cfRule type="expression" dxfId="2194" priority="1996">
      <formula>IF(RIGHT(TEXT(AE150,"0.#"),1)=".",TRUE,FALSE)</formula>
    </cfRule>
  </conditionalFormatting>
  <conditionalFormatting sqref="AE194:AE195 AI194:AI195 AM194:AM195 AQ194:AQ195 AU194:AU195">
    <cfRule type="expression" dxfId="2193" priority="1993">
      <formula>IF(RIGHT(TEXT(AE194,"0.#"),1)=".",FALSE,TRUE)</formula>
    </cfRule>
    <cfRule type="expression" dxfId="2192" priority="1994">
      <formula>IF(RIGHT(TEXT(AE194,"0.#"),1)=".",TRUE,FALSE)</formula>
    </cfRule>
  </conditionalFormatting>
  <conditionalFormatting sqref="AE210:AE211 AI210:AI211 AM210:AM211 AQ210:AQ211 AU210:AU211">
    <cfRule type="expression" dxfId="2191" priority="1985">
      <formula>IF(RIGHT(TEXT(AE210,"0.#"),1)=".",FALSE,TRUE)</formula>
    </cfRule>
    <cfRule type="expression" dxfId="2190" priority="1986">
      <formula>IF(RIGHT(TEXT(AE210,"0.#"),1)=".",TRUE,FALSE)</formula>
    </cfRule>
  </conditionalFormatting>
  <conditionalFormatting sqref="AE202:AE203 AI202:AI203 AM202:AM203 AQ202:AQ203 AU202:AU203">
    <cfRule type="expression" dxfId="2189" priority="1989">
      <formula>IF(RIGHT(TEXT(AE202,"0.#"),1)=".",FALSE,TRUE)</formula>
    </cfRule>
    <cfRule type="expression" dxfId="2188" priority="1990">
      <formula>IF(RIGHT(TEXT(AE202,"0.#"),1)=".",TRUE,FALSE)</formula>
    </cfRule>
  </conditionalFormatting>
  <conditionalFormatting sqref="AE206:AE207 AI206:AI207 AM206:AM207 AQ206:AQ207 AU206:AU207">
    <cfRule type="expression" dxfId="2187" priority="1987">
      <formula>IF(RIGHT(TEXT(AE206,"0.#"),1)=".",FALSE,TRUE)</formula>
    </cfRule>
    <cfRule type="expression" dxfId="2186" priority="1988">
      <formula>IF(RIGHT(TEXT(AE206,"0.#"),1)=".",TRUE,FALSE)</formula>
    </cfRule>
  </conditionalFormatting>
  <conditionalFormatting sqref="AE262:AE263 AI262:AI263 AM262:AM263 AQ262:AQ263 AU262:AU263">
    <cfRule type="expression" dxfId="2185" priority="1979">
      <formula>IF(RIGHT(TEXT(AE262,"0.#"),1)=".",FALSE,TRUE)</formula>
    </cfRule>
    <cfRule type="expression" dxfId="2184" priority="1980">
      <formula>IF(RIGHT(TEXT(AE262,"0.#"),1)=".",TRUE,FALSE)</formula>
    </cfRule>
  </conditionalFormatting>
  <conditionalFormatting sqref="AE254:AE255 AI254:AI255 AM254:AM255 AQ254:AQ255 AU254:AU255">
    <cfRule type="expression" dxfId="2183" priority="1983">
      <formula>IF(RIGHT(TEXT(AE254,"0.#"),1)=".",FALSE,TRUE)</formula>
    </cfRule>
    <cfRule type="expression" dxfId="2182" priority="1984">
      <formula>IF(RIGHT(TEXT(AE254,"0.#"),1)=".",TRUE,FALSE)</formula>
    </cfRule>
  </conditionalFormatting>
  <conditionalFormatting sqref="AE258:AE259 AI258:AI259 AM258:AM259 AQ258:AQ259 AU258:AU259">
    <cfRule type="expression" dxfId="2181" priority="1981">
      <formula>IF(RIGHT(TEXT(AE258,"0.#"),1)=".",FALSE,TRUE)</formula>
    </cfRule>
    <cfRule type="expression" dxfId="2180" priority="1982">
      <formula>IF(RIGHT(TEXT(AE258,"0.#"),1)=".",TRUE,FALSE)</formula>
    </cfRule>
  </conditionalFormatting>
  <conditionalFormatting sqref="AE314:AE315 AI314:AI315 AM314:AM315 AQ314:AQ315 AU314:AU315">
    <cfRule type="expression" dxfId="2179" priority="1973">
      <formula>IF(RIGHT(TEXT(AE314,"0.#"),1)=".",FALSE,TRUE)</formula>
    </cfRule>
    <cfRule type="expression" dxfId="2178" priority="1974">
      <formula>IF(RIGHT(TEXT(AE314,"0.#"),1)=".",TRUE,FALSE)</formula>
    </cfRule>
  </conditionalFormatting>
  <conditionalFormatting sqref="AE266:AE267 AI266:AI267 AM266:AM267 AQ266:AQ267 AU266:AU267">
    <cfRule type="expression" dxfId="2177" priority="1977">
      <formula>IF(RIGHT(TEXT(AE266,"0.#"),1)=".",FALSE,TRUE)</formula>
    </cfRule>
    <cfRule type="expression" dxfId="2176" priority="1978">
      <formula>IF(RIGHT(TEXT(AE266,"0.#"),1)=".",TRUE,FALSE)</formula>
    </cfRule>
  </conditionalFormatting>
  <conditionalFormatting sqref="AE270:AE271 AI270:AI271 AM270:AM271 AQ270:AQ271 AU270:AU271">
    <cfRule type="expression" dxfId="2175" priority="1975">
      <formula>IF(RIGHT(TEXT(AE270,"0.#"),1)=".",FALSE,TRUE)</formula>
    </cfRule>
    <cfRule type="expression" dxfId="2174" priority="1976">
      <formula>IF(RIGHT(TEXT(AE270,"0.#"),1)=".",TRUE,FALSE)</formula>
    </cfRule>
  </conditionalFormatting>
  <conditionalFormatting sqref="AE326:AE327 AI326:AI327 AM326:AM327 AQ326:AQ327 AU326:AU327">
    <cfRule type="expression" dxfId="2173" priority="1967">
      <formula>IF(RIGHT(TEXT(AE326,"0.#"),1)=".",FALSE,TRUE)</formula>
    </cfRule>
    <cfRule type="expression" dxfId="2172" priority="1968">
      <formula>IF(RIGHT(TEXT(AE326,"0.#"),1)=".",TRUE,FALSE)</formula>
    </cfRule>
  </conditionalFormatting>
  <conditionalFormatting sqref="AE318:AE319 AI318:AI319 AM318:AM319 AQ318:AQ319 AU318:AU319">
    <cfRule type="expression" dxfId="2171" priority="1971">
      <formula>IF(RIGHT(TEXT(AE318,"0.#"),1)=".",FALSE,TRUE)</formula>
    </cfRule>
    <cfRule type="expression" dxfId="2170" priority="1972">
      <formula>IF(RIGHT(TEXT(AE318,"0.#"),1)=".",TRUE,FALSE)</formula>
    </cfRule>
  </conditionalFormatting>
  <conditionalFormatting sqref="AE322:AE323 AI322:AI323 AM322:AM323 AQ322:AQ323 AU322:AU323">
    <cfRule type="expression" dxfId="2169" priority="1969">
      <formula>IF(RIGHT(TEXT(AE322,"0.#"),1)=".",FALSE,TRUE)</formula>
    </cfRule>
    <cfRule type="expression" dxfId="2168" priority="1970">
      <formula>IF(RIGHT(TEXT(AE322,"0.#"),1)=".",TRUE,FALSE)</formula>
    </cfRule>
  </conditionalFormatting>
  <conditionalFormatting sqref="AE378:AE379 AI378:AI379 AM378:AM379 AQ378:AQ379 AU378:AU379">
    <cfRule type="expression" dxfId="2167" priority="1961">
      <formula>IF(RIGHT(TEXT(AE378,"0.#"),1)=".",FALSE,TRUE)</formula>
    </cfRule>
    <cfRule type="expression" dxfId="2166" priority="1962">
      <formula>IF(RIGHT(TEXT(AE378,"0.#"),1)=".",TRUE,FALSE)</formula>
    </cfRule>
  </conditionalFormatting>
  <conditionalFormatting sqref="AE330:AE331 AI330:AI331 AM330:AM331 AQ330:AQ331 AU330:AU331">
    <cfRule type="expression" dxfId="2165" priority="1965">
      <formula>IF(RIGHT(TEXT(AE330,"0.#"),1)=".",FALSE,TRUE)</formula>
    </cfRule>
    <cfRule type="expression" dxfId="2164" priority="1966">
      <formula>IF(RIGHT(TEXT(AE330,"0.#"),1)=".",TRUE,FALSE)</formula>
    </cfRule>
  </conditionalFormatting>
  <conditionalFormatting sqref="AE374:AE375 AI374:AI375 AM374:AM375 AQ374:AQ375 AU374:AU375">
    <cfRule type="expression" dxfId="2163" priority="1963">
      <formula>IF(RIGHT(TEXT(AE374,"0.#"),1)=".",FALSE,TRUE)</formula>
    </cfRule>
    <cfRule type="expression" dxfId="2162" priority="1964">
      <formula>IF(RIGHT(TEXT(AE374,"0.#"),1)=".",TRUE,FALSE)</formula>
    </cfRule>
  </conditionalFormatting>
  <conditionalFormatting sqref="AE390:AE391 AI390:AI391 AM390:AM391 AQ390:AQ391 AU390:AU391">
    <cfRule type="expression" dxfId="2161" priority="1955">
      <formula>IF(RIGHT(TEXT(AE390,"0.#"),1)=".",FALSE,TRUE)</formula>
    </cfRule>
    <cfRule type="expression" dxfId="2160" priority="1956">
      <formula>IF(RIGHT(TEXT(AE390,"0.#"),1)=".",TRUE,FALSE)</formula>
    </cfRule>
  </conditionalFormatting>
  <conditionalFormatting sqref="AE382:AE383 AI382:AI383 AM382:AM383 AQ382:AQ383 AU382:AU383">
    <cfRule type="expression" dxfId="2159" priority="1959">
      <formula>IF(RIGHT(TEXT(AE382,"0.#"),1)=".",FALSE,TRUE)</formula>
    </cfRule>
    <cfRule type="expression" dxfId="2158" priority="1960">
      <formula>IF(RIGHT(TEXT(AE382,"0.#"),1)=".",TRUE,FALSE)</formula>
    </cfRule>
  </conditionalFormatting>
  <conditionalFormatting sqref="AE386:AE387 AI386:AI387 AM386:AM387 AQ386:AQ387 AU386:AU387">
    <cfRule type="expression" dxfId="2157" priority="1957">
      <formula>IF(RIGHT(TEXT(AE386,"0.#"),1)=".",FALSE,TRUE)</formula>
    </cfRule>
    <cfRule type="expression" dxfId="2156" priority="1958">
      <formula>IF(RIGHT(TEXT(AE386,"0.#"),1)=".",TRUE,FALSE)</formula>
    </cfRule>
  </conditionalFormatting>
  <conditionalFormatting sqref="AE440">
    <cfRule type="expression" dxfId="2155" priority="1949">
      <formula>IF(RIGHT(TEXT(AE440,"0.#"),1)=".",FALSE,TRUE)</formula>
    </cfRule>
    <cfRule type="expression" dxfId="2154" priority="1950">
      <formula>IF(RIGHT(TEXT(AE440,"0.#"),1)=".",TRUE,FALSE)</formula>
    </cfRule>
  </conditionalFormatting>
  <conditionalFormatting sqref="AE438">
    <cfRule type="expression" dxfId="2153" priority="1953">
      <formula>IF(RIGHT(TEXT(AE438,"0.#"),1)=".",FALSE,TRUE)</formula>
    </cfRule>
    <cfRule type="expression" dxfId="2152" priority="1954">
      <formula>IF(RIGHT(TEXT(AE438,"0.#"),1)=".",TRUE,FALSE)</formula>
    </cfRule>
  </conditionalFormatting>
  <conditionalFormatting sqref="AE439">
    <cfRule type="expression" dxfId="2151" priority="1951">
      <formula>IF(RIGHT(TEXT(AE439,"0.#"),1)=".",FALSE,TRUE)</formula>
    </cfRule>
    <cfRule type="expression" dxfId="2150" priority="1952">
      <formula>IF(RIGHT(TEXT(AE439,"0.#"),1)=".",TRUE,FALSE)</formula>
    </cfRule>
  </conditionalFormatting>
  <conditionalFormatting sqref="AM440">
    <cfRule type="expression" dxfId="2149" priority="1943">
      <formula>IF(RIGHT(TEXT(AM440,"0.#"),1)=".",FALSE,TRUE)</formula>
    </cfRule>
    <cfRule type="expression" dxfId="2148" priority="1944">
      <formula>IF(RIGHT(TEXT(AM440,"0.#"),1)=".",TRUE,FALSE)</formula>
    </cfRule>
  </conditionalFormatting>
  <conditionalFormatting sqref="AM438">
    <cfRule type="expression" dxfId="2147" priority="1947">
      <formula>IF(RIGHT(TEXT(AM438,"0.#"),1)=".",FALSE,TRUE)</formula>
    </cfRule>
    <cfRule type="expression" dxfId="2146" priority="1948">
      <formula>IF(RIGHT(TEXT(AM438,"0.#"),1)=".",TRUE,FALSE)</formula>
    </cfRule>
  </conditionalFormatting>
  <conditionalFormatting sqref="AM439">
    <cfRule type="expression" dxfId="2145" priority="1945">
      <formula>IF(RIGHT(TEXT(AM439,"0.#"),1)=".",FALSE,TRUE)</formula>
    </cfRule>
    <cfRule type="expression" dxfId="2144" priority="1946">
      <formula>IF(RIGHT(TEXT(AM439,"0.#"),1)=".",TRUE,FALSE)</formula>
    </cfRule>
  </conditionalFormatting>
  <conditionalFormatting sqref="AU440">
    <cfRule type="expression" dxfId="2143" priority="1937">
      <formula>IF(RIGHT(TEXT(AU440,"0.#"),1)=".",FALSE,TRUE)</formula>
    </cfRule>
    <cfRule type="expression" dxfId="2142" priority="1938">
      <formula>IF(RIGHT(TEXT(AU440,"0.#"),1)=".",TRUE,FALSE)</formula>
    </cfRule>
  </conditionalFormatting>
  <conditionalFormatting sqref="AU438">
    <cfRule type="expression" dxfId="2141" priority="1941">
      <formula>IF(RIGHT(TEXT(AU438,"0.#"),1)=".",FALSE,TRUE)</formula>
    </cfRule>
    <cfRule type="expression" dxfId="2140" priority="1942">
      <formula>IF(RIGHT(TEXT(AU438,"0.#"),1)=".",TRUE,FALSE)</formula>
    </cfRule>
  </conditionalFormatting>
  <conditionalFormatting sqref="AU439">
    <cfRule type="expression" dxfId="2139" priority="1939">
      <formula>IF(RIGHT(TEXT(AU439,"0.#"),1)=".",FALSE,TRUE)</formula>
    </cfRule>
    <cfRule type="expression" dxfId="2138" priority="1940">
      <formula>IF(RIGHT(TEXT(AU439,"0.#"),1)=".",TRUE,FALSE)</formula>
    </cfRule>
  </conditionalFormatting>
  <conditionalFormatting sqref="AI440">
    <cfRule type="expression" dxfId="2137" priority="1931">
      <formula>IF(RIGHT(TEXT(AI440,"0.#"),1)=".",FALSE,TRUE)</formula>
    </cfRule>
    <cfRule type="expression" dxfId="2136" priority="1932">
      <formula>IF(RIGHT(TEXT(AI440,"0.#"),1)=".",TRUE,FALSE)</formula>
    </cfRule>
  </conditionalFormatting>
  <conditionalFormatting sqref="AI438">
    <cfRule type="expression" dxfId="2135" priority="1935">
      <formula>IF(RIGHT(TEXT(AI438,"0.#"),1)=".",FALSE,TRUE)</formula>
    </cfRule>
    <cfRule type="expression" dxfId="2134" priority="1936">
      <formula>IF(RIGHT(TEXT(AI438,"0.#"),1)=".",TRUE,FALSE)</formula>
    </cfRule>
  </conditionalFormatting>
  <conditionalFormatting sqref="AI439">
    <cfRule type="expression" dxfId="2133" priority="1933">
      <formula>IF(RIGHT(TEXT(AI439,"0.#"),1)=".",FALSE,TRUE)</formula>
    </cfRule>
    <cfRule type="expression" dxfId="2132" priority="1934">
      <formula>IF(RIGHT(TEXT(AI439,"0.#"),1)=".",TRUE,FALSE)</formula>
    </cfRule>
  </conditionalFormatting>
  <conditionalFormatting sqref="AQ438">
    <cfRule type="expression" dxfId="2131" priority="1925">
      <formula>IF(RIGHT(TEXT(AQ438,"0.#"),1)=".",FALSE,TRUE)</formula>
    </cfRule>
    <cfRule type="expression" dxfId="2130" priority="1926">
      <formula>IF(RIGHT(TEXT(AQ438,"0.#"),1)=".",TRUE,FALSE)</formula>
    </cfRule>
  </conditionalFormatting>
  <conditionalFormatting sqref="AQ439">
    <cfRule type="expression" dxfId="2129" priority="1929">
      <formula>IF(RIGHT(TEXT(AQ439,"0.#"),1)=".",FALSE,TRUE)</formula>
    </cfRule>
    <cfRule type="expression" dxfId="2128" priority="1930">
      <formula>IF(RIGHT(TEXT(AQ439,"0.#"),1)=".",TRUE,FALSE)</formula>
    </cfRule>
  </conditionalFormatting>
  <conditionalFormatting sqref="AQ440">
    <cfRule type="expression" dxfId="2127" priority="1927">
      <formula>IF(RIGHT(TEXT(AQ440,"0.#"),1)=".",FALSE,TRUE)</formula>
    </cfRule>
    <cfRule type="expression" dxfId="2126" priority="1928">
      <formula>IF(RIGHT(TEXT(AQ440,"0.#"),1)=".",TRUE,FALSE)</formula>
    </cfRule>
  </conditionalFormatting>
  <conditionalFormatting sqref="AE445">
    <cfRule type="expression" dxfId="2125" priority="1919">
      <formula>IF(RIGHT(TEXT(AE445,"0.#"),1)=".",FALSE,TRUE)</formula>
    </cfRule>
    <cfRule type="expression" dxfId="2124" priority="1920">
      <formula>IF(RIGHT(TEXT(AE445,"0.#"),1)=".",TRUE,FALSE)</formula>
    </cfRule>
  </conditionalFormatting>
  <conditionalFormatting sqref="AE443">
    <cfRule type="expression" dxfId="2123" priority="1923">
      <formula>IF(RIGHT(TEXT(AE443,"0.#"),1)=".",FALSE,TRUE)</formula>
    </cfRule>
    <cfRule type="expression" dxfId="2122" priority="1924">
      <formula>IF(RIGHT(TEXT(AE443,"0.#"),1)=".",TRUE,FALSE)</formula>
    </cfRule>
  </conditionalFormatting>
  <conditionalFormatting sqref="AE444">
    <cfRule type="expression" dxfId="2121" priority="1921">
      <formula>IF(RIGHT(TEXT(AE444,"0.#"),1)=".",FALSE,TRUE)</formula>
    </cfRule>
    <cfRule type="expression" dxfId="2120" priority="1922">
      <formula>IF(RIGHT(TEXT(AE444,"0.#"),1)=".",TRUE,FALSE)</formula>
    </cfRule>
  </conditionalFormatting>
  <conditionalFormatting sqref="AM445">
    <cfRule type="expression" dxfId="2119" priority="1913">
      <formula>IF(RIGHT(TEXT(AM445,"0.#"),1)=".",FALSE,TRUE)</formula>
    </cfRule>
    <cfRule type="expression" dxfId="2118" priority="1914">
      <formula>IF(RIGHT(TEXT(AM445,"0.#"),1)=".",TRUE,FALSE)</formula>
    </cfRule>
  </conditionalFormatting>
  <conditionalFormatting sqref="AM443">
    <cfRule type="expression" dxfId="2117" priority="1917">
      <formula>IF(RIGHT(TEXT(AM443,"0.#"),1)=".",FALSE,TRUE)</formula>
    </cfRule>
    <cfRule type="expression" dxfId="2116" priority="1918">
      <formula>IF(RIGHT(TEXT(AM443,"0.#"),1)=".",TRUE,FALSE)</formula>
    </cfRule>
  </conditionalFormatting>
  <conditionalFormatting sqref="AM444">
    <cfRule type="expression" dxfId="2115" priority="1915">
      <formula>IF(RIGHT(TEXT(AM444,"0.#"),1)=".",FALSE,TRUE)</formula>
    </cfRule>
    <cfRule type="expression" dxfId="2114" priority="1916">
      <formula>IF(RIGHT(TEXT(AM444,"0.#"),1)=".",TRUE,FALSE)</formula>
    </cfRule>
  </conditionalFormatting>
  <conditionalFormatting sqref="AU445">
    <cfRule type="expression" dxfId="2113" priority="1907">
      <formula>IF(RIGHT(TEXT(AU445,"0.#"),1)=".",FALSE,TRUE)</formula>
    </cfRule>
    <cfRule type="expression" dxfId="2112" priority="1908">
      <formula>IF(RIGHT(TEXT(AU445,"0.#"),1)=".",TRUE,FALSE)</formula>
    </cfRule>
  </conditionalFormatting>
  <conditionalFormatting sqref="AU443">
    <cfRule type="expression" dxfId="2111" priority="1911">
      <formula>IF(RIGHT(TEXT(AU443,"0.#"),1)=".",FALSE,TRUE)</formula>
    </cfRule>
    <cfRule type="expression" dxfId="2110" priority="1912">
      <formula>IF(RIGHT(TEXT(AU443,"0.#"),1)=".",TRUE,FALSE)</formula>
    </cfRule>
  </conditionalFormatting>
  <conditionalFormatting sqref="AU444">
    <cfRule type="expression" dxfId="2109" priority="1909">
      <formula>IF(RIGHT(TEXT(AU444,"0.#"),1)=".",FALSE,TRUE)</formula>
    </cfRule>
    <cfRule type="expression" dxfId="2108" priority="1910">
      <formula>IF(RIGHT(TEXT(AU444,"0.#"),1)=".",TRUE,FALSE)</formula>
    </cfRule>
  </conditionalFormatting>
  <conditionalFormatting sqref="AI445">
    <cfRule type="expression" dxfId="2107" priority="1901">
      <formula>IF(RIGHT(TEXT(AI445,"0.#"),1)=".",FALSE,TRUE)</formula>
    </cfRule>
    <cfRule type="expression" dxfId="2106" priority="1902">
      <formula>IF(RIGHT(TEXT(AI445,"0.#"),1)=".",TRUE,FALSE)</formula>
    </cfRule>
  </conditionalFormatting>
  <conditionalFormatting sqref="AI443">
    <cfRule type="expression" dxfId="2105" priority="1905">
      <formula>IF(RIGHT(TEXT(AI443,"0.#"),1)=".",FALSE,TRUE)</formula>
    </cfRule>
    <cfRule type="expression" dxfId="2104" priority="1906">
      <formula>IF(RIGHT(TEXT(AI443,"0.#"),1)=".",TRUE,FALSE)</formula>
    </cfRule>
  </conditionalFormatting>
  <conditionalFormatting sqref="AI444">
    <cfRule type="expression" dxfId="2103" priority="1903">
      <formula>IF(RIGHT(TEXT(AI444,"0.#"),1)=".",FALSE,TRUE)</formula>
    </cfRule>
    <cfRule type="expression" dxfId="2102" priority="1904">
      <formula>IF(RIGHT(TEXT(AI444,"0.#"),1)=".",TRUE,FALSE)</formula>
    </cfRule>
  </conditionalFormatting>
  <conditionalFormatting sqref="AQ443">
    <cfRule type="expression" dxfId="2101" priority="1895">
      <formula>IF(RIGHT(TEXT(AQ443,"0.#"),1)=".",FALSE,TRUE)</formula>
    </cfRule>
    <cfRule type="expression" dxfId="2100" priority="1896">
      <formula>IF(RIGHT(TEXT(AQ443,"0.#"),1)=".",TRUE,FALSE)</formula>
    </cfRule>
  </conditionalFormatting>
  <conditionalFormatting sqref="AQ444">
    <cfRule type="expression" dxfId="2099" priority="1899">
      <formula>IF(RIGHT(TEXT(AQ444,"0.#"),1)=".",FALSE,TRUE)</formula>
    </cfRule>
    <cfRule type="expression" dxfId="2098" priority="1900">
      <formula>IF(RIGHT(TEXT(AQ444,"0.#"),1)=".",TRUE,FALSE)</formula>
    </cfRule>
  </conditionalFormatting>
  <conditionalFormatting sqref="AQ445">
    <cfRule type="expression" dxfId="2097" priority="1897">
      <formula>IF(RIGHT(TEXT(AQ445,"0.#"),1)=".",FALSE,TRUE)</formula>
    </cfRule>
    <cfRule type="expression" dxfId="2096" priority="1898">
      <formula>IF(RIGHT(TEXT(AQ445,"0.#"),1)=".",TRUE,FALSE)</formula>
    </cfRule>
  </conditionalFormatting>
  <conditionalFormatting sqref="Y873:Y900">
    <cfRule type="expression" dxfId="2095" priority="2125">
      <formula>IF(RIGHT(TEXT(Y873,"0.#"),1)=".",FALSE,TRUE)</formula>
    </cfRule>
    <cfRule type="expression" dxfId="2094" priority="2126">
      <formula>IF(RIGHT(TEXT(Y873,"0.#"),1)=".",TRUE,FALSE)</formula>
    </cfRule>
  </conditionalFormatting>
  <conditionalFormatting sqref="Y871:Y872">
    <cfRule type="expression" dxfId="2093" priority="2119">
      <formula>IF(RIGHT(TEXT(Y871,"0.#"),1)=".",FALSE,TRUE)</formula>
    </cfRule>
    <cfRule type="expression" dxfId="2092" priority="2120">
      <formula>IF(RIGHT(TEXT(Y871,"0.#"),1)=".",TRUE,FALSE)</formula>
    </cfRule>
  </conditionalFormatting>
  <conditionalFormatting sqref="Y906:Y933">
    <cfRule type="expression" dxfId="2091" priority="2113">
      <formula>IF(RIGHT(TEXT(Y906,"0.#"),1)=".",FALSE,TRUE)</formula>
    </cfRule>
    <cfRule type="expression" dxfId="2090" priority="2114">
      <formula>IF(RIGHT(TEXT(Y906,"0.#"),1)=".",TRUE,FALSE)</formula>
    </cfRule>
  </conditionalFormatting>
  <conditionalFormatting sqref="Y904:Y905">
    <cfRule type="expression" dxfId="2089" priority="2107">
      <formula>IF(RIGHT(TEXT(Y904,"0.#"),1)=".",FALSE,TRUE)</formula>
    </cfRule>
    <cfRule type="expression" dxfId="2088" priority="2108">
      <formula>IF(RIGHT(TEXT(Y904,"0.#"),1)=".",TRUE,FALSE)</formula>
    </cfRule>
  </conditionalFormatting>
  <conditionalFormatting sqref="Y939:Y966">
    <cfRule type="expression" dxfId="2087" priority="2101">
      <formula>IF(RIGHT(TEXT(Y939,"0.#"),1)=".",FALSE,TRUE)</formula>
    </cfRule>
    <cfRule type="expression" dxfId="2086" priority="2102">
      <formula>IF(RIGHT(TEXT(Y939,"0.#"),1)=".",TRUE,FALSE)</formula>
    </cfRule>
  </conditionalFormatting>
  <conditionalFormatting sqref="Y937:Y938">
    <cfRule type="expression" dxfId="2085" priority="2095">
      <formula>IF(RIGHT(TEXT(Y937,"0.#"),1)=".",FALSE,TRUE)</formula>
    </cfRule>
    <cfRule type="expression" dxfId="2084" priority="2096">
      <formula>IF(RIGHT(TEXT(Y937,"0.#"),1)=".",TRUE,FALSE)</formula>
    </cfRule>
  </conditionalFormatting>
  <conditionalFormatting sqref="Y972:Y999">
    <cfRule type="expression" dxfId="2083" priority="2089">
      <formula>IF(RIGHT(TEXT(Y972,"0.#"),1)=".",FALSE,TRUE)</formula>
    </cfRule>
    <cfRule type="expression" dxfId="2082" priority="2090">
      <formula>IF(RIGHT(TEXT(Y972,"0.#"),1)=".",TRUE,FALSE)</formula>
    </cfRule>
  </conditionalFormatting>
  <conditionalFormatting sqref="Y970:Y971">
    <cfRule type="expression" dxfId="2081" priority="2083">
      <formula>IF(RIGHT(TEXT(Y970,"0.#"),1)=".",FALSE,TRUE)</formula>
    </cfRule>
    <cfRule type="expression" dxfId="2080" priority="2084">
      <formula>IF(RIGHT(TEXT(Y970,"0.#"),1)=".",TRUE,FALSE)</formula>
    </cfRule>
  </conditionalFormatting>
  <conditionalFormatting sqref="Y1005:Y1032">
    <cfRule type="expression" dxfId="2079" priority="2077">
      <formula>IF(RIGHT(TEXT(Y1005,"0.#"),1)=".",FALSE,TRUE)</formula>
    </cfRule>
    <cfRule type="expression" dxfId="2078" priority="2078">
      <formula>IF(RIGHT(TEXT(Y1005,"0.#"),1)=".",TRUE,FALSE)</formula>
    </cfRule>
  </conditionalFormatting>
  <conditionalFormatting sqref="W23">
    <cfRule type="expression" dxfId="2077" priority="2361">
      <formula>IF(RIGHT(TEXT(W23,"0.#"),1)=".",FALSE,TRUE)</formula>
    </cfRule>
    <cfRule type="expression" dxfId="2076" priority="2362">
      <formula>IF(RIGHT(TEXT(W23,"0.#"),1)=".",TRUE,FALSE)</formula>
    </cfRule>
  </conditionalFormatting>
  <conditionalFormatting sqref="W24:W27">
    <cfRule type="expression" dxfId="2075" priority="2359">
      <formula>IF(RIGHT(TEXT(W24,"0.#"),1)=".",FALSE,TRUE)</formula>
    </cfRule>
    <cfRule type="expression" dxfId="2074" priority="2360">
      <formula>IF(RIGHT(TEXT(W24,"0.#"),1)=".",TRUE,FALSE)</formula>
    </cfRule>
  </conditionalFormatting>
  <conditionalFormatting sqref="W28">
    <cfRule type="expression" dxfId="2073" priority="2351">
      <formula>IF(RIGHT(TEXT(W28,"0.#"),1)=".",FALSE,TRUE)</formula>
    </cfRule>
    <cfRule type="expression" dxfId="2072" priority="2352">
      <formula>IF(RIGHT(TEXT(W28,"0.#"),1)=".",TRUE,FALSE)</formula>
    </cfRule>
  </conditionalFormatting>
  <conditionalFormatting sqref="P23">
    <cfRule type="expression" dxfId="2071" priority="2349">
      <formula>IF(RIGHT(TEXT(P23,"0.#"),1)=".",FALSE,TRUE)</formula>
    </cfRule>
    <cfRule type="expression" dxfId="2070" priority="2350">
      <formula>IF(RIGHT(TEXT(P23,"0.#"),1)=".",TRUE,FALSE)</formula>
    </cfRule>
  </conditionalFormatting>
  <conditionalFormatting sqref="P24:P27">
    <cfRule type="expression" dxfId="2069" priority="2347">
      <formula>IF(RIGHT(TEXT(P24,"0.#"),1)=".",FALSE,TRUE)</formula>
    </cfRule>
    <cfRule type="expression" dxfId="2068" priority="2348">
      <formula>IF(RIGHT(TEXT(P24,"0.#"),1)=".",TRUE,FALSE)</formula>
    </cfRule>
  </conditionalFormatting>
  <conditionalFormatting sqref="P28">
    <cfRule type="expression" dxfId="2067" priority="2345">
      <formula>IF(RIGHT(TEXT(P28,"0.#"),1)=".",FALSE,TRUE)</formula>
    </cfRule>
    <cfRule type="expression" dxfId="2066" priority="2346">
      <formula>IF(RIGHT(TEXT(P28,"0.#"),1)=".",TRUE,FALSE)</formula>
    </cfRule>
  </conditionalFormatting>
  <conditionalFormatting sqref="AQ114">
    <cfRule type="expression" dxfId="2065" priority="2329">
      <formula>IF(RIGHT(TEXT(AQ114,"0.#"),1)=".",FALSE,TRUE)</formula>
    </cfRule>
    <cfRule type="expression" dxfId="2064" priority="2330">
      <formula>IF(RIGHT(TEXT(AQ114,"0.#"),1)=".",TRUE,FALSE)</formula>
    </cfRule>
  </conditionalFormatting>
  <conditionalFormatting sqref="AQ107">
    <cfRule type="expression" dxfId="2063" priority="2339">
      <formula>IF(RIGHT(TEXT(AQ107,"0.#"),1)=".",FALSE,TRUE)</formula>
    </cfRule>
    <cfRule type="expression" dxfId="2062" priority="2340">
      <formula>IF(RIGHT(TEXT(AQ107,"0.#"),1)=".",TRUE,FALSE)</formula>
    </cfRule>
  </conditionalFormatting>
  <conditionalFormatting sqref="AQ108">
    <cfRule type="expression" dxfId="2061" priority="2337">
      <formula>IF(RIGHT(TEXT(AQ108,"0.#"),1)=".",FALSE,TRUE)</formula>
    </cfRule>
    <cfRule type="expression" dxfId="2060" priority="2338">
      <formula>IF(RIGHT(TEXT(AQ108,"0.#"),1)=".",TRUE,FALSE)</formula>
    </cfRule>
  </conditionalFormatting>
  <conditionalFormatting sqref="AQ110">
    <cfRule type="expression" dxfId="2059" priority="2335">
      <formula>IF(RIGHT(TEXT(AQ110,"0.#"),1)=".",FALSE,TRUE)</formula>
    </cfRule>
    <cfRule type="expression" dxfId="2058" priority="2336">
      <formula>IF(RIGHT(TEXT(AQ110,"0.#"),1)=".",TRUE,FALSE)</formula>
    </cfRule>
  </conditionalFormatting>
  <conditionalFormatting sqref="AQ111">
    <cfRule type="expression" dxfId="2057" priority="2333">
      <formula>IF(RIGHT(TEXT(AQ111,"0.#"),1)=".",FALSE,TRUE)</formula>
    </cfRule>
    <cfRule type="expression" dxfId="2056" priority="2334">
      <formula>IF(RIGHT(TEXT(AQ111,"0.#"),1)=".",TRUE,FALSE)</formula>
    </cfRule>
  </conditionalFormatting>
  <conditionalFormatting sqref="AQ113">
    <cfRule type="expression" dxfId="2055" priority="2331">
      <formula>IF(RIGHT(TEXT(AQ113,"0.#"),1)=".",FALSE,TRUE)</formula>
    </cfRule>
    <cfRule type="expression" dxfId="2054" priority="2332">
      <formula>IF(RIGHT(TEXT(AQ113,"0.#"),1)=".",TRUE,FALSE)</formula>
    </cfRule>
  </conditionalFormatting>
  <conditionalFormatting sqref="AE67">
    <cfRule type="expression" dxfId="2053" priority="2261">
      <formula>IF(RIGHT(TEXT(AE67,"0.#"),1)=".",FALSE,TRUE)</formula>
    </cfRule>
    <cfRule type="expression" dxfId="2052" priority="2262">
      <formula>IF(RIGHT(TEXT(AE67,"0.#"),1)=".",TRUE,FALSE)</formula>
    </cfRule>
  </conditionalFormatting>
  <conditionalFormatting sqref="AE68">
    <cfRule type="expression" dxfId="2051" priority="2259">
      <formula>IF(RIGHT(TEXT(AE68,"0.#"),1)=".",FALSE,TRUE)</formula>
    </cfRule>
    <cfRule type="expression" dxfId="2050" priority="2260">
      <formula>IF(RIGHT(TEXT(AE68,"0.#"),1)=".",TRUE,FALSE)</formula>
    </cfRule>
  </conditionalFormatting>
  <conditionalFormatting sqref="AE69">
    <cfRule type="expression" dxfId="2049" priority="2257">
      <formula>IF(RIGHT(TEXT(AE69,"0.#"),1)=".",FALSE,TRUE)</formula>
    </cfRule>
    <cfRule type="expression" dxfId="2048" priority="2258">
      <formula>IF(RIGHT(TEXT(AE69,"0.#"),1)=".",TRUE,FALSE)</formula>
    </cfRule>
  </conditionalFormatting>
  <conditionalFormatting sqref="AI69">
    <cfRule type="expression" dxfId="2047" priority="2255">
      <formula>IF(RIGHT(TEXT(AI69,"0.#"),1)=".",FALSE,TRUE)</formula>
    </cfRule>
    <cfRule type="expression" dxfId="2046" priority="2256">
      <formula>IF(RIGHT(TEXT(AI69,"0.#"),1)=".",TRUE,FALSE)</formula>
    </cfRule>
  </conditionalFormatting>
  <conditionalFormatting sqref="AI68">
    <cfRule type="expression" dxfId="2045" priority="2253">
      <formula>IF(RIGHT(TEXT(AI68,"0.#"),1)=".",FALSE,TRUE)</formula>
    </cfRule>
    <cfRule type="expression" dxfId="2044" priority="2254">
      <formula>IF(RIGHT(TEXT(AI68,"0.#"),1)=".",TRUE,FALSE)</formula>
    </cfRule>
  </conditionalFormatting>
  <conditionalFormatting sqref="AI67">
    <cfRule type="expression" dxfId="2043" priority="2251">
      <formula>IF(RIGHT(TEXT(AI67,"0.#"),1)=".",FALSE,TRUE)</formula>
    </cfRule>
    <cfRule type="expression" dxfId="2042" priority="2252">
      <formula>IF(RIGHT(TEXT(AI67,"0.#"),1)=".",TRUE,FALSE)</formula>
    </cfRule>
  </conditionalFormatting>
  <conditionalFormatting sqref="AM67">
    <cfRule type="expression" dxfId="2041" priority="2249">
      <formula>IF(RIGHT(TEXT(AM67,"0.#"),1)=".",FALSE,TRUE)</formula>
    </cfRule>
    <cfRule type="expression" dxfId="2040" priority="2250">
      <formula>IF(RIGHT(TEXT(AM67,"0.#"),1)=".",TRUE,FALSE)</formula>
    </cfRule>
  </conditionalFormatting>
  <conditionalFormatting sqref="AM68">
    <cfRule type="expression" dxfId="2039" priority="2247">
      <formula>IF(RIGHT(TEXT(AM68,"0.#"),1)=".",FALSE,TRUE)</formula>
    </cfRule>
    <cfRule type="expression" dxfId="2038" priority="2248">
      <formula>IF(RIGHT(TEXT(AM68,"0.#"),1)=".",TRUE,FALSE)</formula>
    </cfRule>
  </conditionalFormatting>
  <conditionalFormatting sqref="AM69">
    <cfRule type="expression" dxfId="2037" priority="2245">
      <formula>IF(RIGHT(TEXT(AM69,"0.#"),1)=".",FALSE,TRUE)</formula>
    </cfRule>
    <cfRule type="expression" dxfId="2036" priority="2246">
      <formula>IF(RIGHT(TEXT(AM69,"0.#"),1)=".",TRUE,FALSE)</formula>
    </cfRule>
  </conditionalFormatting>
  <conditionalFormatting sqref="AQ67:AQ69">
    <cfRule type="expression" dxfId="2035" priority="2243">
      <formula>IF(RIGHT(TEXT(AQ67,"0.#"),1)=".",FALSE,TRUE)</formula>
    </cfRule>
    <cfRule type="expression" dxfId="2034" priority="2244">
      <formula>IF(RIGHT(TEXT(AQ67,"0.#"),1)=".",TRUE,FALSE)</formula>
    </cfRule>
  </conditionalFormatting>
  <conditionalFormatting sqref="AU67:AU69">
    <cfRule type="expression" dxfId="2033" priority="2241">
      <formula>IF(RIGHT(TEXT(AU67,"0.#"),1)=".",FALSE,TRUE)</formula>
    </cfRule>
    <cfRule type="expression" dxfId="2032" priority="2242">
      <formula>IF(RIGHT(TEXT(AU67,"0.#"),1)=".",TRUE,FALSE)</formula>
    </cfRule>
  </conditionalFormatting>
  <conditionalFormatting sqref="AE70">
    <cfRule type="expression" dxfId="2031" priority="2239">
      <formula>IF(RIGHT(TEXT(AE70,"0.#"),1)=".",FALSE,TRUE)</formula>
    </cfRule>
    <cfRule type="expression" dxfId="2030" priority="2240">
      <formula>IF(RIGHT(TEXT(AE70,"0.#"),1)=".",TRUE,FALSE)</formula>
    </cfRule>
  </conditionalFormatting>
  <conditionalFormatting sqref="AE71">
    <cfRule type="expression" dxfId="2029" priority="2237">
      <formula>IF(RIGHT(TEXT(AE71,"0.#"),1)=".",FALSE,TRUE)</formula>
    </cfRule>
    <cfRule type="expression" dxfId="2028" priority="2238">
      <formula>IF(RIGHT(TEXT(AE71,"0.#"),1)=".",TRUE,FALSE)</formula>
    </cfRule>
  </conditionalFormatting>
  <conditionalFormatting sqref="AE72">
    <cfRule type="expression" dxfId="2027" priority="2235">
      <formula>IF(RIGHT(TEXT(AE72,"0.#"),1)=".",FALSE,TRUE)</formula>
    </cfRule>
    <cfRule type="expression" dxfId="2026" priority="2236">
      <formula>IF(RIGHT(TEXT(AE72,"0.#"),1)=".",TRUE,FALSE)</formula>
    </cfRule>
  </conditionalFormatting>
  <conditionalFormatting sqref="AI72">
    <cfRule type="expression" dxfId="2025" priority="2233">
      <formula>IF(RIGHT(TEXT(AI72,"0.#"),1)=".",FALSE,TRUE)</formula>
    </cfRule>
    <cfRule type="expression" dxfId="2024" priority="2234">
      <formula>IF(RIGHT(TEXT(AI72,"0.#"),1)=".",TRUE,FALSE)</formula>
    </cfRule>
  </conditionalFormatting>
  <conditionalFormatting sqref="AI71">
    <cfRule type="expression" dxfId="2023" priority="2231">
      <formula>IF(RIGHT(TEXT(AI71,"0.#"),1)=".",FALSE,TRUE)</formula>
    </cfRule>
    <cfRule type="expression" dxfId="2022" priority="2232">
      <formula>IF(RIGHT(TEXT(AI71,"0.#"),1)=".",TRUE,FALSE)</formula>
    </cfRule>
  </conditionalFormatting>
  <conditionalFormatting sqref="AI70">
    <cfRule type="expression" dxfId="2021" priority="2229">
      <formula>IF(RIGHT(TEXT(AI70,"0.#"),1)=".",FALSE,TRUE)</formula>
    </cfRule>
    <cfRule type="expression" dxfId="2020" priority="2230">
      <formula>IF(RIGHT(TEXT(AI70,"0.#"),1)=".",TRUE,FALSE)</formula>
    </cfRule>
  </conditionalFormatting>
  <conditionalFormatting sqref="AM70">
    <cfRule type="expression" dxfId="2019" priority="2227">
      <formula>IF(RIGHT(TEXT(AM70,"0.#"),1)=".",FALSE,TRUE)</formula>
    </cfRule>
    <cfRule type="expression" dxfId="2018" priority="2228">
      <formula>IF(RIGHT(TEXT(AM70,"0.#"),1)=".",TRUE,FALSE)</formula>
    </cfRule>
  </conditionalFormatting>
  <conditionalFormatting sqref="AM71">
    <cfRule type="expression" dxfId="2017" priority="2225">
      <formula>IF(RIGHT(TEXT(AM71,"0.#"),1)=".",FALSE,TRUE)</formula>
    </cfRule>
    <cfRule type="expression" dxfId="2016" priority="2226">
      <formula>IF(RIGHT(TEXT(AM71,"0.#"),1)=".",TRUE,FALSE)</formula>
    </cfRule>
  </conditionalFormatting>
  <conditionalFormatting sqref="AM72">
    <cfRule type="expression" dxfId="2015" priority="2223">
      <formula>IF(RIGHT(TEXT(AM72,"0.#"),1)=".",FALSE,TRUE)</formula>
    </cfRule>
    <cfRule type="expression" dxfId="2014" priority="2224">
      <formula>IF(RIGHT(TEXT(AM72,"0.#"),1)=".",TRUE,FALSE)</formula>
    </cfRule>
  </conditionalFormatting>
  <conditionalFormatting sqref="AQ70:AQ72">
    <cfRule type="expression" dxfId="2013" priority="2221">
      <formula>IF(RIGHT(TEXT(AQ70,"0.#"),1)=".",FALSE,TRUE)</formula>
    </cfRule>
    <cfRule type="expression" dxfId="2012" priority="2222">
      <formula>IF(RIGHT(TEXT(AQ70,"0.#"),1)=".",TRUE,FALSE)</formula>
    </cfRule>
  </conditionalFormatting>
  <conditionalFormatting sqref="AU70:AU72">
    <cfRule type="expression" dxfId="2011" priority="2219">
      <formula>IF(RIGHT(TEXT(AU70,"0.#"),1)=".",FALSE,TRUE)</formula>
    </cfRule>
    <cfRule type="expression" dxfId="2010" priority="2220">
      <formula>IF(RIGHT(TEXT(AU70,"0.#"),1)=".",TRUE,FALSE)</formula>
    </cfRule>
  </conditionalFormatting>
  <conditionalFormatting sqref="AU656">
    <cfRule type="expression" dxfId="2009" priority="737">
      <formula>IF(RIGHT(TEXT(AU656,"0.#"),1)=".",FALSE,TRUE)</formula>
    </cfRule>
    <cfRule type="expression" dxfId="2008" priority="738">
      <formula>IF(RIGHT(TEXT(AU656,"0.#"),1)=".",TRUE,FALSE)</formula>
    </cfRule>
  </conditionalFormatting>
  <conditionalFormatting sqref="AQ655">
    <cfRule type="expression" dxfId="2007" priority="729">
      <formula>IF(RIGHT(TEXT(AQ655,"0.#"),1)=".",FALSE,TRUE)</formula>
    </cfRule>
    <cfRule type="expression" dxfId="2006" priority="730">
      <formula>IF(RIGHT(TEXT(AQ655,"0.#"),1)=".",TRUE,FALSE)</formula>
    </cfRule>
  </conditionalFormatting>
  <conditionalFormatting sqref="AI696">
    <cfRule type="expression" dxfId="2005" priority="521">
      <formula>IF(RIGHT(TEXT(AI696,"0.#"),1)=".",FALSE,TRUE)</formula>
    </cfRule>
    <cfRule type="expression" dxfId="2004" priority="522">
      <formula>IF(RIGHT(TEXT(AI696,"0.#"),1)=".",TRUE,FALSE)</formula>
    </cfRule>
  </conditionalFormatting>
  <conditionalFormatting sqref="AQ694">
    <cfRule type="expression" dxfId="2003" priority="515">
      <formula>IF(RIGHT(TEXT(AQ694,"0.#"),1)=".",FALSE,TRUE)</formula>
    </cfRule>
    <cfRule type="expression" dxfId="2002" priority="516">
      <formula>IF(RIGHT(TEXT(AQ694,"0.#"),1)=".",TRUE,FALSE)</formula>
    </cfRule>
  </conditionalFormatting>
  <conditionalFormatting sqref="AL873:AO900">
    <cfRule type="expression" dxfId="2001" priority="2127">
      <formula>IF(AND(AL873&gt;=0, RIGHT(TEXT(AL873,"0.#"),1)&lt;&gt;"."),TRUE,FALSE)</formula>
    </cfRule>
    <cfRule type="expression" dxfId="2000" priority="2128">
      <formula>IF(AND(AL873&gt;=0, RIGHT(TEXT(AL873,"0.#"),1)="."),TRUE,FALSE)</formula>
    </cfRule>
    <cfRule type="expression" dxfId="1999" priority="2129">
      <formula>IF(AND(AL873&lt;0, RIGHT(TEXT(AL873,"0.#"),1)&lt;&gt;"."),TRUE,FALSE)</formula>
    </cfRule>
    <cfRule type="expression" dxfId="1998" priority="2130">
      <formula>IF(AND(AL873&lt;0, RIGHT(TEXT(AL873,"0.#"),1)="."),TRUE,FALSE)</formula>
    </cfRule>
  </conditionalFormatting>
  <conditionalFormatting sqref="AL871:AO872">
    <cfRule type="expression" dxfId="1997" priority="2121">
      <formula>IF(AND(AL871&gt;=0, RIGHT(TEXT(AL871,"0.#"),1)&lt;&gt;"."),TRUE,FALSE)</formula>
    </cfRule>
    <cfRule type="expression" dxfId="1996" priority="2122">
      <formula>IF(AND(AL871&gt;=0, RIGHT(TEXT(AL871,"0.#"),1)="."),TRUE,FALSE)</formula>
    </cfRule>
    <cfRule type="expression" dxfId="1995" priority="2123">
      <formula>IF(AND(AL871&lt;0, RIGHT(TEXT(AL871,"0.#"),1)&lt;&gt;"."),TRUE,FALSE)</formula>
    </cfRule>
    <cfRule type="expression" dxfId="1994" priority="2124">
      <formula>IF(AND(AL871&lt;0, RIGHT(TEXT(AL871,"0.#"),1)="."),TRUE,FALSE)</formula>
    </cfRule>
  </conditionalFormatting>
  <conditionalFormatting sqref="AL906:AO933">
    <cfRule type="expression" dxfId="1993" priority="2115">
      <formula>IF(AND(AL906&gt;=0, RIGHT(TEXT(AL906,"0.#"),1)&lt;&gt;"."),TRUE,FALSE)</formula>
    </cfRule>
    <cfRule type="expression" dxfId="1992" priority="2116">
      <formula>IF(AND(AL906&gt;=0, RIGHT(TEXT(AL906,"0.#"),1)="."),TRUE,FALSE)</formula>
    </cfRule>
    <cfRule type="expression" dxfId="1991" priority="2117">
      <formula>IF(AND(AL906&lt;0, RIGHT(TEXT(AL906,"0.#"),1)&lt;&gt;"."),TRUE,FALSE)</formula>
    </cfRule>
    <cfRule type="expression" dxfId="1990" priority="2118">
      <formula>IF(AND(AL906&lt;0, RIGHT(TEXT(AL906,"0.#"),1)="."),TRUE,FALSE)</formula>
    </cfRule>
  </conditionalFormatting>
  <conditionalFormatting sqref="AL904:AO905">
    <cfRule type="expression" dxfId="1989" priority="2109">
      <formula>IF(AND(AL904&gt;=0, RIGHT(TEXT(AL904,"0.#"),1)&lt;&gt;"."),TRUE,FALSE)</formula>
    </cfRule>
    <cfRule type="expression" dxfId="1988" priority="2110">
      <formula>IF(AND(AL904&gt;=0, RIGHT(TEXT(AL904,"0.#"),1)="."),TRUE,FALSE)</formula>
    </cfRule>
    <cfRule type="expression" dxfId="1987" priority="2111">
      <formula>IF(AND(AL904&lt;0, RIGHT(TEXT(AL904,"0.#"),1)&lt;&gt;"."),TRUE,FALSE)</formula>
    </cfRule>
    <cfRule type="expression" dxfId="1986" priority="2112">
      <formula>IF(AND(AL904&lt;0, RIGHT(TEXT(AL904,"0.#"),1)="."),TRUE,FALSE)</formula>
    </cfRule>
  </conditionalFormatting>
  <conditionalFormatting sqref="AL939:AO966">
    <cfRule type="expression" dxfId="1985" priority="2103">
      <formula>IF(AND(AL939&gt;=0, RIGHT(TEXT(AL939,"0.#"),1)&lt;&gt;"."),TRUE,FALSE)</formula>
    </cfRule>
    <cfRule type="expression" dxfId="1984" priority="2104">
      <formula>IF(AND(AL939&gt;=0, RIGHT(TEXT(AL939,"0.#"),1)="."),TRUE,FALSE)</formula>
    </cfRule>
    <cfRule type="expression" dxfId="1983" priority="2105">
      <formula>IF(AND(AL939&lt;0, RIGHT(TEXT(AL939,"0.#"),1)&lt;&gt;"."),TRUE,FALSE)</formula>
    </cfRule>
    <cfRule type="expression" dxfId="1982" priority="2106">
      <formula>IF(AND(AL939&lt;0, RIGHT(TEXT(AL939,"0.#"),1)="."),TRUE,FALSE)</formula>
    </cfRule>
  </conditionalFormatting>
  <conditionalFormatting sqref="AL937:AO938">
    <cfRule type="expression" dxfId="1981" priority="2097">
      <formula>IF(AND(AL937&gt;=0, RIGHT(TEXT(AL937,"0.#"),1)&lt;&gt;"."),TRUE,FALSE)</formula>
    </cfRule>
    <cfRule type="expression" dxfId="1980" priority="2098">
      <formula>IF(AND(AL937&gt;=0, RIGHT(TEXT(AL937,"0.#"),1)="."),TRUE,FALSE)</formula>
    </cfRule>
    <cfRule type="expression" dxfId="1979" priority="2099">
      <formula>IF(AND(AL937&lt;0, RIGHT(TEXT(AL937,"0.#"),1)&lt;&gt;"."),TRUE,FALSE)</formula>
    </cfRule>
    <cfRule type="expression" dxfId="1978" priority="2100">
      <formula>IF(AND(AL937&lt;0, RIGHT(TEXT(AL937,"0.#"),1)="."),TRUE,FALSE)</formula>
    </cfRule>
  </conditionalFormatting>
  <conditionalFormatting sqref="AL972:AO999">
    <cfRule type="expression" dxfId="1977" priority="2091">
      <formula>IF(AND(AL972&gt;=0, RIGHT(TEXT(AL972,"0.#"),1)&lt;&gt;"."),TRUE,FALSE)</formula>
    </cfRule>
    <cfRule type="expression" dxfId="1976" priority="2092">
      <formula>IF(AND(AL972&gt;=0, RIGHT(TEXT(AL972,"0.#"),1)="."),TRUE,FALSE)</formula>
    </cfRule>
    <cfRule type="expression" dxfId="1975" priority="2093">
      <formula>IF(AND(AL972&lt;0, RIGHT(TEXT(AL972,"0.#"),1)&lt;&gt;"."),TRUE,FALSE)</formula>
    </cfRule>
    <cfRule type="expression" dxfId="1974" priority="2094">
      <formula>IF(AND(AL972&lt;0, RIGHT(TEXT(AL972,"0.#"),1)="."),TRUE,FALSE)</formula>
    </cfRule>
  </conditionalFormatting>
  <conditionalFormatting sqref="AL970:AO971">
    <cfRule type="expression" dxfId="1973" priority="2085">
      <formula>IF(AND(AL970&gt;=0, RIGHT(TEXT(AL970,"0.#"),1)&lt;&gt;"."),TRUE,FALSE)</formula>
    </cfRule>
    <cfRule type="expression" dxfId="1972" priority="2086">
      <formula>IF(AND(AL970&gt;=0, RIGHT(TEXT(AL970,"0.#"),1)="."),TRUE,FALSE)</formula>
    </cfRule>
    <cfRule type="expression" dxfId="1971" priority="2087">
      <formula>IF(AND(AL970&lt;0, RIGHT(TEXT(AL970,"0.#"),1)&lt;&gt;"."),TRUE,FALSE)</formula>
    </cfRule>
    <cfRule type="expression" dxfId="1970" priority="2088">
      <formula>IF(AND(AL970&lt;0, RIGHT(TEXT(AL970,"0.#"),1)="."),TRUE,FALSE)</formula>
    </cfRule>
  </conditionalFormatting>
  <conditionalFormatting sqref="AL1005:AO1032">
    <cfRule type="expression" dxfId="1969" priority="2079">
      <formula>IF(AND(AL1005&gt;=0, RIGHT(TEXT(AL1005,"0.#"),1)&lt;&gt;"."),TRUE,FALSE)</formula>
    </cfRule>
    <cfRule type="expression" dxfId="1968" priority="2080">
      <formula>IF(AND(AL1005&gt;=0, RIGHT(TEXT(AL1005,"0.#"),1)="."),TRUE,FALSE)</formula>
    </cfRule>
    <cfRule type="expression" dxfId="1967" priority="2081">
      <formula>IF(AND(AL1005&lt;0, RIGHT(TEXT(AL1005,"0.#"),1)&lt;&gt;"."),TRUE,FALSE)</formula>
    </cfRule>
    <cfRule type="expression" dxfId="1966" priority="2082">
      <formula>IF(AND(AL1005&lt;0, RIGHT(TEXT(AL1005,"0.#"),1)="."),TRUE,FALSE)</formula>
    </cfRule>
  </conditionalFormatting>
  <conditionalFormatting sqref="AL1003:AO1004">
    <cfRule type="expression" dxfId="1965" priority="2073">
      <formula>IF(AND(AL1003&gt;=0, RIGHT(TEXT(AL1003,"0.#"),1)&lt;&gt;"."),TRUE,FALSE)</formula>
    </cfRule>
    <cfRule type="expression" dxfId="1964" priority="2074">
      <formula>IF(AND(AL1003&gt;=0, RIGHT(TEXT(AL1003,"0.#"),1)="."),TRUE,FALSE)</formula>
    </cfRule>
    <cfRule type="expression" dxfId="1963" priority="2075">
      <formula>IF(AND(AL1003&lt;0, RIGHT(TEXT(AL1003,"0.#"),1)&lt;&gt;"."),TRUE,FALSE)</formula>
    </cfRule>
    <cfRule type="expression" dxfId="1962" priority="2076">
      <formula>IF(AND(AL1003&lt;0, RIGHT(TEXT(AL1003,"0.#"),1)="."),TRUE,FALSE)</formula>
    </cfRule>
  </conditionalFormatting>
  <conditionalFormatting sqref="Y1003:Y1004">
    <cfRule type="expression" dxfId="1961" priority="2071">
      <formula>IF(RIGHT(TEXT(Y1003,"0.#"),1)=".",FALSE,TRUE)</formula>
    </cfRule>
    <cfRule type="expression" dxfId="1960" priority="2072">
      <formula>IF(RIGHT(TEXT(Y1003,"0.#"),1)=".",TRUE,FALSE)</formula>
    </cfRule>
  </conditionalFormatting>
  <conditionalFormatting sqref="AL1038:AO1065">
    <cfRule type="expression" dxfId="1959" priority="2067">
      <formula>IF(AND(AL1038&gt;=0, RIGHT(TEXT(AL1038,"0.#"),1)&lt;&gt;"."),TRUE,FALSE)</formula>
    </cfRule>
    <cfRule type="expression" dxfId="1958" priority="2068">
      <formula>IF(AND(AL1038&gt;=0, RIGHT(TEXT(AL1038,"0.#"),1)="."),TRUE,FALSE)</formula>
    </cfRule>
    <cfRule type="expression" dxfId="1957" priority="2069">
      <formula>IF(AND(AL1038&lt;0, RIGHT(TEXT(AL1038,"0.#"),1)&lt;&gt;"."),TRUE,FALSE)</formula>
    </cfRule>
    <cfRule type="expression" dxfId="1956" priority="2070">
      <formula>IF(AND(AL1038&lt;0, RIGHT(TEXT(AL1038,"0.#"),1)="."),TRUE,FALSE)</formula>
    </cfRule>
  </conditionalFormatting>
  <conditionalFormatting sqref="Y1038:Y1065">
    <cfRule type="expression" dxfId="1955" priority="2065">
      <formula>IF(RIGHT(TEXT(Y1038,"0.#"),1)=".",FALSE,TRUE)</formula>
    </cfRule>
    <cfRule type="expression" dxfId="1954" priority="2066">
      <formula>IF(RIGHT(TEXT(Y1038,"0.#"),1)=".",TRUE,FALSE)</formula>
    </cfRule>
  </conditionalFormatting>
  <conditionalFormatting sqref="AL1036:AO1037">
    <cfRule type="expression" dxfId="1953" priority="2061">
      <formula>IF(AND(AL1036&gt;=0, RIGHT(TEXT(AL1036,"0.#"),1)&lt;&gt;"."),TRUE,FALSE)</formula>
    </cfRule>
    <cfRule type="expression" dxfId="1952" priority="2062">
      <formula>IF(AND(AL1036&gt;=0, RIGHT(TEXT(AL1036,"0.#"),1)="."),TRUE,FALSE)</formula>
    </cfRule>
    <cfRule type="expression" dxfId="1951" priority="2063">
      <formula>IF(AND(AL1036&lt;0, RIGHT(TEXT(AL1036,"0.#"),1)&lt;&gt;"."),TRUE,FALSE)</formula>
    </cfRule>
    <cfRule type="expression" dxfId="1950" priority="2064">
      <formula>IF(AND(AL1036&lt;0, RIGHT(TEXT(AL1036,"0.#"),1)="."),TRUE,FALSE)</formula>
    </cfRule>
  </conditionalFormatting>
  <conditionalFormatting sqref="Y1036:Y1037">
    <cfRule type="expression" dxfId="1949" priority="2059">
      <formula>IF(RIGHT(TEXT(Y1036,"0.#"),1)=".",FALSE,TRUE)</formula>
    </cfRule>
    <cfRule type="expression" dxfId="1948" priority="2060">
      <formula>IF(RIGHT(TEXT(Y1036,"0.#"),1)=".",TRUE,FALSE)</formula>
    </cfRule>
  </conditionalFormatting>
  <conditionalFormatting sqref="AL1071:AO1098">
    <cfRule type="expression" dxfId="1947" priority="2055">
      <formula>IF(AND(AL1071&gt;=0, RIGHT(TEXT(AL1071,"0.#"),1)&lt;&gt;"."),TRUE,FALSE)</formula>
    </cfRule>
    <cfRule type="expression" dxfId="1946" priority="2056">
      <formula>IF(AND(AL1071&gt;=0, RIGHT(TEXT(AL1071,"0.#"),1)="."),TRUE,FALSE)</formula>
    </cfRule>
    <cfRule type="expression" dxfId="1945" priority="2057">
      <formula>IF(AND(AL1071&lt;0, RIGHT(TEXT(AL1071,"0.#"),1)&lt;&gt;"."),TRUE,FALSE)</formula>
    </cfRule>
    <cfRule type="expression" dxfId="1944" priority="2058">
      <formula>IF(AND(AL1071&lt;0, RIGHT(TEXT(AL1071,"0.#"),1)="."),TRUE,FALSE)</formula>
    </cfRule>
  </conditionalFormatting>
  <conditionalFormatting sqref="Y1071:Y1098">
    <cfRule type="expression" dxfId="1943" priority="2053">
      <formula>IF(RIGHT(TEXT(Y1071,"0.#"),1)=".",FALSE,TRUE)</formula>
    </cfRule>
    <cfRule type="expression" dxfId="1942" priority="2054">
      <formula>IF(RIGHT(TEXT(Y1071,"0.#"),1)=".",TRUE,FALSE)</formula>
    </cfRule>
  </conditionalFormatting>
  <conditionalFormatting sqref="AL1069:AO1070">
    <cfRule type="expression" dxfId="1941" priority="2049">
      <formula>IF(AND(AL1069&gt;=0, RIGHT(TEXT(AL1069,"0.#"),1)&lt;&gt;"."),TRUE,FALSE)</formula>
    </cfRule>
    <cfRule type="expression" dxfId="1940" priority="2050">
      <formula>IF(AND(AL1069&gt;=0, RIGHT(TEXT(AL1069,"0.#"),1)="."),TRUE,FALSE)</formula>
    </cfRule>
    <cfRule type="expression" dxfId="1939" priority="2051">
      <formula>IF(AND(AL1069&lt;0, RIGHT(TEXT(AL1069,"0.#"),1)&lt;&gt;"."),TRUE,FALSE)</formula>
    </cfRule>
    <cfRule type="expression" dxfId="1938" priority="2052">
      <formula>IF(AND(AL1069&lt;0, RIGHT(TEXT(AL1069,"0.#"),1)="."),TRUE,FALSE)</formula>
    </cfRule>
  </conditionalFormatting>
  <conditionalFormatting sqref="Y1069:Y1070">
    <cfRule type="expression" dxfId="1937" priority="2047">
      <formula>IF(RIGHT(TEXT(Y1069,"0.#"),1)=".",FALSE,TRUE)</formula>
    </cfRule>
    <cfRule type="expression" dxfId="1936" priority="2048">
      <formula>IF(RIGHT(TEXT(Y1069,"0.#"),1)=".",TRUE,FALSE)</formula>
    </cfRule>
  </conditionalFormatting>
  <conditionalFormatting sqref="AE39">
    <cfRule type="expression" dxfId="1935" priority="2045">
      <formula>IF(RIGHT(TEXT(AE39,"0.#"),1)=".",FALSE,TRUE)</formula>
    </cfRule>
    <cfRule type="expression" dxfId="1934" priority="2046">
      <formula>IF(RIGHT(TEXT(AE39,"0.#"),1)=".",TRUE,FALSE)</formula>
    </cfRule>
  </conditionalFormatting>
  <conditionalFormatting sqref="AE40">
    <cfRule type="expression" dxfId="1933" priority="2043">
      <formula>IF(RIGHT(TEXT(AE40,"0.#"),1)=".",FALSE,TRUE)</formula>
    </cfRule>
    <cfRule type="expression" dxfId="1932" priority="2044">
      <formula>IF(RIGHT(TEXT(AE40,"0.#"),1)=".",TRUE,FALSE)</formula>
    </cfRule>
  </conditionalFormatting>
  <conditionalFormatting sqref="AE41">
    <cfRule type="expression" dxfId="1931" priority="2041">
      <formula>IF(RIGHT(TEXT(AE41,"0.#"),1)=".",FALSE,TRUE)</formula>
    </cfRule>
    <cfRule type="expression" dxfId="1930" priority="2042">
      <formula>IF(RIGHT(TEXT(AE41,"0.#"),1)=".",TRUE,FALSE)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4">
    <cfRule type="expression" dxfId="747" priority="49">
      <formula>IF(RIGHT(TEXT(AI34,"0.#"),1)=".",FALSE,TRUE)</formula>
    </cfRule>
    <cfRule type="expression" dxfId="746" priority="50">
      <formula>IF(RIGHT(TEXT(AI34,"0.#"),1)=".",TRUE,FALSE)</formula>
    </cfRule>
  </conditionalFormatting>
  <conditionalFormatting sqref="AE33 AI33">
    <cfRule type="expression" dxfId="745" priority="47">
      <formula>IF(RIGHT(TEXT(AE33,"0.#"),1)=".",FALSE,TRUE)</formula>
    </cfRule>
    <cfRule type="expression" dxfId="744" priority="48">
      <formula>IF(RIGHT(TEXT(AE33,"0.#"),1)=".",TRUE,FALSE)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I41">
    <cfRule type="expression" dxfId="739" priority="41">
      <formula>IF(RIGHT(TEXT(AI41,"0.#"),1)=".",FALSE,TRUE)</formula>
    </cfRule>
    <cfRule type="expression" dxfId="738" priority="42">
      <formula>IF(RIGHT(TEXT(AI41,"0.#"),1)=".",TRUE,FALSE)</formula>
    </cfRule>
  </conditionalFormatting>
  <conditionalFormatting sqref="AM39">
    <cfRule type="expression" dxfId="737" priority="39">
      <formula>IF(RIGHT(TEXT(AM39,"0.#"),1)=".",FALSE,TRUE)</formula>
    </cfRule>
    <cfRule type="expression" dxfId="736" priority="40">
      <formula>IF(RIGHT(TEXT(AM39,"0.#"),1)=".",TRUE,FALSE)</formula>
    </cfRule>
  </conditionalFormatting>
  <conditionalFormatting sqref="AM40">
    <cfRule type="expression" dxfId="735" priority="37">
      <formula>IF(RIGHT(TEXT(AM40,"0.#"),1)=".",FALSE,TRUE)</formula>
    </cfRule>
    <cfRule type="expression" dxfId="734" priority="38">
      <formula>IF(RIGHT(TEXT(AM40,"0.#"),1)=".",TRUE,FALSE)</formula>
    </cfRule>
  </conditionalFormatting>
  <conditionalFormatting sqref="AM41">
    <cfRule type="expression" dxfId="733" priority="35">
      <formula>IF(RIGHT(TEXT(AM41,"0.#"),1)=".",FALSE,TRUE)</formula>
    </cfRule>
    <cfRule type="expression" dxfId="732" priority="36">
      <formula>IF(RIGHT(TEXT(AM41,"0.#"),1)=".",TRUE,FALSE)</formula>
    </cfRule>
  </conditionalFormatting>
  <conditionalFormatting sqref="AI116">
    <cfRule type="expression" dxfId="731" priority="33">
      <formula>IF(RIGHT(TEXT(AI116,"0.#"),1)=".",FALSE,TRUE)</formula>
    </cfRule>
    <cfRule type="expression" dxfId="730" priority="34">
      <formula>IF(RIGHT(TEXT(AI116,"0.#"),1)=".",TRUE,FALSE)</formula>
    </cfRule>
  </conditionalFormatting>
  <conditionalFormatting sqref="AI117">
    <cfRule type="expression" dxfId="729" priority="31">
      <formula>IF(RIGHT(TEXT(AI117,"0.#"),1)=".",FALSE,TRUE)</formula>
    </cfRule>
    <cfRule type="expression" dxfId="728" priority="32">
      <formula>IF(RIGHT(TEXT(AI117,"0.#"),1)=".",TRUE,FALSE)</formula>
    </cfRule>
  </conditionalFormatting>
  <conditionalFormatting sqref="AE116">
    <cfRule type="expression" dxfId="727" priority="29">
      <formula>IF(RIGHT(TEXT(AE116,"0.#"),1)=".",FALSE,TRUE)</formula>
    </cfRule>
    <cfRule type="expression" dxfId="726" priority="30">
      <formula>IF(RIGHT(TEXT(AE116,"0.#"),1)=".",TRUE,FALSE)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119">
    <cfRule type="expression" dxfId="723" priority="25">
      <formula>IF(RIGHT(TEXT(AI119,"0.#"),1)=".",FALSE,TRUE)</formula>
    </cfRule>
    <cfRule type="expression" dxfId="722" priority="26">
      <formula>IF(RIGHT(TEXT(AI119,"0.#"),1)=".",TRUE,FALSE)</formula>
    </cfRule>
  </conditionalFormatting>
  <conditionalFormatting sqref="AI120">
    <cfRule type="expression" dxfId="721" priority="23">
      <formula>IF(RIGHT(TEXT(AI120,"0.#"),1)=".",FALSE,TRUE)</formula>
    </cfRule>
    <cfRule type="expression" dxfId="720" priority="24">
      <formula>IF(RIGHT(TEXT(AI120,"0.#"),1)=".",TRUE,FALSE)</formula>
    </cfRule>
  </conditionalFormatting>
  <conditionalFormatting sqref="AE119">
    <cfRule type="expression" dxfId="719" priority="21">
      <formula>IF(RIGHT(TEXT(AE119,"0.#"),1)=".",FALSE,TRUE)</formula>
    </cfRule>
    <cfRule type="expression" dxfId="718" priority="22">
      <formula>IF(RIGHT(TEXT(AE119,"0.#"),1)=".",TRUE,FALSE)</formula>
    </cfRule>
  </conditionalFormatting>
  <conditionalFormatting sqref="AE120">
    <cfRule type="expression" dxfId="717" priority="19">
      <formula>IF(RIGHT(TEXT(AE120,"0.#"),1)=".",FALSE,TRUE)</formula>
    </cfRule>
    <cfRule type="expression" dxfId="716" priority="20">
      <formula>IF(RIGHT(TEXT(AE120,"0.#"),1)=".",TRUE,FALSE)</formula>
    </cfRule>
  </conditionalFormatting>
  <conditionalFormatting sqref="AE105">
    <cfRule type="expression" dxfId="715" priority="17">
      <formula>IF(RIGHT(TEXT(AE105,"0.#"),1)=".",FALSE,TRUE)</formula>
    </cfRule>
    <cfRule type="expression" dxfId="714" priority="18">
      <formula>IF(RIGHT(TEXT(AE105,"0.#"),1)=".",TRUE,FALSE)</formula>
    </cfRule>
  </conditionalFormatting>
  <conditionalFormatting sqref="AI104">
    <cfRule type="expression" dxfId="713" priority="15">
      <formula>IF(RIGHT(TEXT(AI104,"0.#"),1)=".",FALSE,TRUE)</formula>
    </cfRule>
    <cfRule type="expression" dxfId="712" priority="16">
      <formula>IF(RIGHT(TEXT(AI104,"0.#"),1)=".",TRUE,FALSE)</formula>
    </cfRule>
  </conditionalFormatting>
  <conditionalFormatting sqref="AI105">
    <cfRule type="expression" dxfId="711" priority="13">
      <formula>IF(RIGHT(TEXT(AI105,"0.#"),1)=".",FALSE,TRUE)</formula>
    </cfRule>
    <cfRule type="expression" dxfId="710" priority="14">
      <formula>IF(RIGHT(TEXT(AI105,"0.#"),1)=".",TRUE,FALSE)</formula>
    </cfRule>
  </conditionalFormatting>
  <conditionalFormatting sqref="AM104">
    <cfRule type="expression" dxfId="709" priority="11">
      <formula>IF(RIGHT(TEXT(AM104,"0.#"),1)=".",FALSE,TRUE)</formula>
    </cfRule>
    <cfRule type="expression" dxfId="708" priority="12">
      <formula>IF(RIGHT(TEXT(AM104,"0.#"),1)=".",TRUE,FALSE)</formula>
    </cfRule>
  </conditionalFormatting>
  <conditionalFormatting sqref="AM105">
    <cfRule type="expression" dxfId="707" priority="9">
      <formula>IF(RIGHT(TEXT(AM105,"0.#"),1)=".",FALSE,TRUE)</formula>
    </cfRule>
    <cfRule type="expression" dxfId="706" priority="10">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79" max="50" man="1"/>
    <brk id="501" max="50" man="1"/>
    <brk id="733" max="50" man="1"/>
    <brk id="774" max="50" man="1"/>
    <brk id="868" max="50"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415</v>
      </c>
      <c r="AB2" s="31"/>
      <c r="AC2" s="33" t="s">
        <v>135</v>
      </c>
      <c r="AD2" s="28"/>
      <c r="AE2" s="44" t="s">
        <v>176</v>
      </c>
      <c r="AF2" s="30"/>
      <c r="AG2" s="55" t="s">
        <v>369</v>
      </c>
      <c r="AI2" s="53" t="s">
        <v>405</v>
      </c>
      <c r="AK2" s="53" t="s">
        <v>261</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254</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256</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326</v>
      </c>
      <c r="B10" s="15" t="s">
        <v>558</v>
      </c>
      <c r="C10" s="13" t="str">
        <f t="shared" si="0"/>
        <v>国土強靱化施策</v>
      </c>
      <c r="D10" s="13" t="str">
        <f t="shared" si="8"/>
        <v>国土強靱化施策</v>
      </c>
      <c r="F10" s="18" t="s">
        <v>117</v>
      </c>
      <c r="G10" s="17" t="s">
        <v>558</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国土強靱化施策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国土強靱化施策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262</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389</v>
      </c>
      <c r="AF2" s="248"/>
      <c r="AG2" s="248"/>
      <c r="AH2" s="248"/>
      <c r="AI2" s="248" t="s">
        <v>387</v>
      </c>
      <c r="AJ2" s="248"/>
      <c r="AK2" s="248"/>
      <c r="AL2" s="248"/>
      <c r="AM2" s="248" t="s">
        <v>416</v>
      </c>
      <c r="AN2" s="248"/>
      <c r="AO2" s="248"/>
      <c r="AP2" s="242"/>
      <c r="AQ2" s="158" t="s">
        <v>233</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234</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389</v>
      </c>
      <c r="AF9" s="248"/>
      <c r="AG9" s="248"/>
      <c r="AH9" s="248"/>
      <c r="AI9" s="248" t="s">
        <v>387</v>
      </c>
      <c r="AJ9" s="248"/>
      <c r="AK9" s="248"/>
      <c r="AL9" s="248"/>
      <c r="AM9" s="248" t="s">
        <v>416</v>
      </c>
      <c r="AN9" s="248"/>
      <c r="AO9" s="248"/>
      <c r="AP9" s="242"/>
      <c r="AQ9" s="158" t="s">
        <v>233</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234</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389</v>
      </c>
      <c r="AF16" s="248"/>
      <c r="AG16" s="248"/>
      <c r="AH16" s="248"/>
      <c r="AI16" s="248" t="s">
        <v>387</v>
      </c>
      <c r="AJ16" s="248"/>
      <c r="AK16" s="248"/>
      <c r="AL16" s="248"/>
      <c r="AM16" s="248" t="s">
        <v>416</v>
      </c>
      <c r="AN16" s="248"/>
      <c r="AO16" s="248"/>
      <c r="AP16" s="242"/>
      <c r="AQ16" s="158" t="s">
        <v>233</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234</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389</v>
      </c>
      <c r="AF23" s="248"/>
      <c r="AG23" s="248"/>
      <c r="AH23" s="248"/>
      <c r="AI23" s="248" t="s">
        <v>387</v>
      </c>
      <c r="AJ23" s="248"/>
      <c r="AK23" s="248"/>
      <c r="AL23" s="248"/>
      <c r="AM23" s="248" t="s">
        <v>416</v>
      </c>
      <c r="AN23" s="248"/>
      <c r="AO23" s="248"/>
      <c r="AP23" s="242"/>
      <c r="AQ23" s="158" t="s">
        <v>233</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234</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389</v>
      </c>
      <c r="AF30" s="248"/>
      <c r="AG30" s="248"/>
      <c r="AH30" s="248"/>
      <c r="AI30" s="248" t="s">
        <v>387</v>
      </c>
      <c r="AJ30" s="248"/>
      <c r="AK30" s="248"/>
      <c r="AL30" s="248"/>
      <c r="AM30" s="248" t="s">
        <v>416</v>
      </c>
      <c r="AN30" s="248"/>
      <c r="AO30" s="248"/>
      <c r="AP30" s="242"/>
      <c r="AQ30" s="158" t="s">
        <v>233</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234</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389</v>
      </c>
      <c r="AF37" s="248"/>
      <c r="AG37" s="248"/>
      <c r="AH37" s="248"/>
      <c r="AI37" s="248" t="s">
        <v>387</v>
      </c>
      <c r="AJ37" s="248"/>
      <c r="AK37" s="248"/>
      <c r="AL37" s="248"/>
      <c r="AM37" s="248" t="s">
        <v>416</v>
      </c>
      <c r="AN37" s="248"/>
      <c r="AO37" s="248"/>
      <c r="AP37" s="242"/>
      <c r="AQ37" s="158" t="s">
        <v>233</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234</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389</v>
      </c>
      <c r="AF44" s="248"/>
      <c r="AG44" s="248"/>
      <c r="AH44" s="248"/>
      <c r="AI44" s="248" t="s">
        <v>387</v>
      </c>
      <c r="AJ44" s="248"/>
      <c r="AK44" s="248"/>
      <c r="AL44" s="248"/>
      <c r="AM44" s="248" t="s">
        <v>416</v>
      </c>
      <c r="AN44" s="248"/>
      <c r="AO44" s="248"/>
      <c r="AP44" s="242"/>
      <c r="AQ44" s="158" t="s">
        <v>233</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234</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389</v>
      </c>
      <c r="AF51" s="248"/>
      <c r="AG51" s="248"/>
      <c r="AH51" s="248"/>
      <c r="AI51" s="248" t="s">
        <v>387</v>
      </c>
      <c r="AJ51" s="248"/>
      <c r="AK51" s="248"/>
      <c r="AL51" s="248"/>
      <c r="AM51" s="248" t="s">
        <v>416</v>
      </c>
      <c r="AN51" s="248"/>
      <c r="AO51" s="248"/>
      <c r="AP51" s="242"/>
      <c r="AQ51" s="158" t="s">
        <v>233</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234</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389</v>
      </c>
      <c r="AF58" s="248"/>
      <c r="AG58" s="248"/>
      <c r="AH58" s="248"/>
      <c r="AI58" s="248" t="s">
        <v>387</v>
      </c>
      <c r="AJ58" s="248"/>
      <c r="AK58" s="248"/>
      <c r="AL58" s="248"/>
      <c r="AM58" s="248" t="s">
        <v>416</v>
      </c>
      <c r="AN58" s="248"/>
      <c r="AO58" s="248"/>
      <c r="AP58" s="242"/>
      <c r="AQ58" s="158" t="s">
        <v>233</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234</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389</v>
      </c>
      <c r="AF65" s="248"/>
      <c r="AG65" s="248"/>
      <c r="AH65" s="248"/>
      <c r="AI65" s="248" t="s">
        <v>387</v>
      </c>
      <c r="AJ65" s="248"/>
      <c r="AK65" s="248"/>
      <c r="AL65" s="248"/>
      <c r="AM65" s="248" t="s">
        <v>416</v>
      </c>
      <c r="AN65" s="248"/>
      <c r="AO65" s="248"/>
      <c r="AP65" s="242"/>
      <c r="AQ65" s="158" t="s">
        <v>233</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234</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363</v>
      </c>
      <c r="H2" s="599"/>
      <c r="I2" s="599"/>
      <c r="J2" s="599"/>
      <c r="K2" s="599"/>
      <c r="L2" s="599"/>
      <c r="M2" s="599"/>
      <c r="N2" s="599"/>
      <c r="O2" s="599"/>
      <c r="P2" s="599"/>
      <c r="Q2" s="599"/>
      <c r="R2" s="599"/>
      <c r="S2" s="599"/>
      <c r="T2" s="599"/>
      <c r="U2" s="599"/>
      <c r="V2" s="599"/>
      <c r="W2" s="599"/>
      <c r="X2" s="599"/>
      <c r="Y2" s="599"/>
      <c r="Z2" s="599"/>
      <c r="AA2" s="599"/>
      <c r="AB2" s="600"/>
      <c r="AC2" s="598"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269</v>
      </c>
      <c r="H15" s="599"/>
      <c r="I15" s="599"/>
      <c r="J15" s="599"/>
      <c r="K15" s="599"/>
      <c r="L15" s="599"/>
      <c r="M15" s="599"/>
      <c r="N15" s="599"/>
      <c r="O15" s="599"/>
      <c r="P15" s="599"/>
      <c r="Q15" s="599"/>
      <c r="R15" s="599"/>
      <c r="S15" s="599"/>
      <c r="T15" s="599"/>
      <c r="U15" s="599"/>
      <c r="V15" s="599"/>
      <c r="W15" s="599"/>
      <c r="X15" s="599"/>
      <c r="Y15" s="599"/>
      <c r="Z15" s="599"/>
      <c r="AA15" s="599"/>
      <c r="AB15" s="600"/>
      <c r="AC15" s="598" t="s">
        <v>270</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268</v>
      </c>
      <c r="H28" s="599"/>
      <c r="I28" s="599"/>
      <c r="J28" s="599"/>
      <c r="K28" s="599"/>
      <c r="L28" s="599"/>
      <c r="M28" s="599"/>
      <c r="N28" s="599"/>
      <c r="O28" s="599"/>
      <c r="P28" s="599"/>
      <c r="Q28" s="599"/>
      <c r="R28" s="599"/>
      <c r="S28" s="599"/>
      <c r="T28" s="599"/>
      <c r="U28" s="599"/>
      <c r="V28" s="599"/>
      <c r="W28" s="599"/>
      <c r="X28" s="599"/>
      <c r="Y28" s="599"/>
      <c r="Z28" s="599"/>
      <c r="AA28" s="599"/>
      <c r="AB28" s="600"/>
      <c r="AC28" s="598" t="s">
        <v>271</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316</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272</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273</v>
      </c>
      <c r="H68" s="599"/>
      <c r="I68" s="599"/>
      <c r="J68" s="599"/>
      <c r="K68" s="599"/>
      <c r="L68" s="599"/>
      <c r="M68" s="599"/>
      <c r="N68" s="599"/>
      <c r="O68" s="599"/>
      <c r="P68" s="599"/>
      <c r="Q68" s="599"/>
      <c r="R68" s="599"/>
      <c r="S68" s="599"/>
      <c r="T68" s="599"/>
      <c r="U68" s="599"/>
      <c r="V68" s="599"/>
      <c r="W68" s="599"/>
      <c r="X68" s="599"/>
      <c r="Y68" s="599"/>
      <c r="Z68" s="599"/>
      <c r="AA68" s="599"/>
      <c r="AB68" s="600"/>
      <c r="AC68" s="598" t="s">
        <v>274</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275</v>
      </c>
      <c r="H81" s="599"/>
      <c r="I81" s="599"/>
      <c r="J81" s="599"/>
      <c r="K81" s="599"/>
      <c r="L81" s="599"/>
      <c r="M81" s="599"/>
      <c r="N81" s="599"/>
      <c r="O81" s="599"/>
      <c r="P81" s="599"/>
      <c r="Q81" s="599"/>
      <c r="R81" s="599"/>
      <c r="S81" s="599"/>
      <c r="T81" s="599"/>
      <c r="U81" s="599"/>
      <c r="V81" s="599"/>
      <c r="W81" s="599"/>
      <c r="X81" s="599"/>
      <c r="Y81" s="599"/>
      <c r="Z81" s="599"/>
      <c r="AA81" s="599"/>
      <c r="AB81" s="600"/>
      <c r="AC81" s="598" t="s">
        <v>276</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277</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279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288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289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259</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259</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259</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259</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259</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259</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259</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259</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259</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259</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259</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259</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259</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259</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259</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259</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259</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259</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259</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259</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259</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259</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259</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259</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259</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259</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259</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259</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259</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259</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259</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259</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259</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259</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259</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259</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259</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259</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259</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259</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9455F-E88B-4CBF-84FF-37AC9EF6A039}">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9106115-53CF-4200-BA1F-D744222B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A5FA4-FC41-4C43-8C1F-324B44481F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池田</cp:lastModifiedBy>
  <cp:lastPrinted>2020-10-06T08:29:15Z</cp:lastPrinted>
  <dcterms:created xsi:type="dcterms:W3CDTF">2012-03-13T00:50:25Z</dcterms:created>
  <dcterms:modified xsi:type="dcterms:W3CDTF">2021-01-28T09:11:52Z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