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<sst xmlns="http://schemas.openxmlformats.org/spreadsheetml/2006/main" count="3016" uniqueCount="650">
  <si>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</si>
  <si>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</si>
  <si>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</si>
  <si>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</si>
  <si>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</si>
  <si>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</si>
  <si>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</si>
  <si>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</si>
  <si>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</si>
  <si>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</si>
  <si>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</si>
  <si>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</si>
  <si>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</si>
  <si>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</si>
  <si>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</si>
  <si>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</si>
  <si>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</si>
  <si>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</si>
  <si>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</si>
  <si>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</si>
  <si>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</si>
  <si>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</si>
  <si>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</si>
  <si>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</si>
  <si>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</si>
  <si>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</si>
  <si>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</si>
  <si>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</si>
  <si>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</si>
  <si>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</si>
  <si>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</si>
  <si>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</si>
  <si>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</si>
  <si>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</si>
  <si>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</si>
  <si>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</si>
  <si>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</si>
  <si>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</si>
  <si>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</si>
  <si>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</si>
  <si>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</si>
  <si>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</si>
  <si>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</si>
  <si>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</si>
  <si>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</si>
  <si>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</si>
  <si>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</si>
  <si>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</si>
  <si>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</si>
  <si>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</si>
  <si>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</si>
  <si>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</si>
  <si>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</si>
  <si>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</si>
  <si>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</si>
  <si>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</si>
  <si>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</si>
  <si>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</si>
  <si>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</si>
  <si>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</si>
  <si>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</si>
  <si>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</si>
  <si>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</si>
  <si>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</si>
  <si>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</si>
  <si>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</si>
  <si>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</si>
  <si>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</si>
  <si>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</si>
  <si>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</si>
  <si>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</si>
  <si>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</si>
  <si>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</si>
  <si>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</si>
  <si>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</si>
  <si>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</si>
  <si>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</si>
  <si>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</si>
  <si>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</si>
  <si>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</si>
  <si>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</si>
  <si>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</si>
  <si>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</si>
  <si>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</si>
  <si>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</si>
  <si>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</si>
  <si>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</si>
  <si>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</si>
  <si>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</si>
  <si>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</si>
  <si>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</si>
  <si>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</si>
  <si>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</si>
  <si>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</si>
  <si>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</si>
  <si>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</si>
  <si>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</si>
  <si>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</si>
  <si>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</si>
  <si>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</si>
  <si>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</si>
  <si>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</si>
  <si>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</si>
  <si>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</si>
  <si>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</si>
  <si>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</si>
  <si>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</si>
  <si>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</si>
  <si>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</si>
  <si>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</si>
  <si>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</si>
  <si>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</si>
  <si>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</si>
  <si>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</si>
  <si>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</si>
  <si>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</si>
  <si>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</si>
  <si>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</si>
  <si>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</si>
  <si>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</si>
  <si>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</si>
  <si>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</si>
  <si>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</si>
  <si>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</si>
  <si>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</si>
  <si>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</si>
  <si>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</si>
  <si>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</si>
  <si>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</si>
  <si>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</si>
  <si>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</si>
  <si>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</si>
  <si>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</si>
  <si>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</si>
  <si>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</si>
  <si>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</si>
  <si>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</si>
  <si>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</si>
  <si>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</si>
  <si>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</si>
  <si>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</si>
  <si>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</si>
  <si>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</si>
  <si>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</si>
  <si>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</si>
  <si>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</si>
  <si>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</si>
  <si>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</si>
  <si>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</si>
  <si>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</si>
  <si>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</si>
  <si>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</si>
  <si>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</si>
  <si>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</si>
  <si>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</si>
  <si>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</si>
  <si>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</si>
  <si>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</si>
  <si>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</si>
  <si>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</si>
  <si>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</si>
  <si>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</si>
  <si>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</si>
  <si>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</si>
  <si>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</si>
  <si>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</si>
  <si>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</si>
  <si>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</si>
  <si>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</si>
  <si>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</si>
  <si>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</si>
  <si>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</si>
  <si>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</si>
  <si>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</si>
  <si>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</si>
  <si>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</si>
  <si>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</si>
  <si>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</si>
  <si>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</si>
  <si>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</si>
  <si>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</si>
  <si>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</si>
  <si>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</si>
  <si>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</si>
  <si>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</si>
  <si>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</si>
  <si>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</si>
  <si>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</si>
  <si>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</si>
  <si>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</si>
  <si>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</si>
  <si>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</si>
  <si>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</si>
  <si>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</si>
  <si>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</si>
  <si>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</si>
  <si>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</si>
  <si>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</si>
  <si>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</si>
  <si>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</si>
  <si>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</si>
  <si>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</si>
  <si>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</si>
  <si>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</si>
  <si>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</si>
  <si>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</si>
  <si>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</si>
  <si>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</si>
  <si>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</si>
  <si>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</si>
  <si>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</si>
  <si>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</si>
  <si>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</si>
  <si>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</si>
  <si>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</si>
  <si>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</si>
  <si>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</si>
  <si>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</si>
  <si>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</si>
  <si>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</si>
  <si>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</si>
  <si>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</si>
  <si>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</si>
  <si>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</si>
  <si>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</si>
  <si>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</si>
  <si>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</si>
  <si>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</si>
  <si>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</si>
  <si>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</si>
  <si>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</si>
  <si>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</si>
  <si>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</si>
  <si>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</si>
  <si>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</si>
  <si>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</si>
  <si>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</si>
  <si>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</si>
  <si>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</si>
  <si>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</si>
  <si>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</si>
  <si>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</si>
  <si>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</si>
  <si>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</si>
  <si>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</si>
  <si>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</si>
  <si>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</si>
  <si>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</si>
  <si>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</si>
  <si>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</si>
  <si>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</si>
  <si>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</si>
  <si>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</si>
  <si>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</si>
  <si>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</si>
  <si>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</si>
  <si>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</si>
  <si>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</si>
  <si>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</si>
  <si>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</si>
  <si>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</si>
  <si>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</si>
  <si>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</si>
  <si>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</si>
  <si>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</si>
  <si>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</si>
  <si>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</si>
  <si>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</si>
  <si>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</si>
  <si>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</si>
  <si>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</si>
  <si>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</si>
  <si>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</si>
  <si>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</si>
  <si>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</si>
  <si>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</si>
  <si>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</si>
  <si>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</si>
  <si>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</si>
  <si>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</si>
  <si>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</si>
  <si>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</si>
  <si>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</si>
  <si>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</si>
  <si>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</si>
  <si>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</si>
  <si>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</si>
  <si>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</si>
  <si>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</si>
  <si>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</si>
  <si>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</si>
  <si>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</si>
  <si>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</si>
  <si>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</si>
  <si>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</si>
  <si>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</si>
  <si>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</si>
  <si>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</si>
  <si>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</si>
  <si>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</si>
  <si>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</si>
  <si>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</si>
  <si>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</si>
  <si>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</si>
  <si>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</si>
  <si>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</si>
  <si>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</si>
  <si>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</si>
  <si>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</si>
  <si>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</si>
  <si>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</si>
  <si>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</si>
  <si>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</si>
  <si>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</si>
  <si>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</si>
  <si>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</si>
  <si>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</si>
  <si>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</si>
  <si>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</si>
  <si>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</si>
  <si>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</si>
  <si>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</si>
  <si>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</si>
  <si>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</si>
  <si>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</si>
  <si>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</si>
  <si>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</si>
  <si>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</si>
  <si>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</si>
  <si>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</si>
  <si>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</si>
  <si>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</si>
  <si>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</si>
  <si>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</si>
  <si>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</si>
  <si>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</si>
  <si>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</si>
  <si>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</si>
  <si>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</si>
  <si>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</si>
  <si>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</si>
  <si>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</si>
  <si>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</si>
  <si>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</si>
  <si>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</si>
  <si>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</si>
  <si>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</si>
  <si>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</si>
  <si>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</si>
  <si>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</si>
  <si>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</si>
  <si>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</si>
  <si>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</si>
  <si>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</si>
  <si>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</si>
  <si>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</si>
  <si>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</si>
  <si>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</si>
  <si>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</si>
  <si>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</si>
  <si>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</si>
  <si>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</si>
  <si>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</si>
  <si>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</si>
  <si>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</si>
  <si>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</si>
  <si>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</si>
  <si>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</si>
  <si>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</si>
  <si>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</si>
  <si>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</si>
  <si>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</si>
  <si>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</si>
  <si>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</si>
  <si>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</si>
  <si>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</si>
  <si>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</si>
  <si>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</si>
  <si>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</si>
  <si>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</si>
  <si>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</si>
  <si>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</si>
  <si>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</si>
  <si>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</si>
  <si>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</si>
  <si>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</si>
  <si>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</si>
  <si>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</si>
  <si>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</si>
  <si>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</si>
  <si>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</si>
  <si>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</si>
  <si>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</si>
  <si>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</si>
  <si>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</si>
  <si>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</si>
  <si>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</si>
  <si>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</si>
  <si>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</si>
  <si>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</si>
  <si>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</si>
  <si>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</si>
  <si>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</si>
  <si>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</si>
  <si>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</si>
  <si>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</si>
  <si>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</si>
  <si>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</si>
  <si>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</si>
  <si>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</si>
  <si>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</si>
  <si>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</si>
  <si>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</si>
  <si>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</si>
  <si>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</si>
  <si>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</si>
  <si>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</si>
  <si>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</si>
  <si>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</si>
  <si>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</si>
  <si>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</si>
  <si>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</si>
  <si>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</si>
  <si>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</si>
  <si>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</si>
  <si>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</si>
  <si>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</si>
  <si>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</si>
  <si>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</si>
  <si>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</si>
  <si>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</si>
  <si>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</si>
  <si>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</si>
  <si>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</si>
  <si>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</si>
  <si>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</si>
  <si>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</si>
  <si>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</si>
  <si>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</si>
  <si>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</si>
  <si>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</si>
  <si>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</si>
  <si>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</si>
  <si>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</si>
  <si>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</si>
  <si>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</si>
  <si>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</si>
  <si>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</si>
  <si>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</si>
  <si>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</si>
  <si>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</si>
  <si>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</si>
  <si>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</si>
  <si>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</si>
  <si>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</si>
  <si>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</si>
  <si>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</si>
  <si>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</si>
  <si>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</si>
  <si>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</si>
  <si>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</si>
  <si>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</si>
  <si>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</si>
  <si>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</si>
  <si>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</si>
  <si>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</si>
  <si>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</si>
  <si>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</si>
  <si>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</si>
  <si>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</si>
  <si>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</si>
  <si>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</si>
  <si>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</si>
  <si>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</si>
  <si>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</si>
  <si>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</si>
  <si>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</si>
  <si>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</si>
  <si>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</si>
  <si>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</si>
  <si>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</si>
  <si>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</si>
  <si>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</si>
  <si>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</si>
  <si>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</si>
  <si>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</si>
  <si>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</si>
  <si>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</si>
  <si>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</si>
  <si>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</si>
  <si>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</si>
  <si>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</si>
  <si>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</si>
  <si>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</si>
  <si>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</si>
  <si>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</si>
  <si>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</si>
  <si>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</si>
  <si>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</si>
  <si>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</si>
  <si>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</si>
  <si>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</si>
  <si>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</si>
  <si>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</si>
  <si>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</si>
  <si>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</si>
  <si>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</si>
  <si>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</si>
  <si>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</si>
  <si>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</si>
  <si>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</si>
  <si>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</si>
  <si>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</si>
  <si>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</si>
  <si>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</si>
  <si>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</si>
  <si>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</si>
  <si>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</si>
  <si>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</si>
  <si>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</si>
  <si>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</si>
  <si>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</si>
  <si>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</si>
  <si>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</si>
  <si>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</si>
  <si>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</si>
  <si>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</si>
  <si>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</si>
  <si>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</si>
  <si>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</si>
  <si>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</si>
  <si>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</si>
  <si>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</si>
  <si>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</si>
  <si>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</si>
  <si>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</si>
  <si>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</si>
  <si>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</si>
  <si>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</si>
  <si>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</si>
  <si>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</si>
  <si>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</si>
  <si>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</si>
  <si>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</si>
  <si>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</si>
  <si>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</si>
  <si>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</si>
  <si>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</si>
  <si>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</si>
  <si>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</si>
  <si>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</si>
  <si>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</si>
  <si>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</si>
  <si>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</si>
  <si>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</si>
  <si>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</si>
  <si>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</si>
  <si>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</si>
  <si>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</si>
  <si>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</si>
  <si>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</si>
  <si>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5">
      <t>ネンリョウブ</t>
    </rPh>
    <phoneticPr fontId="5"/>
  </si>
  <si>
    <t>石油流通課</t>
    <rPh sb="0" eb="2">
      <t>セキユ</t>
    </rPh>
    <rPh sb="2" eb="5">
      <t>リュウツウカ</t>
    </rPh>
    <phoneticPr fontId="5"/>
  </si>
  <si>
    <t>課長　松浦　哲哉</t>
    <rPh sb="0" eb="2">
      <t>カチョウ</t>
    </rPh>
    <rPh sb="3" eb="5">
      <t>マツウラ</t>
    </rPh>
    <rPh sb="6" eb="8">
      <t>テツヤ</t>
    </rPh>
    <phoneticPr fontId="5"/>
  </si>
  <si>
    <t>○</t>
  </si>
  <si>
    <t>特別会計に関する法律第85条第2項第2号ト
特別会計に関する法律施行令第50条第3項第2号</t>
  </si>
  <si>
    <t>防災・減災、国土強靱化のための３か年緊急対策（平成30年12月14日閣議決定）
エネルギー基本計画（平成30年7月3日閣議決定）
国土強靱化基本計画（平成30年12月14日閣議決定）</t>
    <rPh sb="0" eb="2">
      <t>ボウサイ</t>
    </rPh>
    <rPh sb="3" eb="5">
      <t>ゲンサイ</t>
    </rPh>
    <rPh sb="6" eb="8">
      <t>コクド</t>
    </rPh>
    <rPh sb="8" eb="11">
      <t>キョウジンカ</t>
    </rPh>
    <rPh sb="17" eb="18">
      <t>ネン</t>
    </rPh>
    <rPh sb="18" eb="20">
      <t>キンキュウ</t>
    </rPh>
    <rPh sb="20" eb="22">
      <t>タイサク</t>
    </rPh>
    <rPh sb="23" eb="25">
      <t>ヘイセイ</t>
    </rPh>
    <rPh sb="27" eb="28">
      <t>ネン</t>
    </rPh>
    <rPh sb="30" eb="31">
      <t>ガツ</t>
    </rPh>
    <rPh sb="33" eb="34">
      <t>ニチ</t>
    </rPh>
    <rPh sb="34" eb="36">
      <t>カクギ</t>
    </rPh>
    <rPh sb="36" eb="38">
      <t>ケッテイ</t>
    </rPh>
    <phoneticPr fontId="5"/>
  </si>
  <si>
    <t>平成30年北海道胆振東部地震において、全道停電の中、自家発電設備を有する一部のSSが燃料供給を継続した一方で、需要集中により行列や在庫不足が発生するなど、SSへの自家発電設備の導入を更に進める必要性等が明らかになったことを踏まえ、SS等の災害対応能力を更に強化することを目指す。</t>
    <rPh sb="0" eb="2">
      <t>ヘイセイ</t>
    </rPh>
    <rPh sb="4" eb="5">
      <t>ネン</t>
    </rPh>
    <rPh sb="5" eb="8">
      <t>ホッカイドウ</t>
    </rPh>
    <rPh sb="8" eb="10">
      <t>イブリ</t>
    </rPh>
    <rPh sb="10" eb="12">
      <t>トウブ</t>
    </rPh>
    <rPh sb="12" eb="14">
      <t>ジシン</t>
    </rPh>
    <rPh sb="19" eb="21">
      <t>ゼンドウ</t>
    </rPh>
    <rPh sb="21" eb="23">
      <t>テイデン</t>
    </rPh>
    <rPh sb="24" eb="25">
      <t>ナカ</t>
    </rPh>
    <rPh sb="26" eb="28">
      <t>ジカ</t>
    </rPh>
    <rPh sb="28" eb="30">
      <t>ハツデン</t>
    </rPh>
    <rPh sb="30" eb="32">
      <t>セツビ</t>
    </rPh>
    <rPh sb="33" eb="34">
      <t>ユウ</t>
    </rPh>
    <rPh sb="36" eb="38">
      <t>イチブ</t>
    </rPh>
    <rPh sb="42" eb="44">
      <t>ネンリョウ</t>
    </rPh>
    <rPh sb="44" eb="46">
      <t>キョウキュウ</t>
    </rPh>
    <rPh sb="47" eb="49">
      <t>ケイゾク</t>
    </rPh>
    <rPh sb="51" eb="53">
      <t>イッポウ</t>
    </rPh>
    <rPh sb="55" eb="57">
      <t>ジュヨウ</t>
    </rPh>
    <rPh sb="57" eb="59">
      <t>シュウチュウ</t>
    </rPh>
    <rPh sb="62" eb="64">
      <t>ギョウレツ</t>
    </rPh>
    <rPh sb="65" eb="67">
      <t>ザイコ</t>
    </rPh>
    <rPh sb="67" eb="69">
      <t>ブソク</t>
    </rPh>
    <rPh sb="70" eb="72">
      <t>ハッセイ</t>
    </rPh>
    <rPh sb="81" eb="83">
      <t>ジカ</t>
    </rPh>
    <rPh sb="83" eb="85">
      <t>ハツデン</t>
    </rPh>
    <rPh sb="85" eb="87">
      <t>セツビ</t>
    </rPh>
    <rPh sb="88" eb="90">
      <t>ドウニュウ</t>
    </rPh>
    <rPh sb="91" eb="92">
      <t>サラ</t>
    </rPh>
    <rPh sb="93" eb="94">
      <t>スス</t>
    </rPh>
    <rPh sb="96" eb="99">
      <t>ヒツヨウセイ</t>
    </rPh>
    <rPh sb="99" eb="100">
      <t>トウ</t>
    </rPh>
    <rPh sb="101" eb="102">
      <t>アキ</t>
    </rPh>
    <rPh sb="111" eb="112">
      <t>フ</t>
    </rPh>
    <rPh sb="117" eb="118">
      <t>トウ</t>
    </rPh>
    <rPh sb="119" eb="121">
      <t>サイガイ</t>
    </rPh>
    <rPh sb="121" eb="123">
      <t>タイオウ</t>
    </rPh>
    <rPh sb="123" eb="125">
      <t>ノウリョク</t>
    </rPh>
    <rPh sb="126" eb="127">
      <t>サラ</t>
    </rPh>
    <rPh sb="128" eb="129">
      <t>キョウ</t>
    </rPh>
    <rPh sb="129" eb="130">
      <t>カ</t>
    </rPh>
    <rPh sb="135" eb="137">
      <t>メザ</t>
    </rPh>
    <phoneticPr fontId="5"/>
  </si>
  <si>
    <t>SS等の燃料供給拠点の災害対応能力を更に強化するため、自家発電設備を備え、災害時にも地域住民の燃料供給拠点となる「住民拠点SS」の整備等を行う。(補助率：10/10)</t>
    <rPh sb="2" eb="3">
      <t>トウ</t>
    </rPh>
    <rPh sb="4" eb="6">
      <t>ネンリョウ</t>
    </rPh>
    <rPh sb="6" eb="8">
      <t>キョウキュウ</t>
    </rPh>
    <rPh sb="8" eb="10">
      <t>キョテン</t>
    </rPh>
    <rPh sb="11" eb="13">
      <t>サイガイ</t>
    </rPh>
    <rPh sb="13" eb="15">
      <t>タイオウ</t>
    </rPh>
    <rPh sb="15" eb="17">
      <t>ノウリョク</t>
    </rPh>
    <rPh sb="18" eb="19">
      <t>サラ</t>
    </rPh>
    <rPh sb="20" eb="21">
      <t>キョウ</t>
    </rPh>
    <rPh sb="21" eb="22">
      <t>カ</t>
    </rPh>
    <rPh sb="27" eb="29">
      <t>ジカ</t>
    </rPh>
    <rPh sb="29" eb="31">
      <t>ハツデン</t>
    </rPh>
    <rPh sb="31" eb="33">
      <t>セツビ</t>
    </rPh>
    <rPh sb="34" eb="35">
      <t>ソナ</t>
    </rPh>
    <rPh sb="37" eb="40">
      <t>サイガイジ</t>
    </rPh>
    <rPh sb="42" eb="44">
      <t>チイキ</t>
    </rPh>
    <rPh sb="44" eb="46">
      <t>ジュウミン</t>
    </rPh>
    <rPh sb="47" eb="49">
      <t>ネンリョウ</t>
    </rPh>
    <rPh sb="49" eb="51">
      <t>キョウキュウ</t>
    </rPh>
    <rPh sb="51" eb="53">
      <t>キョテン</t>
    </rPh>
    <rPh sb="57" eb="59">
      <t>ジュウミン</t>
    </rPh>
    <rPh sb="59" eb="61">
      <t>キョテン</t>
    </rPh>
    <rPh sb="65" eb="67">
      <t>セイビ</t>
    </rPh>
    <rPh sb="67" eb="68">
      <t>トウ</t>
    </rPh>
    <rPh sb="69" eb="70">
      <t>オコナ</t>
    </rPh>
    <phoneticPr fontId="5"/>
  </si>
  <si>
    <t>-</t>
  </si>
  <si>
    <t>-</t>
    <phoneticPr fontId="5"/>
  </si>
  <si>
    <t>-</t>
    <phoneticPr fontId="5"/>
  </si>
  <si>
    <t>-</t>
    <phoneticPr fontId="5"/>
  </si>
  <si>
    <t>-</t>
    <phoneticPr fontId="5"/>
  </si>
  <si>
    <t>住民拠点SS等の燃料供給拠点のうち、実際の災害時に稼働状況が速やかに確認でき、安定供給の維持に貢献できた割合</t>
  </si>
  <si>
    <t>-</t>
    <phoneticPr fontId="5"/>
  </si>
  <si>
    <t>「住民拠点SS」の整備数（平成30年度補正予算による整備数）</t>
    <rPh sb="13" eb="15">
      <t>ヘイセイ</t>
    </rPh>
    <rPh sb="17" eb="19">
      <t>ネンド</t>
    </rPh>
    <rPh sb="19" eb="21">
      <t>ホセイ</t>
    </rPh>
    <rPh sb="21" eb="23">
      <t>ヨサン</t>
    </rPh>
    <rPh sb="26" eb="28">
      <t>セイビ</t>
    </rPh>
    <rPh sb="28" eb="29">
      <t>スウ</t>
    </rPh>
    <phoneticPr fontId="5"/>
  </si>
  <si>
    <t>件</t>
    <rPh sb="0" eb="1">
      <t>ケン</t>
    </rPh>
    <phoneticPr fontId="5"/>
  </si>
  <si>
    <t>-</t>
    <phoneticPr fontId="5"/>
  </si>
  <si>
    <t>予算額（「住民拠点SS」の整備）／補助件数　　　　　　　　　　　　　　</t>
    <rPh sb="0" eb="3">
      <t>ヨサンガク</t>
    </rPh>
    <rPh sb="5" eb="7">
      <t>ジュウミン</t>
    </rPh>
    <rPh sb="7" eb="9">
      <t>キョテン</t>
    </rPh>
    <rPh sb="13" eb="15">
      <t>セイビ</t>
    </rPh>
    <rPh sb="17" eb="19">
      <t>ホジョ</t>
    </rPh>
    <rPh sb="19" eb="21">
      <t>ケンスウ</t>
    </rPh>
    <phoneticPr fontId="5"/>
  </si>
  <si>
    <t>千円</t>
    <rPh sb="0" eb="2">
      <t>センエン</t>
    </rPh>
    <phoneticPr fontId="5"/>
  </si>
  <si>
    <t>　千円/件</t>
    <rPh sb="1" eb="3">
      <t>センエン</t>
    </rPh>
    <rPh sb="4" eb="5">
      <t>ケン</t>
    </rPh>
    <phoneticPr fontId="5"/>
  </si>
  <si>
    <t>6．エネルギー・環境</t>
  </si>
  <si>
    <t>6-1．資源・燃料</t>
  </si>
  <si>
    <t>災害時における地域住民の給油拠点（住民拠点SS）の整備箇所数</t>
    <rPh sb="27" eb="29">
      <t>カショ</t>
    </rPh>
    <rPh sb="29" eb="30">
      <t>スウ</t>
    </rPh>
    <phoneticPr fontId="5"/>
  </si>
  <si>
    <t>ヶ所</t>
    <rPh sb="1" eb="2">
      <t>ショ</t>
    </rPh>
    <phoneticPr fontId="5"/>
  </si>
  <si>
    <t>-</t>
    <phoneticPr fontId="5"/>
  </si>
  <si>
    <t>-</t>
    <phoneticPr fontId="5"/>
  </si>
  <si>
    <t>-</t>
    <phoneticPr fontId="5"/>
  </si>
  <si>
    <t>-</t>
    <phoneticPr fontId="5"/>
  </si>
  <si>
    <t>-</t>
    <phoneticPr fontId="5"/>
  </si>
  <si>
    <t>交付決定に当たり、事前に事業者の公募を行い選定することにより、支出先選定の際の競争性が確保されている。</t>
  </si>
  <si>
    <t>本事業による自家発電設備の整備が促進されることで、災害時における地域の燃料安定供給に貢献することが期待される。こうした本事業の趣旨を鑑みると妥当である。</t>
    <rPh sb="0" eb="1">
      <t>ホン</t>
    </rPh>
    <rPh sb="1" eb="3">
      <t>ジギョウ</t>
    </rPh>
    <rPh sb="6" eb="8">
      <t>ジカ</t>
    </rPh>
    <rPh sb="8" eb="10">
      <t>ハツデン</t>
    </rPh>
    <rPh sb="10" eb="12">
      <t>セツビ</t>
    </rPh>
    <rPh sb="13" eb="15">
      <t>セイビ</t>
    </rPh>
    <rPh sb="16" eb="18">
      <t>ソクシン</t>
    </rPh>
    <rPh sb="25" eb="28">
      <t>サイガイジ</t>
    </rPh>
    <rPh sb="32" eb="34">
      <t>チイキ</t>
    </rPh>
    <rPh sb="35" eb="37">
      <t>ネンリョウ</t>
    </rPh>
    <rPh sb="37" eb="39">
      <t>アンテイ</t>
    </rPh>
    <rPh sb="39" eb="41">
      <t>キョウキュウ</t>
    </rPh>
    <rPh sb="42" eb="44">
      <t>コウケン</t>
    </rPh>
    <rPh sb="49" eb="51">
      <t>キタイ</t>
    </rPh>
    <rPh sb="59" eb="60">
      <t>ホン</t>
    </rPh>
    <rPh sb="60" eb="62">
      <t>ジギョウ</t>
    </rPh>
    <rPh sb="63" eb="65">
      <t>シュシ</t>
    </rPh>
    <rPh sb="66" eb="67">
      <t>カンガ</t>
    </rPh>
    <rPh sb="70" eb="72">
      <t>ダトウ</t>
    </rPh>
    <phoneticPr fontId="5"/>
  </si>
  <si>
    <t>限られた予算で、効率的に事業を実施できるよう、単位当たりコストが低く抑えられるよう事業内容の精査等に努めている。</t>
  </si>
  <si>
    <t>補助事業者に対する交付決定にあたっては、第三者委員会による審査を行っている。また、確定検査において支出実績を精査した上で支出している。</t>
    <rPh sb="0" eb="2">
      <t>ホジョ</t>
    </rPh>
    <rPh sb="2" eb="5">
      <t>ジギョウシャ</t>
    </rPh>
    <rPh sb="6" eb="7">
      <t>タイ</t>
    </rPh>
    <rPh sb="9" eb="11">
      <t>コウフ</t>
    </rPh>
    <rPh sb="11" eb="13">
      <t>ケッテイ</t>
    </rPh>
    <rPh sb="20" eb="23">
      <t>ダイサンシャ</t>
    </rPh>
    <rPh sb="23" eb="26">
      <t>イインカイ</t>
    </rPh>
    <rPh sb="29" eb="31">
      <t>シンサ</t>
    </rPh>
    <rPh sb="32" eb="33">
      <t>オコナ</t>
    </rPh>
    <rPh sb="41" eb="43">
      <t>カクテイ</t>
    </rPh>
    <rPh sb="43" eb="45">
      <t>ケンサ</t>
    </rPh>
    <rPh sb="49" eb="51">
      <t>シシュツ</t>
    </rPh>
    <rPh sb="51" eb="53">
      <t>ジッセキ</t>
    </rPh>
    <rPh sb="54" eb="56">
      <t>セイサ</t>
    </rPh>
    <rPh sb="58" eb="59">
      <t>ウエ</t>
    </rPh>
    <rPh sb="60" eb="62">
      <t>シシュツ</t>
    </rPh>
    <phoneticPr fontId="5"/>
  </si>
  <si>
    <t>交付要綱において、補助対象経費を自家発電設備等を導入するために真に必要なものに限定している。また、確定検査等において、その妥当性の確認を行っている。</t>
  </si>
  <si>
    <t>平成30年度補正予算の成立後、速やかに事業を開始したが、発電機メーカーにおいて発電機の増産や製造ラインの増加が必要であることが判明し、年度末までに事業を完了できなかった。SSの災害対応力を更に強化するために必要となる設備の導入等には、所要の時間を要するものであり、本事業の政策効果を高めるためにも繰越は妥当である。</t>
    <rPh sb="28" eb="31">
      <t>ハツデンキ</t>
    </rPh>
    <rPh sb="39" eb="42">
      <t>ハツデンキ</t>
    </rPh>
    <rPh sb="43" eb="45">
      <t>ゾウサン</t>
    </rPh>
    <rPh sb="46" eb="48">
      <t>セイゾウ</t>
    </rPh>
    <rPh sb="52" eb="54">
      <t>ゾウカ</t>
    </rPh>
    <rPh sb="55" eb="57">
      <t>ヒツヨウ</t>
    </rPh>
    <rPh sb="63" eb="65">
      <t>ハンメイ</t>
    </rPh>
    <rPh sb="88" eb="90">
      <t>サイガイ</t>
    </rPh>
    <rPh sb="90" eb="92">
      <t>タイオウ</t>
    </rPh>
    <rPh sb="92" eb="93">
      <t>リョク</t>
    </rPh>
    <rPh sb="94" eb="95">
      <t>サラ</t>
    </rPh>
    <rPh sb="96" eb="97">
      <t>キョウ</t>
    </rPh>
    <rPh sb="97" eb="98">
      <t>カ</t>
    </rPh>
    <rPh sb="103" eb="105">
      <t>ヒツヨウ</t>
    </rPh>
    <rPh sb="111" eb="113">
      <t>ドウニュウ</t>
    </rPh>
    <rPh sb="113" eb="114">
      <t>トウ</t>
    </rPh>
    <rPh sb="117" eb="119">
      <t>ショヨウ</t>
    </rPh>
    <rPh sb="148" eb="149">
      <t>ク</t>
    </rPh>
    <rPh sb="149" eb="150">
      <t>コ</t>
    </rPh>
    <phoneticPr fontId="5"/>
  </si>
  <si>
    <t>定期的な進捗管理や確定検査による支出内容の精査等により、コスト削減や効率化を図っている。</t>
  </si>
  <si>
    <t>補助事業者の採択にあたって、外部有識者による審査を行い、効果的かつ低コストで実施できることを確認している。</t>
  </si>
  <si>
    <t>無</t>
  </si>
  <si>
    <t>‐</t>
  </si>
  <si>
    <t>定期的な支出状況の確認、年度末の確定検査等により、適正に執行されていることを把握できる仕組みとしている。</t>
  </si>
  <si>
    <t>引き続き、石油製品の安定供給を確保すべく、様々な機会を通じて、本事業の利用を呼びかけ、効率的な運用を図っていく。</t>
  </si>
  <si>
    <t>石油製品の安定供給を確保するためには、SSの災害対応能力の向上に係る支援は必須である。</t>
    <rPh sb="22" eb="24">
      <t>サイガイ</t>
    </rPh>
    <rPh sb="24" eb="26">
      <t>タイオウ</t>
    </rPh>
    <rPh sb="26" eb="28">
      <t>ノウリョク</t>
    </rPh>
    <rPh sb="29" eb="31">
      <t>コウジョウ</t>
    </rPh>
    <rPh sb="32" eb="33">
      <t>カカ</t>
    </rPh>
    <rPh sb="34" eb="36">
      <t>シエン</t>
    </rPh>
    <rPh sb="37" eb="39">
      <t>ヒッス</t>
    </rPh>
    <phoneticPr fontId="5"/>
  </si>
  <si>
    <t>災害時等の緊急時に備えたものであり、これまでの地震災害等において活用され、その重要性及び有効性が実証されている。</t>
    <rPh sb="0" eb="3">
      <t>サイガイジ</t>
    </rPh>
    <rPh sb="3" eb="4">
      <t>トウ</t>
    </rPh>
    <rPh sb="5" eb="8">
      <t>キンキュウジ</t>
    </rPh>
    <rPh sb="9" eb="10">
      <t>ソナ</t>
    </rPh>
    <rPh sb="23" eb="25">
      <t>ジシン</t>
    </rPh>
    <rPh sb="25" eb="27">
      <t>サイガイ</t>
    </rPh>
    <rPh sb="27" eb="28">
      <t>トウ</t>
    </rPh>
    <rPh sb="32" eb="34">
      <t>カツヨウ</t>
    </rPh>
    <rPh sb="39" eb="42">
      <t>ジュウヨウセイ</t>
    </rPh>
    <rPh sb="42" eb="43">
      <t>オヨ</t>
    </rPh>
    <rPh sb="44" eb="47">
      <t>ユウコウセイ</t>
    </rPh>
    <rPh sb="48" eb="50">
      <t>ジッショウ</t>
    </rPh>
    <phoneticPr fontId="5"/>
  </si>
  <si>
    <t>目標どおりの実績となっており、見合ったものとなっている。</t>
    <rPh sb="0" eb="2">
      <t>モクヒョウ</t>
    </rPh>
    <rPh sb="6" eb="8">
      <t>ジッセキ</t>
    </rPh>
    <rPh sb="15" eb="17">
      <t>ミア</t>
    </rPh>
    <phoneticPr fontId="5"/>
  </si>
  <si>
    <t>活動実績は活動見込み以上の実施件数となっている。</t>
    <rPh sb="5" eb="7">
      <t>カツドウ</t>
    </rPh>
    <rPh sb="10" eb="12">
      <t>イジョウ</t>
    </rPh>
    <rPh sb="13" eb="15">
      <t>ジッシ</t>
    </rPh>
    <rPh sb="15" eb="17">
      <t>ケンスウ</t>
    </rPh>
    <phoneticPr fontId="5"/>
  </si>
  <si>
    <t>-</t>
    <phoneticPr fontId="5"/>
  </si>
  <si>
    <t>-</t>
    <phoneticPr fontId="5"/>
  </si>
  <si>
    <t>一般社団法人全国石油協会</t>
    <rPh sb="0" eb="2">
      <t>イッパン</t>
    </rPh>
    <rPh sb="2" eb="6">
      <t>シャダンホウジン</t>
    </rPh>
    <rPh sb="6" eb="8">
      <t>ゼンコク</t>
    </rPh>
    <rPh sb="8" eb="10">
      <t>セキユ</t>
    </rPh>
    <rPh sb="10" eb="12">
      <t>キョウカイ</t>
    </rPh>
    <phoneticPr fontId="5"/>
  </si>
  <si>
    <t>補助金の執行業務</t>
    <rPh sb="0" eb="3">
      <t>ホジョキン</t>
    </rPh>
    <rPh sb="4" eb="6">
      <t>シッコウ</t>
    </rPh>
    <rPh sb="6" eb="8">
      <t>ギョウム</t>
    </rPh>
    <phoneticPr fontId="6"/>
  </si>
  <si>
    <t>補助金等交付</t>
  </si>
  <si>
    <t>ー</t>
    <phoneticPr fontId="5"/>
  </si>
  <si>
    <t>コスモ石油プロパティサービス株式会社</t>
  </si>
  <si>
    <t>株式会社オカモト</t>
  </si>
  <si>
    <t>北海道エネルギー株式会社</t>
  </si>
  <si>
    <t>ＪＸＴＧエネルギー株式会社</t>
    <rPh sb="9" eb="13">
      <t>カブシキガイシャ</t>
    </rPh>
    <phoneticPr fontId="5"/>
  </si>
  <si>
    <t>株式会社東日本宇佐美</t>
  </si>
  <si>
    <t>株式会社西日本宇佐美</t>
  </si>
  <si>
    <t>徳島石油株式会社</t>
  </si>
  <si>
    <t>全農エネルギー株式会社</t>
  </si>
  <si>
    <t>南国殖産株式会社</t>
  </si>
  <si>
    <t>出光リテール販売株式会社</t>
    <rPh sb="0" eb="2">
      <t>イデミツ</t>
    </rPh>
    <rPh sb="6" eb="8">
      <t>ハンバイ</t>
    </rPh>
    <rPh sb="8" eb="12">
      <t>カブシキガイシャ</t>
    </rPh>
    <phoneticPr fontId="5"/>
  </si>
  <si>
    <t>自家発電設備の設置工事</t>
  </si>
  <si>
    <t>B.SS事業者等</t>
    <rPh sb="4" eb="7">
      <t>ジギョウシャ</t>
    </rPh>
    <rPh sb="7" eb="8">
      <t>トウ</t>
    </rPh>
    <phoneticPr fontId="5"/>
  </si>
  <si>
    <t>事業費</t>
    <rPh sb="0" eb="3">
      <t>ジギョウヒ</t>
    </rPh>
    <phoneticPr fontId="5"/>
  </si>
  <si>
    <t>自家発電設備の設置工事</t>
    <rPh sb="0" eb="2">
      <t>ジカ</t>
    </rPh>
    <rPh sb="2" eb="4">
      <t>ハツデン</t>
    </rPh>
    <rPh sb="4" eb="6">
      <t>セツビ</t>
    </rPh>
    <rPh sb="7" eb="9">
      <t>セッチ</t>
    </rPh>
    <rPh sb="9" eb="11">
      <t>コウジ</t>
    </rPh>
    <phoneticPr fontId="5"/>
  </si>
  <si>
    <t>事務費</t>
    <rPh sb="0" eb="3">
      <t>ジムヒ</t>
    </rPh>
    <phoneticPr fontId="5"/>
  </si>
  <si>
    <t>人件費</t>
    <rPh sb="0" eb="3">
      <t>ジンケンヒ</t>
    </rPh>
    <phoneticPr fontId="5"/>
  </si>
  <si>
    <t>補助事業に係る経費</t>
    <rPh sb="0" eb="2">
      <t>ホジョ</t>
    </rPh>
    <rPh sb="2" eb="4">
      <t>ジギョウ</t>
    </rPh>
    <rPh sb="5" eb="6">
      <t>カカ</t>
    </rPh>
    <rPh sb="7" eb="9">
      <t>ケイヒ</t>
    </rPh>
    <phoneticPr fontId="5"/>
  </si>
  <si>
    <t>A.一般社団法人全国石油協会</t>
    <rPh sb="2" eb="4">
      <t>イッパン</t>
    </rPh>
    <rPh sb="4" eb="8">
      <t>シャダンホウジン</t>
    </rPh>
    <rPh sb="8" eb="10">
      <t>ゼンコク</t>
    </rPh>
    <rPh sb="10" eb="12">
      <t>セキユ</t>
    </rPh>
    <rPh sb="12" eb="14">
      <t>キョウカイ</t>
    </rPh>
    <phoneticPr fontId="5"/>
  </si>
  <si>
    <t>A.一般社団法人全国石油協会</t>
    <phoneticPr fontId="5"/>
  </si>
  <si>
    <t>B.揮発油販売業者等</t>
    <rPh sb="2" eb="5">
      <t>キハツユ</t>
    </rPh>
    <rPh sb="5" eb="7">
      <t>ハンバイ</t>
    </rPh>
    <rPh sb="7" eb="9">
      <t>ギョウシャ</t>
    </rPh>
    <rPh sb="9" eb="10">
      <t>トウ</t>
    </rPh>
    <phoneticPr fontId="5"/>
  </si>
  <si>
    <t>5,264,950/2,468</t>
    <phoneticPr fontId="5"/>
  </si>
  <si>
    <t>石油製品安定供給確保支援事業（防災・減災、国土強靭化のための3か年緊急対策分）</t>
    <rPh sb="0" eb="2">
      <t>セキユ</t>
    </rPh>
    <rPh sb="2" eb="4">
      <t>セイヒン</t>
    </rPh>
    <rPh sb="4" eb="6">
      <t>アンテイ</t>
    </rPh>
    <rPh sb="6" eb="8">
      <t>キョウキュウ</t>
    </rPh>
    <rPh sb="8" eb="10">
      <t>カクホ</t>
    </rPh>
    <rPh sb="10" eb="12">
      <t>シエン</t>
    </rPh>
    <rPh sb="12" eb="14">
      <t>ジギョウ</t>
    </rPh>
    <rPh sb="15" eb="17">
      <t>ボウサイ</t>
    </rPh>
    <rPh sb="18" eb="20">
      <t>ゲンサイ</t>
    </rPh>
    <rPh sb="21" eb="23">
      <t>コクド</t>
    </rPh>
    <rPh sb="23" eb="25">
      <t>キョウジン</t>
    </rPh>
    <rPh sb="25" eb="26">
      <t>カ</t>
    </rPh>
    <rPh sb="32" eb="33">
      <t>ネン</t>
    </rPh>
    <rPh sb="33" eb="35">
      <t>キンキュウ</t>
    </rPh>
    <rPh sb="35" eb="37">
      <t>タイサク</t>
    </rPh>
    <rPh sb="37" eb="38">
      <t>ブン</t>
    </rPh>
    <phoneticPr fontId="5"/>
  </si>
  <si>
    <t>国民生活に不可欠な石油製品の安定供給を維持するためには、石油サプライチェーンにおける最終供給者としての大きな役割を果たしているSS等の災害対応能力強化を図ることは重要である。</t>
    <rPh sb="65" eb="66">
      <t>トウ</t>
    </rPh>
    <phoneticPr fontId="5"/>
  </si>
  <si>
    <t>SS事業者の経営は大変厳しい状況であり、そのような中でも引き続き石油製品の安定供給を維持するためには、災害時の供給力強化に係る設備導入を国が率先して行うことが必要である。</t>
    <phoneticPr fontId="5"/>
  </si>
  <si>
    <t>-</t>
    <phoneticPr fontId="5"/>
  </si>
  <si>
    <t>有識者書面点検対象外</t>
    <phoneticPr fontId="5"/>
  </si>
  <si>
    <t>事業を総括し、成果目標の達成度等を活用し、その結果（どれくらい効果があったのか等）を示すこと。</t>
    <phoneticPr fontId="5"/>
  </si>
  <si>
    <t>終了予定</t>
  </si>
  <si>
    <t>災害時に住民拠点SS等の燃料供給拠点の稼働状況が速やかに確認でき、安定供給の維持に貢献できた割合100％</t>
    <phoneticPr fontId="5"/>
  </si>
  <si>
    <t>本事業により、当初見込以上の住民拠点SSの整備を実施。当該SSは、災害時における可及的速やかな営業再開及び稼働状況の報告に係る誓約をいただいており、成果目標を達成したといえる。</t>
    <rPh sb="0" eb="1">
      <t>ホン</t>
    </rPh>
    <rPh sb="1" eb="3">
      <t>ジギョウ</t>
    </rPh>
    <rPh sb="7" eb="9">
      <t>トウショ</t>
    </rPh>
    <rPh sb="9" eb="11">
      <t>ミコ</t>
    </rPh>
    <rPh sb="11" eb="13">
      <t>イジョウ</t>
    </rPh>
    <rPh sb="14" eb="16">
      <t>ジュウミン</t>
    </rPh>
    <rPh sb="16" eb="18">
      <t>キョテン</t>
    </rPh>
    <rPh sb="21" eb="23">
      <t>セイビ</t>
    </rPh>
    <rPh sb="24" eb="26">
      <t>ジッシ</t>
    </rPh>
    <rPh sb="27" eb="29">
      <t>トウガイ</t>
    </rPh>
    <rPh sb="33" eb="36">
      <t>サイガイジ</t>
    </rPh>
    <rPh sb="40" eb="43">
      <t>カキュウテキ</t>
    </rPh>
    <rPh sb="43" eb="44">
      <t>スミ</t>
    </rPh>
    <rPh sb="47" eb="49">
      <t>エイギョウ</t>
    </rPh>
    <rPh sb="49" eb="51">
      <t>サイカイ</t>
    </rPh>
    <rPh sb="51" eb="52">
      <t>オヨ</t>
    </rPh>
    <rPh sb="53" eb="55">
      <t>カドウ</t>
    </rPh>
    <rPh sb="55" eb="57">
      <t>ジョウキョウ</t>
    </rPh>
    <rPh sb="58" eb="60">
      <t>ホウコク</t>
    </rPh>
    <rPh sb="61" eb="62">
      <t>カカ</t>
    </rPh>
    <rPh sb="63" eb="65">
      <t>セイヤク</t>
    </rPh>
    <rPh sb="74" eb="76">
      <t>セイカ</t>
    </rPh>
    <rPh sb="76" eb="78">
      <t>モクヒョウ</t>
    </rPh>
    <rPh sb="79" eb="81">
      <t>タッセイ</t>
    </rPh>
    <phoneticPr fontId="5"/>
  </si>
  <si>
    <t>平成30年度補正　5,580百万円
令和元年度に繰越</t>
    <rPh sb="0" eb="2">
      <t>ヘイセイ</t>
    </rPh>
    <rPh sb="4" eb="6">
      <t>ネンド</t>
    </rPh>
    <rPh sb="6" eb="8">
      <t>ホセイ</t>
    </rPh>
    <rPh sb="18" eb="20">
      <t>レイワ</t>
    </rPh>
    <rPh sb="20" eb="23">
      <t>ガンネンド</t>
    </rPh>
    <rPh sb="24" eb="26">
      <t>クリコシ</t>
    </rPh>
    <phoneticPr fontId="5"/>
  </si>
  <si>
    <t>事務費</t>
    <rPh sb="0" eb="3">
      <t>ジムヒ</t>
    </rPh>
    <phoneticPr fontId="5"/>
  </si>
  <si>
    <t>通信費</t>
    <rPh sb="0" eb="3">
      <t>ツウシンヒ</t>
    </rPh>
    <phoneticPr fontId="5"/>
  </si>
  <si>
    <t>その他（機器リース料、賃料等）</t>
    <rPh sb="2" eb="3">
      <t>タ</t>
    </rPh>
    <rPh sb="4" eb="6">
      <t>キキ</t>
    </rPh>
    <rPh sb="9" eb="10">
      <t>リョウ</t>
    </rPh>
    <rPh sb="11" eb="13">
      <t>チンリョウ</t>
    </rPh>
    <rPh sb="13" eb="14">
      <t>トウ</t>
    </rPh>
    <phoneticPr fontId="5"/>
  </si>
  <si>
    <t>人件費（審査業務等）</t>
    <rPh sb="0" eb="3">
      <t>ジンケンヒ</t>
    </rPh>
    <rPh sb="4" eb="6">
      <t>シンサ</t>
    </rPh>
    <rPh sb="6" eb="9">
      <t>ギョウムトウ</t>
    </rPh>
    <phoneticPr fontId="5"/>
  </si>
  <si>
    <t>臨時雇用費（審査業務等）</t>
    <rPh sb="0" eb="2">
      <t>リンジ</t>
    </rPh>
    <rPh sb="2" eb="4">
      <t>コヨウ</t>
    </rPh>
    <rPh sb="4" eb="5">
      <t>ヒ</t>
    </rPh>
    <rPh sb="6" eb="8">
      <t>シンサ</t>
    </rPh>
    <rPh sb="8" eb="10">
      <t>ギョウム</t>
    </rPh>
    <rPh sb="10" eb="11">
      <t>トウ</t>
    </rPh>
    <phoneticPr fontId="5"/>
  </si>
  <si>
    <t>業務委託費（審査業務等）</t>
    <rPh sb="0" eb="2">
      <t>ギョウム</t>
    </rPh>
    <rPh sb="2" eb="5">
      <t>イタクヒ</t>
    </rPh>
    <rPh sb="6" eb="8">
      <t>シンサ</t>
    </rPh>
    <rPh sb="8" eb="11">
      <t>ギョウムトウ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</si>
</sst>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88876</xdr:colOff>
      <xdr:row>750</xdr:row>
      <xdr:rowOff>278528</xdr:rowOff>
    </xdr:to>
    <xdr:grpSp>
      <xdr:nvGrpSpPr>
        <xdr:cNvPr id="2" name="グループ化 1"/>
        <xdr:cNvGrpSpPr/>
      </xdr:nvGrpSpPr>
      <xdr:grpSpPr>
        <a:xfrm>
          <a:off x="4400550" y="36185475"/>
          <a:ext cx="2689201" cy="3450353"/>
          <a:chOff x="4143133" y="35547304"/>
          <a:chExt cx="2804578" cy="3518319"/>
        </a:xfrm>
      </xdr:grpSpPr>
      <xdr:sp macro="" textlink="">
        <xdr:nvSpPr>
          <xdr:cNvPr id="3" name="正方形/長方形 2"/>
          <xdr:cNvSpPr/>
        </xdr:nvSpPr>
        <xdr:spPr>
          <a:xfrm>
            <a:off x="4418847" y="37765010"/>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Ａ：一般社団法人全国石油協会</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latin typeface="+mn-lt"/>
                <a:ea typeface="+mn-ea"/>
              </a:rPr>
              <a:t>5,308</a:t>
            </a:r>
            <a:r>
              <a:rPr kumimoji="1" lang="ja-JP" altLang="en-US" sz="1100">
                <a:solidFill>
                  <a:sysClr val="windowText" lastClr="000000"/>
                </a:solidFill>
                <a:latin typeface="+mn-lt"/>
                <a:ea typeface="+mn-ea"/>
              </a:rPr>
              <a:t>百万円</a:t>
            </a:r>
            <a:endParaRPr kumimoji="1" lang="en-US" altLang="ja-JP" sz="1100">
              <a:solidFill>
                <a:sysClr val="windowText" lastClr="000000"/>
              </a:solidFill>
              <a:latin typeface="+mn-lt"/>
              <a:ea typeface="+mn-ea"/>
            </a:endParaRPr>
          </a:p>
        </xdr:txBody>
      </xdr:sp>
      <xdr:sp macro="" textlink="">
        <xdr:nvSpPr>
          <xdr:cNvPr id="4" name="大かっこ 3"/>
          <xdr:cNvSpPr/>
        </xdr:nvSpPr>
        <xdr:spPr>
          <a:xfrm>
            <a:off x="4143133" y="38434933"/>
            <a:ext cx="2804578" cy="63069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石油製品安定供給確保支援事業の実施</a:t>
            </a:r>
          </a:p>
        </xdr:txBody>
      </xdr:sp>
      <xdr:sp macro="" textlink="">
        <xdr:nvSpPr>
          <xdr:cNvPr id="5" name="テキスト ボックス 4"/>
          <xdr:cNvSpPr txBox="1"/>
        </xdr:nvSpPr>
        <xdr:spPr>
          <a:xfrm>
            <a:off x="4852242" y="37480853"/>
            <a:ext cx="136197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5,308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22980</xdr:colOff>
      <xdr:row>754</xdr:row>
      <xdr:rowOff>47269</xdr:rowOff>
    </xdr:from>
    <xdr:to>
      <xdr:col>34</xdr:col>
      <xdr:colOff>127000</xdr:colOff>
      <xdr:row>755</xdr:row>
      <xdr:rowOff>261949</xdr:rowOff>
    </xdr:to>
    <xdr:sp macro="" textlink="">
      <xdr:nvSpPr>
        <xdr:cNvPr id="9" name="正方形/長方形 8"/>
        <xdr:cNvSpPr/>
      </xdr:nvSpPr>
      <xdr:spPr>
        <a:xfrm>
          <a:off x="4258430" y="41354019"/>
          <a:ext cx="2129670" cy="5702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Ｂ：揮発油販売業者等（</a:t>
          </a:r>
          <a:r>
            <a:rPr kumimoji="1" lang="en-US" altLang="ja-JP" sz="1100">
              <a:solidFill>
                <a:sysClr val="windowText" lastClr="000000"/>
              </a:solidFill>
              <a:latin typeface="+mn-lt"/>
              <a:ea typeface="+mn-ea"/>
            </a:rPr>
            <a:t>2,468</a:t>
          </a:r>
          <a:r>
            <a:rPr kumimoji="1" lang="ja-JP" altLang="en-US" sz="1100">
              <a:solidFill>
                <a:sysClr val="windowText" lastClr="000000"/>
              </a:solidFill>
              <a:latin typeface="+mn-lt"/>
              <a:ea typeface="+mn-ea"/>
            </a:rPr>
            <a:t>者）</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effectLst/>
              <a:latin typeface="+mn-lt"/>
              <a:ea typeface="+mn-ea"/>
            </a:rPr>
            <a:t>5,265</a:t>
          </a:r>
          <a:r>
            <a:rPr kumimoji="1" lang="ja-JP" altLang="en-US" sz="1100">
              <a:solidFill>
                <a:sysClr val="windowText" lastClr="000000"/>
              </a:solidFill>
              <a:effectLst/>
              <a:latin typeface="+mn-lt"/>
              <a:ea typeface="+mn-ea"/>
            </a:rPr>
            <a:t>百万円</a:t>
          </a:r>
          <a:endParaRPr lang="ja-JP" altLang="ja-JP">
            <a:effectLst/>
            <a:latin typeface="+mj-ea"/>
            <a:ea typeface="+mj-ea"/>
          </a:endParaRPr>
        </a:p>
      </xdr:txBody>
    </xdr:sp>
    <xdr:clientData/>
  </xdr:twoCellAnchor>
  <xdr:twoCellAnchor>
    <xdr:from>
      <xdr:col>22</xdr:col>
      <xdr:colOff>-1</xdr:colOff>
      <xdr:row>755</xdr:row>
      <xdr:rowOff>351226</xdr:rowOff>
    </xdr:from>
    <xdr:to>
      <xdr:col>35</xdr:col>
      <xdr:colOff>88875</xdr:colOff>
      <xdr:row>757</xdr:row>
      <xdr:rowOff>136089</xdr:rowOff>
    </xdr:to>
    <xdr:sp macro="" textlink="">
      <xdr:nvSpPr>
        <xdr:cNvPr id="10" name="大かっこ 9"/>
        <xdr:cNvSpPr/>
      </xdr:nvSpPr>
      <xdr:spPr>
        <a:xfrm>
          <a:off x="3991428" y="41698797"/>
          <a:ext cx="2447447" cy="49243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自家発電設備の導入を実施</a:t>
          </a:r>
        </a:p>
      </xdr:txBody>
    </xdr:sp>
    <xdr:clientData/>
  </xdr:twoCellAnchor>
  <xdr:twoCellAnchor>
    <xdr:from>
      <xdr:col>25</xdr:col>
      <xdr:colOff>61078</xdr:colOff>
      <xdr:row>753</xdr:row>
      <xdr:rowOff>126997</xdr:rowOff>
    </xdr:from>
    <xdr:to>
      <xdr:col>32</xdr:col>
      <xdr:colOff>45547</xdr:colOff>
      <xdr:row>754</xdr:row>
      <xdr:rowOff>83937</xdr:rowOff>
    </xdr:to>
    <xdr:sp macro="" textlink="">
      <xdr:nvSpPr>
        <xdr:cNvPr id="11" name="テキスト ボックス 10"/>
        <xdr:cNvSpPr txBox="1"/>
      </xdr:nvSpPr>
      <xdr:spPr>
        <a:xfrm>
          <a:off x="4596792" y="40766997"/>
          <a:ext cx="1254469" cy="310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172358</xdr:colOff>
      <xdr:row>751</xdr:row>
      <xdr:rowOff>63498</xdr:rowOff>
    </xdr:from>
    <xdr:to>
      <xdr:col>28</xdr:col>
      <xdr:colOff>172358</xdr:colOff>
      <xdr:row>752</xdr:row>
      <xdr:rowOff>347851</xdr:rowOff>
    </xdr:to>
    <xdr:cxnSp macro="">
      <xdr:nvCxnSpPr>
        <xdr:cNvPr id="13" name="直線矢印コネクタ 12"/>
        <xdr:cNvCxnSpPr/>
      </xdr:nvCxnSpPr>
      <xdr:spPr>
        <a:xfrm>
          <a:off x="5252358" y="39995927"/>
          <a:ext cx="0" cy="63813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1" sqref="AD21:AJ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204</v>
      </c>
      <c r="AT2" s="966"/>
      <c r="AU2" s="966"/>
      <c r="AV2" s="51" t="str">
        <f>IF(AW2="", "", "-")</f>
        <v/>
      </c>
      <c r="AW2" s="911"/>
      <c r="AX2" s="911"/>
    </row>
    <row r="3" spans="1:50" ht="21" customHeight="1" thickBot="1" x14ac:dyDescent="0.2">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528</v>
      </c>
      <c r="H5" s="840"/>
      <c r="I5" s="840"/>
      <c r="J5" s="840"/>
      <c r="K5" s="840"/>
      <c r="L5" s="840"/>
      <c r="M5" s="841" t="s">
        <v>66</v>
      </c>
      <c r="N5" s="842"/>
      <c r="O5" s="842"/>
      <c r="P5" s="842"/>
      <c r="Q5" s="842"/>
      <c r="R5" s="843"/>
      <c r="S5" s="844" t="s">
        <v>421</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8.45"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2" t="s">
        <v>392</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258</v>
      </c>
      <c r="B8" s="499"/>
      <c r="C8" s="499"/>
      <c r="D8" s="499"/>
      <c r="E8" s="499"/>
      <c r="F8" s="500"/>
      <c r="G8" s="933" t="str">
        <f>入力規則等!A27</f>
        <v>国土強靱化施策</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t="s">
        <v>570</v>
      </c>
      <c r="AE13" s="658"/>
      <c r="AF13" s="658"/>
      <c r="AG13" s="658"/>
      <c r="AH13" s="658"/>
      <c r="AI13" s="658"/>
      <c r="AJ13" s="659"/>
      <c r="AK13" s="657" t="s">
        <v>570</v>
      </c>
      <c r="AL13" s="658"/>
      <c r="AM13" s="658"/>
      <c r="AN13" s="658"/>
      <c r="AO13" s="658"/>
      <c r="AP13" s="658"/>
      <c r="AQ13" s="659"/>
      <c r="AR13" s="919" t="s">
        <v>570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v>5580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570</v>
      </c>
      <c r="X15" s="658"/>
      <c r="Y15" s="658"/>
      <c r="Z15" s="658"/>
      <c r="AA15" s="658"/>
      <c r="AB15" s="658"/>
      <c r="AC15" s="659"/>
      <c r="AD15" s="657">
        <v>5580</v>
      </c>
      <c r="AE15" s="658"/>
      <c r="AF15" s="658"/>
      <c r="AG15" s="658"/>
      <c r="AH15" s="658"/>
      <c r="AI15" s="658"/>
      <c r="AJ15" s="659"/>
      <c r="AK15" s="657" t="s">
        <v>570</v>
      </c>
      <c r="AL15" s="658"/>
      <c r="AM15" s="658"/>
      <c r="AN15" s="658"/>
      <c r="AO15" s="658"/>
      <c r="AP15" s="658"/>
      <c r="AQ15" s="659"/>
      <c r="AR15" s="657" t="s">
        <v>571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v>-5580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5580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5308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0.95125448028673831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431</v>
      </c>
      <c r="B22" s="947"/>
      <c r="C22" s="947"/>
      <c r="D22" s="947"/>
      <c r="E22" s="947"/>
      <c r="F22" s="948"/>
      <c r="G22" s="984" t="s">
        <v>336</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570</v>
      </c>
      <c r="H23" s="986"/>
      <c r="I23" s="986"/>
      <c r="J23" s="986"/>
      <c r="K23" s="986"/>
      <c r="L23" s="986"/>
      <c r="M23" s="986"/>
      <c r="N23" s="986"/>
      <c r="O23" s="987"/>
      <c r="P23" s="919" t="s">
        <v>570</v>
      </c>
      <c r="Q23" s="920"/>
      <c r="R23" s="920"/>
      <c r="S23" s="920"/>
      <c r="T23" s="920"/>
      <c r="U23" s="920"/>
      <c r="V23" s="936"/>
      <c r="W23" s="919" t="s">
        <v>571</v>
      </c>
      <c r="X23" s="920"/>
      <c r="Y23" s="920"/>
      <c r="Z23" s="920"/>
      <c r="AA23" s="920"/>
      <c r="AB23" s="920"/>
      <c r="AC23" s="936"/>
      <c r="AD23" s="956" t="s">
        <v>573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340</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337</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234</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570</v>
      </c>
      <c r="AR31" s="199"/>
      <c r="AS31" s="132" t="s">
        <v>235</v>
      </c>
      <c r="AT31" s="133"/>
      <c r="AU31" s="198" t="s">
        <v>637</v>
      </c>
      <c r="AV31" s="198"/>
      <c r="AW31" s="398" t="s">
        <v>181</v>
      </c>
      <c r="AX31" s="399"/>
    </row>
    <row r="32" spans="1:50" ht="23.25" customHeight="1" x14ac:dyDescent="0.15">
      <c r="A32" s="403"/>
      <c r="B32" s="401"/>
      <c r="C32" s="401"/>
      <c r="D32" s="401"/>
      <c r="E32" s="401"/>
      <c r="F32" s="402"/>
      <c r="G32" s="564" t="s">
        <v>641</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182</v>
      </c>
      <c r="AC32" s="464"/>
      <c r="AD32" s="464"/>
      <c r="AE32" s="216" t="s">
        <v>575</v>
      </c>
      <c r="AF32" s="217"/>
      <c r="AG32" s="217"/>
      <c r="AH32" s="217"/>
      <c r="AI32" s="216" t="s">
        <v>570</v>
      </c>
      <c r="AJ32" s="217"/>
      <c r="AK32" s="217"/>
      <c r="AL32" s="218"/>
      <c r="AM32" s="216">
        <v>100</v>
      </c>
      <c r="AN32" s="217"/>
      <c r="AO32" s="217"/>
      <c r="AP32" s="218"/>
      <c r="AQ32" s="340" t="s">
        <v>570</v>
      </c>
      <c r="AR32" s="206"/>
      <c r="AS32" s="206"/>
      <c r="AT32" s="341"/>
      <c r="AU32" s="217" t="s">
        <v>637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t="s">
        <v>570</v>
      </c>
      <c r="AF33" s="217"/>
      <c r="AG33" s="217"/>
      <c r="AH33" s="217"/>
      <c r="AI33" s="216" t="s">
        <v>570</v>
      </c>
      <c r="AJ33" s="217"/>
      <c r="AK33" s="217"/>
      <c r="AL33" s="218"/>
      <c r="AM33" s="216">
        <v>100</v>
      </c>
      <c r="AN33" s="217"/>
      <c r="AO33" s="217"/>
      <c r="AP33" s="218"/>
      <c r="AQ33" s="340" t="s">
        <v>570</v>
      </c>
      <c r="AR33" s="206"/>
      <c r="AS33" s="206"/>
      <c r="AT33" s="341"/>
      <c r="AU33" s="217" t="s">
        <v>637</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570</v>
      </c>
      <c r="AJ34" s="217"/>
      <c r="AK34" s="217"/>
      <c r="AL34" s="218"/>
      <c r="AM34" s="216">
        <v>100</v>
      </c>
      <c r="AN34" s="217"/>
      <c r="AO34" s="217"/>
      <c r="AP34" s="218"/>
      <c r="AQ34" s="340" t="s">
        <v>571</v>
      </c>
      <c r="AR34" s="206"/>
      <c r="AS34" s="206"/>
      <c r="AT34" s="341"/>
      <c r="AU34" s="217" t="s">
        <v>637</v>
      </c>
      <c r="AV34" s="217"/>
      <c r="AW34" s="217"/>
      <c r="AX34" s="219"/>
    </row>
    <row r="35" spans="1:50" ht="23.25" customHeight="1" x14ac:dyDescent="0.15">
      <c r="A35" s="224" t="s">
        <v>383</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234</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234</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234</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234</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234</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351</v>
      </c>
      <c r="AX66" s="252"/>
    </row>
    <row r="67" spans="1:50" ht="23.25" hidden="1" customHeight="1" x14ac:dyDescent="0.15">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386</v>
      </c>
      <c r="B78" s="335"/>
      <c r="C78" s="335"/>
      <c r="D78" s="335"/>
      <c r="E78" s="332" t="s">
        <v>331</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15">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234</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15">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t="s">
        <v>570</v>
      </c>
      <c r="AF101" s="217"/>
      <c r="AG101" s="217"/>
      <c r="AH101" s="218"/>
      <c r="AI101" s="216" t="s">
        <v>572</v>
      </c>
      <c r="AJ101" s="217"/>
      <c r="AK101" s="217"/>
      <c r="AL101" s="218"/>
      <c r="AM101" s="216">
        <v>2468</v>
      </c>
      <c r="AN101" s="217"/>
      <c r="AO101" s="217"/>
      <c r="AP101" s="218"/>
      <c r="AQ101" s="216" t="s">
        <v>578</v>
      </c>
      <c r="AR101" s="217"/>
      <c r="AS101" s="217"/>
      <c r="AT101" s="218"/>
      <c r="AU101" s="216" t="s">
        <v>572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570</v>
      </c>
      <c r="AF102" s="421"/>
      <c r="AG102" s="421"/>
      <c r="AH102" s="421"/>
      <c r="AI102" s="421" t="s">
        <v>571</v>
      </c>
      <c r="AJ102" s="421"/>
      <c r="AK102" s="421"/>
      <c r="AL102" s="421"/>
      <c r="AM102" s="421">
        <v>2400</v>
      </c>
      <c r="AN102" s="421"/>
      <c r="AO102" s="421"/>
      <c r="AP102" s="421"/>
      <c r="AQ102" s="271" t="s">
        <v>572</v>
      </c>
      <c r="AR102" s="272"/>
      <c r="AS102" s="272"/>
      <c r="AT102" s="317"/>
      <c r="AU102" s="271" t="s">
        <v>575</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15">
      <c r="A116" s="442"/>
      <c r="B116" s="443"/>
      <c r="C116" s="443"/>
      <c r="D116" s="443"/>
      <c r="E116" s="443"/>
      <c r="F116" s="444"/>
      <c r="G116" s="393" t="s">
        <v>579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t="s">
        <v>570</v>
      </c>
      <c r="AF116" s="421"/>
      <c r="AG116" s="421"/>
      <c r="AH116" s="421"/>
      <c r="AI116" s="421" t="s">
        <v>570</v>
      </c>
      <c r="AJ116" s="421"/>
      <c r="AK116" s="421"/>
      <c r="AL116" s="421"/>
      <c r="AM116" s="421">
        <v>2133</v>
      </c>
      <c r="AN116" s="421"/>
      <c r="AO116" s="421"/>
      <c r="AP116" s="421"/>
      <c r="AQ116" s="216" t="s">
        <v>571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570</v>
      </c>
      <c r="AF117" s="554"/>
      <c r="AG117" s="554"/>
      <c r="AH117" s="554"/>
      <c r="AI117" s="554" t="s">
        <v>570</v>
      </c>
      <c r="AJ117" s="554"/>
      <c r="AK117" s="554"/>
      <c r="AL117" s="554"/>
      <c r="AM117" s="554" t="s">
        <v>633</v>
      </c>
      <c r="AN117" s="554"/>
      <c r="AO117" s="554"/>
      <c r="AP117" s="554"/>
      <c r="AQ117" s="554" t="s">
        <v>570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410</v>
      </c>
      <c r="B130" s="184"/>
      <c r="C130" s="183" t="s">
        <v>238</v>
      </c>
      <c r="D130" s="184"/>
      <c r="E130" s="168" t="s">
        <v>267</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235</v>
      </c>
      <c r="AT133" s="133"/>
      <c r="AU133" s="199">
        <v>2</v>
      </c>
      <c r="AV133" s="199"/>
      <c r="AW133" s="132" t="s">
        <v>181</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585</v>
      </c>
      <c r="AC134" s="204"/>
      <c r="AD134" s="204"/>
      <c r="AE134" s="205">
        <v>1346</v>
      </c>
      <c r="AF134" s="206"/>
      <c r="AG134" s="206"/>
      <c r="AH134" s="206"/>
      <c r="AI134" s="205">
        <v>3498</v>
      </c>
      <c r="AJ134" s="206"/>
      <c r="AK134" s="206"/>
      <c r="AL134" s="206"/>
      <c r="AM134" s="205">
        <v>6902</v>
      </c>
      <c r="AN134" s="206"/>
      <c r="AO134" s="206"/>
      <c r="AP134" s="206"/>
      <c r="AQ134" s="205" t="s">
        <v>571</v>
      </c>
      <c r="AR134" s="206"/>
      <c r="AS134" s="206"/>
      <c r="AT134" s="206"/>
      <c r="AU134" s="205" t="s">
        <v>587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v>1300</v>
      </c>
      <c r="AF135" s="206"/>
      <c r="AG135" s="206"/>
      <c r="AH135" s="206"/>
      <c r="AI135" s="205">
        <v>3500</v>
      </c>
      <c r="AJ135" s="206"/>
      <c r="AK135" s="206"/>
      <c r="AL135" s="206"/>
      <c r="AM135" s="205">
        <v>7000</v>
      </c>
      <c r="AN135" s="206"/>
      <c r="AO135" s="206"/>
      <c r="AP135" s="206"/>
      <c r="AQ135" s="205" t="s">
        <v>570</v>
      </c>
      <c r="AR135" s="206"/>
      <c r="AS135" s="206"/>
      <c r="AT135" s="206"/>
      <c r="AU135" s="205">
        <v>15000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425</v>
      </c>
      <c r="D430" s="931"/>
      <c r="E430" s="173" t="s">
        <v>403</v>
      </c>
      <c r="F430" s="898"/>
      <c r="G430" s="899" t="s">
        <v>254</v>
      </c>
      <c r="H430" s="122"/>
      <c r="I430" s="122"/>
      <c r="J430" s="900" t="s">
        <v>569</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416</v>
      </c>
      <c r="AJ431" s="339"/>
      <c r="AK431" s="339"/>
      <c r="AL431" s="158"/>
      <c r="AM431" s="339" t="s">
        <v>429</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235</v>
      </c>
      <c r="AH432" s="133"/>
      <c r="AI432" s="155"/>
      <c r="AJ432" s="155"/>
      <c r="AK432" s="155"/>
      <c r="AL432" s="153"/>
      <c r="AM432" s="155"/>
      <c r="AN432" s="155"/>
      <c r="AO432" s="155"/>
      <c r="AP432" s="153"/>
      <c r="AQ432" s="590" t="s">
        <v>570</v>
      </c>
      <c r="AR432" s="199"/>
      <c r="AS432" s="132" t="s">
        <v>235</v>
      </c>
      <c r="AT432" s="133"/>
      <c r="AU432" s="199" t="s">
        <v>571</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570</v>
      </c>
      <c r="AF434" s="206"/>
      <c r="AG434" s="206"/>
      <c r="AH434" s="341"/>
      <c r="AI434" s="340" t="s">
        <v>589</v>
      </c>
      <c r="AJ434" s="206"/>
      <c r="AK434" s="206"/>
      <c r="AL434" s="206"/>
      <c r="AM434" s="340" t="s">
        <v>570</v>
      </c>
      <c r="AN434" s="206"/>
      <c r="AO434" s="206"/>
      <c r="AP434" s="341"/>
      <c r="AQ434" s="340" t="s">
        <v>570</v>
      </c>
      <c r="AR434" s="206"/>
      <c r="AS434" s="206"/>
      <c r="AT434" s="341"/>
      <c r="AU434" s="206" t="s">
        <v>572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416</v>
      </c>
      <c r="AJ436" s="339"/>
      <c r="AK436" s="339"/>
      <c r="AL436" s="158"/>
      <c r="AM436" s="339" t="s">
        <v>429</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416</v>
      </c>
      <c r="AJ441" s="339"/>
      <c r="AK441" s="339"/>
      <c r="AL441" s="158"/>
      <c r="AM441" s="339" t="s">
        <v>429</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416</v>
      </c>
      <c r="AJ446" s="339"/>
      <c r="AK446" s="339"/>
      <c r="AL446" s="158"/>
      <c r="AM446" s="339" t="s">
        <v>429</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416</v>
      </c>
      <c r="AJ451" s="339"/>
      <c r="AK451" s="339"/>
      <c r="AL451" s="158"/>
      <c r="AM451" s="339" t="s">
        <v>429</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416</v>
      </c>
      <c r="AJ456" s="339"/>
      <c r="AK456" s="339"/>
      <c r="AL456" s="158"/>
      <c r="AM456" s="339" t="s">
        <v>429</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235</v>
      </c>
      <c r="AH457" s="133"/>
      <c r="AI457" s="155"/>
      <c r="AJ457" s="155"/>
      <c r="AK457" s="155"/>
      <c r="AL457" s="153"/>
      <c r="AM457" s="155"/>
      <c r="AN457" s="155"/>
      <c r="AO457" s="155"/>
      <c r="AP457" s="153"/>
      <c r="AQ457" s="590" t="s">
        <v>571</v>
      </c>
      <c r="AR457" s="199"/>
      <c r="AS457" s="132" t="s">
        <v>235</v>
      </c>
      <c r="AT457" s="133"/>
      <c r="AU457" s="199" t="s">
        <v>571</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570</v>
      </c>
      <c r="AF458" s="206"/>
      <c r="AG458" s="206"/>
      <c r="AH458" s="206"/>
      <c r="AI458" s="340" t="s">
        <v>570</v>
      </c>
      <c r="AJ458" s="206"/>
      <c r="AK458" s="206"/>
      <c r="AL458" s="206"/>
      <c r="AM458" s="340" t="s">
        <v>571</v>
      </c>
      <c r="AN458" s="206"/>
      <c r="AO458" s="206"/>
      <c r="AP458" s="341"/>
      <c r="AQ458" s="340" t="s">
        <v>570</v>
      </c>
      <c r="AR458" s="206"/>
      <c r="AS458" s="206"/>
      <c r="AT458" s="341"/>
      <c r="AU458" s="206" t="s">
        <v>586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590</v>
      </c>
      <c r="AN459" s="206"/>
      <c r="AO459" s="206"/>
      <c r="AP459" s="341"/>
      <c r="AQ459" s="340" t="s">
        <v>570</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571</v>
      </c>
      <c r="AJ460" s="206"/>
      <c r="AK460" s="206"/>
      <c r="AL460" s="206"/>
      <c r="AM460" s="340" t="s">
        <v>570</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416</v>
      </c>
      <c r="AJ461" s="339"/>
      <c r="AK461" s="339"/>
      <c r="AL461" s="158"/>
      <c r="AM461" s="339" t="s">
        <v>429</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416</v>
      </c>
      <c r="AJ466" s="339"/>
      <c r="AK466" s="339"/>
      <c r="AL466" s="158"/>
      <c r="AM466" s="339" t="s">
        <v>429</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416</v>
      </c>
      <c r="AJ471" s="339"/>
      <c r="AK471" s="339"/>
      <c r="AL471" s="158"/>
      <c r="AM471" s="339" t="s">
        <v>429</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416</v>
      </c>
      <c r="AJ476" s="339"/>
      <c r="AK476" s="339"/>
      <c r="AL476" s="158"/>
      <c r="AM476" s="339" t="s">
        <v>429</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416</v>
      </c>
      <c r="AJ485" s="339"/>
      <c r="AK485" s="339"/>
      <c r="AL485" s="158"/>
      <c r="AM485" s="339" t="s">
        <v>429</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416</v>
      </c>
      <c r="AJ490" s="339"/>
      <c r="AK490" s="339"/>
      <c r="AL490" s="158"/>
      <c r="AM490" s="339" t="s">
        <v>429</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416</v>
      </c>
      <c r="AJ495" s="339"/>
      <c r="AK495" s="339"/>
      <c r="AL495" s="158"/>
      <c r="AM495" s="339" t="s">
        <v>429</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416</v>
      </c>
      <c r="AJ500" s="339"/>
      <c r="AK500" s="339"/>
      <c r="AL500" s="158"/>
      <c r="AM500" s="339" t="s">
        <v>429</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416</v>
      </c>
      <c r="AJ505" s="339"/>
      <c r="AK505" s="339"/>
      <c r="AL505" s="158"/>
      <c r="AM505" s="339" t="s">
        <v>429</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416</v>
      </c>
      <c r="AJ510" s="339"/>
      <c r="AK510" s="339"/>
      <c r="AL510" s="158"/>
      <c r="AM510" s="339" t="s">
        <v>429</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416</v>
      </c>
      <c r="AJ515" s="339"/>
      <c r="AK515" s="339"/>
      <c r="AL515" s="158"/>
      <c r="AM515" s="339" t="s">
        <v>429</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416</v>
      </c>
      <c r="AJ520" s="339"/>
      <c r="AK520" s="339"/>
      <c r="AL520" s="158"/>
      <c r="AM520" s="339" t="s">
        <v>429</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416</v>
      </c>
      <c r="AJ525" s="339"/>
      <c r="AK525" s="339"/>
      <c r="AL525" s="158"/>
      <c r="AM525" s="339" t="s">
        <v>429</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416</v>
      </c>
      <c r="AJ530" s="339"/>
      <c r="AK530" s="339"/>
      <c r="AL530" s="158"/>
      <c r="AM530" s="339" t="s">
        <v>429</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416</v>
      </c>
      <c r="AJ539" s="339"/>
      <c r="AK539" s="339"/>
      <c r="AL539" s="158"/>
      <c r="AM539" s="339" t="s">
        <v>429</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416</v>
      </c>
      <c r="AJ544" s="339"/>
      <c r="AK544" s="339"/>
      <c r="AL544" s="158"/>
      <c r="AM544" s="339" t="s">
        <v>429</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416</v>
      </c>
      <c r="AJ549" s="339"/>
      <c r="AK549" s="339"/>
      <c r="AL549" s="158"/>
      <c r="AM549" s="339" t="s">
        <v>429</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416</v>
      </c>
      <c r="AJ554" s="339"/>
      <c r="AK554" s="339"/>
      <c r="AL554" s="158"/>
      <c r="AM554" s="339" t="s">
        <v>429</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416</v>
      </c>
      <c r="AJ559" s="339"/>
      <c r="AK559" s="339"/>
      <c r="AL559" s="158"/>
      <c r="AM559" s="339" t="s">
        <v>429</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416</v>
      </c>
      <c r="AJ564" s="339"/>
      <c r="AK564" s="339"/>
      <c r="AL564" s="158"/>
      <c r="AM564" s="339" t="s">
        <v>429</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416</v>
      </c>
      <c r="AJ569" s="339"/>
      <c r="AK569" s="339"/>
      <c r="AL569" s="158"/>
      <c r="AM569" s="339" t="s">
        <v>429</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416</v>
      </c>
      <c r="AJ574" s="339"/>
      <c r="AK574" s="339"/>
      <c r="AL574" s="158"/>
      <c r="AM574" s="339" t="s">
        <v>429</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416</v>
      </c>
      <c r="AJ579" s="339"/>
      <c r="AK579" s="339"/>
      <c r="AL579" s="158"/>
      <c r="AM579" s="339" t="s">
        <v>429</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416</v>
      </c>
      <c r="AJ584" s="339"/>
      <c r="AK584" s="339"/>
      <c r="AL584" s="158"/>
      <c r="AM584" s="339" t="s">
        <v>429</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416</v>
      </c>
      <c r="AJ593" s="339"/>
      <c r="AK593" s="339"/>
      <c r="AL593" s="158"/>
      <c r="AM593" s="339" t="s">
        <v>429</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416</v>
      </c>
      <c r="AJ598" s="339"/>
      <c r="AK598" s="339"/>
      <c r="AL598" s="158"/>
      <c r="AM598" s="339" t="s">
        <v>429</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416</v>
      </c>
      <c r="AJ603" s="339"/>
      <c r="AK603" s="339"/>
      <c r="AL603" s="158"/>
      <c r="AM603" s="339" t="s">
        <v>429</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416</v>
      </c>
      <c r="AJ608" s="339"/>
      <c r="AK608" s="339"/>
      <c r="AL608" s="158"/>
      <c r="AM608" s="339" t="s">
        <v>429</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416</v>
      </c>
      <c r="AJ613" s="339"/>
      <c r="AK613" s="339"/>
      <c r="AL613" s="158"/>
      <c r="AM613" s="339" t="s">
        <v>429</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416</v>
      </c>
      <c r="AJ618" s="339"/>
      <c r="AK618" s="339"/>
      <c r="AL618" s="158"/>
      <c r="AM618" s="339" t="s">
        <v>429</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416</v>
      </c>
      <c r="AJ623" s="339"/>
      <c r="AK623" s="339"/>
      <c r="AL623" s="158"/>
      <c r="AM623" s="339" t="s">
        <v>429</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416</v>
      </c>
      <c r="AJ628" s="339"/>
      <c r="AK628" s="339"/>
      <c r="AL628" s="158"/>
      <c r="AM628" s="339" t="s">
        <v>429</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416</v>
      </c>
      <c r="AJ633" s="339"/>
      <c r="AK633" s="339"/>
      <c r="AL633" s="158"/>
      <c r="AM633" s="339" t="s">
        <v>429</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416</v>
      </c>
      <c r="AJ638" s="339"/>
      <c r="AK638" s="339"/>
      <c r="AL638" s="158"/>
      <c r="AM638" s="339" t="s">
        <v>429</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416</v>
      </c>
      <c r="AJ647" s="339"/>
      <c r="AK647" s="339"/>
      <c r="AL647" s="158"/>
      <c r="AM647" s="339" t="s">
        <v>429</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416</v>
      </c>
      <c r="AJ652" s="339"/>
      <c r="AK652" s="339"/>
      <c r="AL652" s="158"/>
      <c r="AM652" s="339" t="s">
        <v>429</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416</v>
      </c>
      <c r="AJ657" s="339"/>
      <c r="AK657" s="339"/>
      <c r="AL657" s="158"/>
      <c r="AM657" s="339" t="s">
        <v>429</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416</v>
      </c>
      <c r="AJ662" s="339"/>
      <c r="AK662" s="339"/>
      <c r="AL662" s="158"/>
      <c r="AM662" s="339" t="s">
        <v>429</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416</v>
      </c>
      <c r="AJ667" s="339"/>
      <c r="AK667" s="339"/>
      <c r="AL667" s="158"/>
      <c r="AM667" s="339" t="s">
        <v>429</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416</v>
      </c>
      <c r="AJ672" s="339"/>
      <c r="AK672" s="339"/>
      <c r="AL672" s="158"/>
      <c r="AM672" s="339" t="s">
        <v>429</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416</v>
      </c>
      <c r="AJ677" s="339"/>
      <c r="AK677" s="339"/>
      <c r="AL677" s="158"/>
      <c r="AM677" s="339" t="s">
        <v>429</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416</v>
      </c>
      <c r="AJ682" s="339"/>
      <c r="AK682" s="339"/>
      <c r="AL682" s="158"/>
      <c r="AM682" s="339" t="s">
        <v>429</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416</v>
      </c>
      <c r="AJ687" s="339"/>
      <c r="AK687" s="339"/>
      <c r="AL687" s="158"/>
      <c r="AM687" s="339" t="s">
        <v>429</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416</v>
      </c>
      <c r="AJ692" s="339"/>
      <c r="AK692" s="339"/>
      <c r="AL692" s="158"/>
      <c r="AM692" s="339" t="s">
        <v>429</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59.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636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564</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81.95" customHeight="1" x14ac:dyDescent="0.15">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564</v>
      </c>
      <c r="AE713" s="327"/>
      <c r="AF713" s="663"/>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597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41.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5.450000000000003" customHeight="1" x14ac:dyDescent="0.15">
      <c r="A726" s="640" t="s">
        <v>48</v>
      </c>
      <c r="B726" s="802"/>
      <c r="C726" s="815" t="s">
        <v>53</v>
      </c>
      <c r="D726" s="837"/>
      <c r="E726" s="837"/>
      <c r="F726" s="838"/>
      <c r="G726" s="577" t="s">
        <v>601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5.450000000000003" customHeight="1" thickBot="1" x14ac:dyDescent="0.2">
      <c r="A727" s="803"/>
      <c r="B727" s="804"/>
      <c r="C727" s="748" t="s">
        <v>57</v>
      </c>
      <c r="D727" s="749"/>
      <c r="E727" s="749"/>
      <c r="F727" s="750"/>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640</v>
      </c>
      <c r="B731" s="800"/>
      <c r="C731" s="800"/>
      <c r="D731" s="800"/>
      <c r="E731" s="801"/>
      <c r="F731" s="729" t="s">
        <v>639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385</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1.6" customHeight="1" thickBot="1" x14ac:dyDescent="0.2">
      <c r="A735" s="790" t="s">
        <v>643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406</v>
      </c>
      <c r="B737" s="209"/>
      <c r="C737" s="209"/>
      <c r="D737" s="210"/>
      <c r="E737" s="989" t="s">
        <v>570</v>
      </c>
      <c r="F737" s="989"/>
      <c r="G737" s="989"/>
      <c r="H737" s="989"/>
      <c r="I737" s="989"/>
      <c r="J737" s="989"/>
      <c r="K737" s="989"/>
      <c r="L737" s="989"/>
      <c r="M737" s="989"/>
      <c r="N737" s="365" t="s">
        <v>401</v>
      </c>
      <c r="O737" s="365"/>
      <c r="P737" s="365"/>
      <c r="Q737" s="365"/>
      <c r="R737" s="989" t="s">
        <v>570</v>
      </c>
      <c r="S737" s="989"/>
      <c r="T737" s="989"/>
      <c r="U737" s="989"/>
      <c r="V737" s="989"/>
      <c r="W737" s="989"/>
      <c r="X737" s="989"/>
      <c r="Y737" s="989"/>
      <c r="Z737" s="989"/>
      <c r="AA737" s="365" t="s">
        <v>400</v>
      </c>
      <c r="AB737" s="365"/>
      <c r="AC737" s="365"/>
      <c r="AD737" s="365"/>
      <c r="AE737" s="989" t="s">
        <v>608</v>
      </c>
      <c r="AF737" s="989"/>
      <c r="AG737" s="989"/>
      <c r="AH737" s="989"/>
      <c r="AI737" s="989"/>
      <c r="AJ737" s="989"/>
      <c r="AK737" s="989"/>
      <c r="AL737" s="989"/>
      <c r="AM737" s="989"/>
      <c r="AN737" s="365" t="s">
        <v>399</v>
      </c>
      <c r="AO737" s="365"/>
      <c r="AP737" s="365"/>
      <c r="AQ737" s="365"/>
      <c r="AR737" s="995" t="s">
        <v>571</v>
      </c>
      <c r="AS737" s="996"/>
      <c r="AT737" s="996"/>
      <c r="AU737" s="996"/>
      <c r="AV737" s="996"/>
      <c r="AW737" s="996"/>
      <c r="AX737" s="997"/>
      <c r="AY737" s="88"/>
      <c r="AZ737" s="88"/>
    </row>
    <row r="738" spans="1:52" ht="24.75" customHeight="1" x14ac:dyDescent="0.15">
      <c r="A738" s="988" t="s">
        <v>398</v>
      </c>
      <c r="B738" s="209"/>
      <c r="C738" s="209"/>
      <c r="D738" s="210"/>
      <c r="E738" s="989" t="s">
        <v>570</v>
      </c>
      <c r="F738" s="989"/>
      <c r="G738" s="989"/>
      <c r="H738" s="989"/>
      <c r="I738" s="989"/>
      <c r="J738" s="989"/>
      <c r="K738" s="989"/>
      <c r="L738" s="989"/>
      <c r="M738" s="989"/>
      <c r="N738" s="365" t="s">
        <v>397</v>
      </c>
      <c r="O738" s="365"/>
      <c r="P738" s="365"/>
      <c r="Q738" s="365"/>
      <c r="R738" s="989" t="s">
        <v>608</v>
      </c>
      <c r="S738" s="989"/>
      <c r="T738" s="989"/>
      <c r="U738" s="989"/>
      <c r="V738" s="989"/>
      <c r="W738" s="989"/>
      <c r="X738" s="989"/>
      <c r="Y738" s="989"/>
      <c r="Z738" s="989"/>
      <c r="AA738" s="365" t="s">
        <v>396</v>
      </c>
      <c r="AB738" s="365"/>
      <c r="AC738" s="365"/>
      <c r="AD738" s="365"/>
      <c r="AE738" s="989" t="s">
        <v>571</v>
      </c>
      <c r="AF738" s="989"/>
      <c r="AG738" s="989"/>
      <c r="AH738" s="989"/>
      <c r="AI738" s="989"/>
      <c r="AJ738" s="989"/>
      <c r="AK738" s="989"/>
      <c r="AL738" s="989"/>
      <c r="AM738" s="989"/>
      <c r="AN738" s="365" t="s">
        <v>395</v>
      </c>
      <c r="AO738" s="365"/>
      <c r="AP738" s="365"/>
      <c r="AQ738" s="365"/>
      <c r="AR738" s="995" t="s">
        <v>570</v>
      </c>
      <c r="AS738" s="996"/>
      <c r="AT738" s="996"/>
      <c r="AU738" s="996"/>
      <c r="AV738" s="996"/>
      <c r="AW738" s="996"/>
      <c r="AX738" s="997"/>
    </row>
    <row r="739" spans="1:52" ht="24.75" customHeight="1" x14ac:dyDescent="0.15">
      <c r="A739" s="988" t="s">
        <v>394</v>
      </c>
      <c r="B739" s="209"/>
      <c r="C739" s="209"/>
      <c r="D739" s="210"/>
      <c r="E739" s="989" t="s">
        <v>607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418</v>
      </c>
      <c r="B740" s="971"/>
      <c r="C740" s="971"/>
      <c r="D740" s="972"/>
      <c r="E740" s="973" t="s">
        <v>560</v>
      </c>
      <c r="F740" s="974"/>
      <c r="G740" s="974"/>
      <c r="H740" s="92" t="str">
        <f>IF(E740="", "", "(")</f>
        <v>(</v>
      </c>
      <c r="I740" s="974"/>
      <c r="J740" s="974"/>
      <c r="K740" s="92" t="str">
        <f>IF(OR(I740="　", I740=""), "", "-")</f>
        <v/>
      </c>
      <c r="L740" s="975">
        <v>206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630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625</v>
      </c>
      <c r="H782" s="671"/>
      <c r="I782" s="671"/>
      <c r="J782" s="671"/>
      <c r="K782" s="672"/>
      <c r="L782" s="664" t="s">
        <v>629</v>
      </c>
      <c r="M782" s="665"/>
      <c r="N782" s="665"/>
      <c r="O782" s="665"/>
      <c r="P782" s="665"/>
      <c r="Q782" s="665"/>
      <c r="R782" s="665"/>
      <c r="S782" s="665"/>
      <c r="T782" s="665"/>
      <c r="U782" s="665"/>
      <c r="V782" s="665"/>
      <c r="W782" s="665"/>
      <c r="X782" s="666"/>
      <c r="Y782" s="388">
        <v>5265</v>
      </c>
      <c r="Z782" s="389"/>
      <c r="AA782" s="389"/>
      <c r="AB782" s="805"/>
      <c r="AC782" s="670" t="s">
        <v>625</v>
      </c>
      <c r="AD782" s="671"/>
      <c r="AE782" s="671"/>
      <c r="AF782" s="671"/>
      <c r="AG782" s="672"/>
      <c r="AH782" s="664" t="s">
        <v>626</v>
      </c>
      <c r="AI782" s="665"/>
      <c r="AJ782" s="665"/>
      <c r="AK782" s="665"/>
      <c r="AL782" s="665"/>
      <c r="AM782" s="665"/>
      <c r="AN782" s="665"/>
      <c r="AO782" s="665"/>
      <c r="AP782" s="665"/>
      <c r="AQ782" s="665"/>
      <c r="AR782" s="665"/>
      <c r="AS782" s="665"/>
      <c r="AT782" s="666"/>
      <c r="AU782" s="388">
        <v>222</v>
      </c>
      <c r="AV782" s="389"/>
      <c r="AW782" s="389"/>
      <c r="AX782" s="390"/>
    </row>
    <row r="783" spans="1:50" ht="24.75" customHeight="1" x14ac:dyDescent="0.15">
      <c r="A783" s="631"/>
      <c r="B783" s="632"/>
      <c r="C783" s="632"/>
      <c r="D783" s="632"/>
      <c r="E783" s="632"/>
      <c r="F783" s="633"/>
      <c r="G783" s="606" t="s">
        <v>628</v>
      </c>
      <c r="H783" s="607"/>
      <c r="I783" s="607"/>
      <c r="J783" s="607"/>
      <c r="K783" s="608"/>
      <c r="L783" s="598" t="s">
        <v>647</v>
      </c>
      <c r="M783" s="599"/>
      <c r="N783" s="599"/>
      <c r="O783" s="599"/>
      <c r="P783" s="599"/>
      <c r="Q783" s="599"/>
      <c r="R783" s="599"/>
      <c r="S783" s="599"/>
      <c r="T783" s="599"/>
      <c r="U783" s="599"/>
      <c r="V783" s="599"/>
      <c r="W783" s="599"/>
      <c r="X783" s="600"/>
      <c r="Y783" s="601">
        <v>15</v>
      </c>
      <c r="Z783" s="602"/>
      <c r="AA783" s="602"/>
      <c r="AB783" s="612"/>
      <c r="AC783" s="606" t="s">
        <v>570</v>
      </c>
      <c r="AD783" s="607"/>
      <c r="AE783" s="607"/>
      <c r="AF783" s="607"/>
      <c r="AG783" s="608"/>
      <c r="AH783" s="598" t="s">
        <v>571</v>
      </c>
      <c r="AI783" s="599"/>
      <c r="AJ783" s="599"/>
      <c r="AK783" s="599"/>
      <c r="AL783" s="599"/>
      <c r="AM783" s="599"/>
      <c r="AN783" s="599"/>
      <c r="AO783" s="599"/>
      <c r="AP783" s="599"/>
      <c r="AQ783" s="599"/>
      <c r="AR783" s="599"/>
      <c r="AS783" s="599"/>
      <c r="AT783" s="600"/>
      <c r="AU783" s="601" t="s">
        <v>570</v>
      </c>
      <c r="AV783" s="602"/>
      <c r="AW783" s="602"/>
      <c r="AX783" s="603"/>
    </row>
    <row r="784" spans="1:50" ht="24.75" customHeight="1" x14ac:dyDescent="0.15">
      <c r="A784" s="631"/>
      <c r="B784" s="632"/>
      <c r="C784" s="632"/>
      <c r="D784" s="632"/>
      <c r="E784" s="632"/>
      <c r="F784" s="633"/>
      <c r="G784" s="606" t="s">
        <v>627</v>
      </c>
      <c r="H784" s="607"/>
      <c r="I784" s="607"/>
      <c r="J784" s="607"/>
      <c r="K784" s="608"/>
      <c r="L784" s="598" t="s">
        <v>649</v>
      </c>
      <c r="M784" s="599"/>
      <c r="N784" s="599"/>
      <c r="O784" s="599"/>
      <c r="P784" s="599"/>
      <c r="Q784" s="599"/>
      <c r="R784" s="599"/>
      <c r="S784" s="599"/>
      <c r="T784" s="599"/>
      <c r="U784" s="599"/>
      <c r="V784" s="599"/>
      <c r="W784" s="599"/>
      <c r="X784" s="600"/>
      <c r="Y784" s="601">
        <v>12</v>
      </c>
      <c r="Z784" s="602"/>
      <c r="AA784" s="602"/>
      <c r="AB784" s="612"/>
      <c r="AC784" s="606" t="s">
        <v>570</v>
      </c>
      <c r="AD784" s="607"/>
      <c r="AE784" s="607"/>
      <c r="AF784" s="607"/>
      <c r="AG784" s="608"/>
      <c r="AH784" s="598" t="s">
        <v>571</v>
      </c>
      <c r="AI784" s="599"/>
      <c r="AJ784" s="599"/>
      <c r="AK784" s="599"/>
      <c r="AL784" s="599"/>
      <c r="AM784" s="599"/>
      <c r="AN784" s="599"/>
      <c r="AO784" s="599"/>
      <c r="AP784" s="599"/>
      <c r="AQ784" s="599"/>
      <c r="AR784" s="599"/>
      <c r="AS784" s="599"/>
      <c r="AT784" s="600"/>
      <c r="AU784" s="601" t="s">
        <v>570</v>
      </c>
      <c r="AV784" s="602"/>
      <c r="AW784" s="602"/>
      <c r="AX784" s="603"/>
    </row>
    <row r="785" spans="1:50" ht="24.75" customHeight="1" x14ac:dyDescent="0.15">
      <c r="A785" s="631"/>
      <c r="B785" s="632"/>
      <c r="C785" s="632"/>
      <c r="D785" s="632"/>
      <c r="E785" s="632"/>
      <c r="F785" s="633"/>
      <c r="G785" s="606" t="s">
        <v>644</v>
      </c>
      <c r="H785" s="607"/>
      <c r="I785" s="607"/>
      <c r="J785" s="607"/>
      <c r="K785" s="608"/>
      <c r="L785" s="598" t="s">
        <v>648</v>
      </c>
      <c r="M785" s="599"/>
      <c r="N785" s="599"/>
      <c r="O785" s="599"/>
      <c r="P785" s="599"/>
      <c r="Q785" s="599"/>
      <c r="R785" s="599"/>
      <c r="S785" s="599"/>
      <c r="T785" s="599"/>
      <c r="U785" s="599"/>
      <c r="V785" s="599"/>
      <c r="W785" s="599"/>
      <c r="X785" s="600"/>
      <c r="Y785" s="601">
        <v>12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644</v>
      </c>
      <c r="H786" s="607"/>
      <c r="I786" s="607"/>
      <c r="J786" s="607"/>
      <c r="K786" s="608"/>
      <c r="L786" s="598" t="s">
        <v>645</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644</v>
      </c>
      <c r="H787" s="607"/>
      <c r="I787" s="607"/>
      <c r="J787" s="607"/>
      <c r="K787" s="608"/>
      <c r="L787" s="598" t="s">
        <v>646</v>
      </c>
      <c r="M787" s="599"/>
      <c r="N787" s="599"/>
      <c r="O787" s="599"/>
      <c r="P787" s="599"/>
      <c r="Q787" s="599"/>
      <c r="R787" s="599"/>
      <c r="S787" s="599"/>
      <c r="T787" s="599"/>
      <c r="U787" s="599"/>
      <c r="V787" s="599"/>
      <c r="W787" s="599"/>
      <c r="X787" s="600"/>
      <c r="Y787" s="601">
        <v>3</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5308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222</v>
      </c>
      <c r="AV792" s="832"/>
      <c r="AW792" s="832"/>
      <c r="AX792" s="834"/>
    </row>
    <row r="793" spans="1:50" ht="24.75" hidden="1" customHeight="1" x14ac:dyDescent="0.15">
      <c r="A793" s="631"/>
      <c r="B793" s="632"/>
      <c r="C793" s="632"/>
      <c r="D793" s="632"/>
      <c r="E793" s="632"/>
      <c r="F793" s="633"/>
      <c r="G793" s="595" t="s">
        <v>321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631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341</v>
      </c>
      <c r="AD837" s="148"/>
      <c r="AE837" s="148"/>
      <c r="AF837" s="148"/>
      <c r="AG837" s="148"/>
      <c r="AH837" s="367" t="s">
        <v>370</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15">
      <c r="A838" s="376">
        <v>1</v>
      </c>
      <c r="B838" s="376">
        <v>1</v>
      </c>
      <c r="C838" s="361" t="s">
        <v>609</v>
      </c>
      <c r="D838" s="347"/>
      <c r="E838" s="347"/>
      <c r="F838" s="347"/>
      <c r="G838" s="347"/>
      <c r="H838" s="347"/>
      <c r="I838" s="347"/>
      <c r="J838" s="348">
        <v>4010005003159</v>
      </c>
      <c r="K838" s="349"/>
      <c r="L838" s="349"/>
      <c r="M838" s="349"/>
      <c r="N838" s="349"/>
      <c r="O838" s="349"/>
      <c r="P838" s="350" t="s">
        <v>610</v>
      </c>
      <c r="Q838" s="350"/>
      <c r="R838" s="350"/>
      <c r="S838" s="350"/>
      <c r="T838" s="350"/>
      <c r="U838" s="350"/>
      <c r="V838" s="350"/>
      <c r="W838" s="350"/>
      <c r="X838" s="350"/>
      <c r="Y838" s="351">
        <v>5308</v>
      </c>
      <c r="Z838" s="352"/>
      <c r="AA838" s="352"/>
      <c r="AB838" s="353"/>
      <c r="AC838" s="363" t="s">
        <v>611</v>
      </c>
      <c r="AD838" s="371"/>
      <c r="AE838" s="371"/>
      <c r="AF838" s="371"/>
      <c r="AG838" s="371"/>
      <c r="AH838" s="372" t="s">
        <v>571</v>
      </c>
      <c r="AI838" s="373"/>
      <c r="AJ838" s="373"/>
      <c r="AK838" s="373"/>
      <c r="AL838" s="357" t="s">
        <v>570</v>
      </c>
      <c r="AM838" s="358"/>
      <c r="AN838" s="358"/>
      <c r="AO838" s="359"/>
      <c r="AP838" s="360" t="s">
        <v>612</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632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341</v>
      </c>
      <c r="AD870" s="148"/>
      <c r="AE870" s="148"/>
      <c r="AF870" s="148"/>
      <c r="AG870" s="148"/>
      <c r="AH870" s="367" t="s">
        <v>370</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376">
        <v>1</v>
      </c>
      <c r="B871" s="376">
        <v>1</v>
      </c>
      <c r="C871" s="347" t="s">
        <v>613</v>
      </c>
      <c r="D871" s="347"/>
      <c r="E871" s="347"/>
      <c r="F871" s="347"/>
      <c r="G871" s="347"/>
      <c r="H871" s="347"/>
      <c r="I871" s="347"/>
      <c r="J871" s="348">
        <v>9010001146700</v>
      </c>
      <c r="K871" s="349"/>
      <c r="L871" s="349"/>
      <c r="M871" s="349"/>
      <c r="N871" s="349"/>
      <c r="O871" s="349"/>
      <c r="P871" s="350" t="s">
        <v>623</v>
      </c>
      <c r="Q871" s="350"/>
      <c r="R871" s="350"/>
      <c r="S871" s="350"/>
      <c r="T871" s="350"/>
      <c r="U871" s="350"/>
      <c r="V871" s="350"/>
      <c r="W871" s="350"/>
      <c r="X871" s="350"/>
      <c r="Y871" s="351">
        <v>222</v>
      </c>
      <c r="Z871" s="352"/>
      <c r="AA871" s="352"/>
      <c r="AB871" s="353"/>
      <c r="AC871" s="363" t="s">
        <v>611</v>
      </c>
      <c r="AD871" s="371"/>
      <c r="AE871" s="371"/>
      <c r="AF871" s="371"/>
      <c r="AG871" s="371"/>
      <c r="AH871" s="372" t="s">
        <v>571</v>
      </c>
      <c r="AI871" s="373"/>
      <c r="AJ871" s="373"/>
      <c r="AK871" s="373"/>
      <c r="AL871" s="357" t="s">
        <v>570</v>
      </c>
      <c r="AM871" s="358"/>
      <c r="AN871" s="358"/>
      <c r="AO871" s="359"/>
      <c r="AP871" s="360" t="s">
        <v>570</v>
      </c>
      <c r="AQ871" s="360"/>
      <c r="AR871" s="360"/>
      <c r="AS871" s="360"/>
      <c r="AT871" s="360"/>
      <c r="AU871" s="360"/>
      <c r="AV871" s="360"/>
      <c r="AW871" s="360"/>
      <c r="AX871" s="360"/>
    </row>
    <row r="872" spans="1:50" ht="30" customHeight="1" x14ac:dyDescent="0.15">
      <c r="A872" s="376">
        <v>2</v>
      </c>
      <c r="B872" s="376">
        <v>1</v>
      </c>
      <c r="C872" s="347" t="s">
        <v>614</v>
      </c>
      <c r="D872" s="347"/>
      <c r="E872" s="347"/>
      <c r="F872" s="347"/>
      <c r="G872" s="347"/>
      <c r="H872" s="347"/>
      <c r="I872" s="347"/>
      <c r="J872" s="348">
        <v>4460101000213</v>
      </c>
      <c r="K872" s="349"/>
      <c r="L872" s="349"/>
      <c r="M872" s="349"/>
      <c r="N872" s="349"/>
      <c r="O872" s="349"/>
      <c r="P872" s="350" t="s">
        <v>623</v>
      </c>
      <c r="Q872" s="350"/>
      <c r="R872" s="350"/>
      <c r="S872" s="350"/>
      <c r="T872" s="350"/>
      <c r="U872" s="350"/>
      <c r="V872" s="350"/>
      <c r="W872" s="350"/>
      <c r="X872" s="350"/>
      <c r="Y872" s="351">
        <v>145</v>
      </c>
      <c r="Z872" s="352"/>
      <c r="AA872" s="352"/>
      <c r="AB872" s="353"/>
      <c r="AC872" s="363" t="s">
        <v>611</v>
      </c>
      <c r="AD872" s="363"/>
      <c r="AE872" s="363"/>
      <c r="AF872" s="363"/>
      <c r="AG872" s="363"/>
      <c r="AH872" s="372" t="s">
        <v>570</v>
      </c>
      <c r="AI872" s="373"/>
      <c r="AJ872" s="373"/>
      <c r="AK872" s="373"/>
      <c r="AL872" s="357" t="s">
        <v>571</v>
      </c>
      <c r="AM872" s="358"/>
      <c r="AN872" s="358"/>
      <c r="AO872" s="359"/>
      <c r="AP872" s="360" t="s">
        <v>570</v>
      </c>
      <c r="AQ872" s="360"/>
      <c r="AR872" s="360"/>
      <c r="AS872" s="360"/>
      <c r="AT872" s="360"/>
      <c r="AU872" s="360"/>
      <c r="AV872" s="360"/>
      <c r="AW872" s="360"/>
      <c r="AX872" s="360"/>
    </row>
    <row r="873" spans="1:50" ht="30" customHeight="1" x14ac:dyDescent="0.15">
      <c r="A873" s="376">
        <v>3</v>
      </c>
      <c r="B873" s="376">
        <v>1</v>
      </c>
      <c r="C873" s="361" t="s">
        <v>615</v>
      </c>
      <c r="D873" s="347"/>
      <c r="E873" s="347"/>
      <c r="F873" s="347"/>
      <c r="G873" s="347"/>
      <c r="H873" s="347"/>
      <c r="I873" s="347"/>
      <c r="J873" s="348">
        <v>9430001037048</v>
      </c>
      <c r="K873" s="349"/>
      <c r="L873" s="349"/>
      <c r="M873" s="349"/>
      <c r="N873" s="349"/>
      <c r="O873" s="349"/>
      <c r="P873" s="362" t="s">
        <v>623</v>
      </c>
      <c r="Q873" s="350"/>
      <c r="R873" s="350"/>
      <c r="S873" s="350"/>
      <c r="T873" s="350"/>
      <c r="U873" s="350"/>
      <c r="V873" s="350"/>
      <c r="W873" s="350"/>
      <c r="X873" s="350"/>
      <c r="Y873" s="351">
        <v>136</v>
      </c>
      <c r="Z873" s="352"/>
      <c r="AA873" s="352"/>
      <c r="AB873" s="353"/>
      <c r="AC873" s="363" t="s">
        <v>611</v>
      </c>
      <c r="AD873" s="363"/>
      <c r="AE873" s="363"/>
      <c r="AF873" s="363"/>
      <c r="AG873" s="363"/>
      <c r="AH873" s="372" t="s">
        <v>570</v>
      </c>
      <c r="AI873" s="373"/>
      <c r="AJ873" s="373"/>
      <c r="AK873" s="373"/>
      <c r="AL873" s="357" t="s">
        <v>571</v>
      </c>
      <c r="AM873" s="358"/>
      <c r="AN873" s="358"/>
      <c r="AO873" s="359"/>
      <c r="AP873" s="360" t="s">
        <v>570</v>
      </c>
      <c r="AQ873" s="360"/>
      <c r="AR873" s="360"/>
      <c r="AS873" s="360"/>
      <c r="AT873" s="360"/>
      <c r="AU873" s="360"/>
      <c r="AV873" s="360"/>
      <c r="AW873" s="360"/>
      <c r="AX873" s="360"/>
    </row>
    <row r="874" spans="1:50" ht="30" customHeight="1" x14ac:dyDescent="0.15">
      <c r="A874" s="376">
        <v>4</v>
      </c>
      <c r="B874" s="376">
        <v>1</v>
      </c>
      <c r="C874" s="361" t="s">
        <v>616</v>
      </c>
      <c r="D874" s="347"/>
      <c r="E874" s="347"/>
      <c r="F874" s="347"/>
      <c r="G874" s="347"/>
      <c r="H874" s="347"/>
      <c r="I874" s="347"/>
      <c r="J874" s="348">
        <v>4010001133876</v>
      </c>
      <c r="K874" s="349"/>
      <c r="L874" s="349"/>
      <c r="M874" s="349"/>
      <c r="N874" s="349"/>
      <c r="O874" s="349"/>
      <c r="P874" s="362" t="s">
        <v>623</v>
      </c>
      <c r="Q874" s="350"/>
      <c r="R874" s="350"/>
      <c r="S874" s="350"/>
      <c r="T874" s="350"/>
      <c r="U874" s="350"/>
      <c r="V874" s="350"/>
      <c r="W874" s="350"/>
      <c r="X874" s="350"/>
      <c r="Y874" s="351">
        <v>128</v>
      </c>
      <c r="Z874" s="352"/>
      <c r="AA874" s="352"/>
      <c r="AB874" s="353"/>
      <c r="AC874" s="363" t="s">
        <v>611</v>
      </c>
      <c r="AD874" s="363"/>
      <c r="AE874" s="363"/>
      <c r="AF874" s="363"/>
      <c r="AG874" s="363"/>
      <c r="AH874" s="372" t="s">
        <v>570</v>
      </c>
      <c r="AI874" s="373"/>
      <c r="AJ874" s="373"/>
      <c r="AK874" s="373"/>
      <c r="AL874" s="357" t="s">
        <v>571</v>
      </c>
      <c r="AM874" s="358"/>
      <c r="AN874" s="358"/>
      <c r="AO874" s="359"/>
      <c r="AP874" s="360" t="s">
        <v>570</v>
      </c>
      <c r="AQ874" s="360"/>
      <c r="AR874" s="360"/>
      <c r="AS874" s="360"/>
      <c r="AT874" s="360"/>
      <c r="AU874" s="360"/>
      <c r="AV874" s="360"/>
      <c r="AW874" s="360"/>
      <c r="AX874" s="360"/>
    </row>
    <row r="875" spans="1:50" ht="30" customHeight="1" x14ac:dyDescent="0.15">
      <c r="A875" s="376">
        <v>5</v>
      </c>
      <c r="B875" s="376">
        <v>1</v>
      </c>
      <c r="C875" s="347" t="s">
        <v>617</v>
      </c>
      <c r="D875" s="347"/>
      <c r="E875" s="347"/>
      <c r="F875" s="347"/>
      <c r="G875" s="347"/>
      <c r="H875" s="347"/>
      <c r="I875" s="347"/>
      <c r="J875" s="348">
        <v>6010601030604</v>
      </c>
      <c r="K875" s="349"/>
      <c r="L875" s="349"/>
      <c r="M875" s="349"/>
      <c r="N875" s="349"/>
      <c r="O875" s="349"/>
      <c r="P875" s="350" t="s">
        <v>623</v>
      </c>
      <c r="Q875" s="350"/>
      <c r="R875" s="350"/>
      <c r="S875" s="350"/>
      <c r="T875" s="350"/>
      <c r="U875" s="350"/>
      <c r="V875" s="350"/>
      <c r="W875" s="350"/>
      <c r="X875" s="350"/>
      <c r="Y875" s="351">
        <v>79</v>
      </c>
      <c r="Z875" s="352"/>
      <c r="AA875" s="352"/>
      <c r="AB875" s="353"/>
      <c r="AC875" s="363" t="s">
        <v>611</v>
      </c>
      <c r="AD875" s="363"/>
      <c r="AE875" s="363"/>
      <c r="AF875" s="363"/>
      <c r="AG875" s="363"/>
      <c r="AH875" s="372" t="s">
        <v>570</v>
      </c>
      <c r="AI875" s="373"/>
      <c r="AJ875" s="373"/>
      <c r="AK875" s="373"/>
      <c r="AL875" s="357" t="s">
        <v>571</v>
      </c>
      <c r="AM875" s="358"/>
      <c r="AN875" s="358"/>
      <c r="AO875" s="359"/>
      <c r="AP875" s="360" t="s">
        <v>570</v>
      </c>
      <c r="AQ875" s="360"/>
      <c r="AR875" s="360"/>
      <c r="AS875" s="360"/>
      <c r="AT875" s="360"/>
      <c r="AU875" s="360"/>
      <c r="AV875" s="360"/>
      <c r="AW875" s="360"/>
      <c r="AX875" s="360"/>
    </row>
    <row r="876" spans="1:50" ht="30" customHeight="1" x14ac:dyDescent="0.15">
      <c r="A876" s="376">
        <v>6</v>
      </c>
      <c r="B876" s="376">
        <v>1</v>
      </c>
      <c r="C876" s="347" t="s">
        <v>618</v>
      </c>
      <c r="D876" s="347"/>
      <c r="E876" s="347"/>
      <c r="F876" s="347"/>
      <c r="G876" s="347"/>
      <c r="H876" s="347"/>
      <c r="I876" s="347"/>
      <c r="J876" s="348">
        <v>4180001097758</v>
      </c>
      <c r="K876" s="349"/>
      <c r="L876" s="349"/>
      <c r="M876" s="349"/>
      <c r="N876" s="349"/>
      <c r="O876" s="349"/>
      <c r="P876" s="350" t="s">
        <v>623</v>
      </c>
      <c r="Q876" s="350"/>
      <c r="R876" s="350"/>
      <c r="S876" s="350"/>
      <c r="T876" s="350"/>
      <c r="U876" s="350"/>
      <c r="V876" s="350"/>
      <c r="W876" s="350"/>
      <c r="X876" s="350"/>
      <c r="Y876" s="351">
        <v>70</v>
      </c>
      <c r="Z876" s="352"/>
      <c r="AA876" s="352"/>
      <c r="AB876" s="353"/>
      <c r="AC876" s="363" t="s">
        <v>611</v>
      </c>
      <c r="AD876" s="363"/>
      <c r="AE876" s="363"/>
      <c r="AF876" s="363"/>
      <c r="AG876" s="363"/>
      <c r="AH876" s="372" t="s">
        <v>570</v>
      </c>
      <c r="AI876" s="373"/>
      <c r="AJ876" s="373"/>
      <c r="AK876" s="373"/>
      <c r="AL876" s="357" t="s">
        <v>571</v>
      </c>
      <c r="AM876" s="358"/>
      <c r="AN876" s="358"/>
      <c r="AO876" s="359"/>
      <c r="AP876" s="360" t="s">
        <v>570</v>
      </c>
      <c r="AQ876" s="360"/>
      <c r="AR876" s="360"/>
      <c r="AS876" s="360"/>
      <c r="AT876" s="360"/>
      <c r="AU876" s="360"/>
      <c r="AV876" s="360"/>
      <c r="AW876" s="360"/>
      <c r="AX876" s="360"/>
    </row>
    <row r="877" spans="1:50" ht="30" customHeight="1" x14ac:dyDescent="0.15">
      <c r="A877" s="376">
        <v>7</v>
      </c>
      <c r="B877" s="376">
        <v>1</v>
      </c>
      <c r="C877" s="347" t="s">
        <v>619</v>
      </c>
      <c r="D877" s="347"/>
      <c r="E877" s="347"/>
      <c r="F877" s="347"/>
      <c r="G877" s="347"/>
      <c r="H877" s="347"/>
      <c r="I877" s="347"/>
      <c r="J877" s="348">
        <v>5480001001424</v>
      </c>
      <c r="K877" s="349"/>
      <c r="L877" s="349"/>
      <c r="M877" s="349"/>
      <c r="N877" s="349"/>
      <c r="O877" s="349"/>
      <c r="P877" s="350" t="s">
        <v>623</v>
      </c>
      <c r="Q877" s="350"/>
      <c r="R877" s="350"/>
      <c r="S877" s="350"/>
      <c r="T877" s="350"/>
      <c r="U877" s="350"/>
      <c r="V877" s="350"/>
      <c r="W877" s="350"/>
      <c r="X877" s="350"/>
      <c r="Y877" s="351">
        <v>50</v>
      </c>
      <c r="Z877" s="352"/>
      <c r="AA877" s="352"/>
      <c r="AB877" s="353"/>
      <c r="AC877" s="363" t="s">
        <v>611</v>
      </c>
      <c r="AD877" s="363"/>
      <c r="AE877" s="363"/>
      <c r="AF877" s="363"/>
      <c r="AG877" s="363"/>
      <c r="AH877" s="372" t="s">
        <v>570</v>
      </c>
      <c r="AI877" s="373"/>
      <c r="AJ877" s="373"/>
      <c r="AK877" s="373"/>
      <c r="AL877" s="357" t="s">
        <v>571</v>
      </c>
      <c r="AM877" s="358"/>
      <c r="AN877" s="358"/>
      <c r="AO877" s="359"/>
      <c r="AP877" s="360" t="s">
        <v>570</v>
      </c>
      <c r="AQ877" s="360"/>
      <c r="AR877" s="360"/>
      <c r="AS877" s="360"/>
      <c r="AT877" s="360"/>
      <c r="AU877" s="360"/>
      <c r="AV877" s="360"/>
      <c r="AW877" s="360"/>
      <c r="AX877" s="360"/>
    </row>
    <row r="878" spans="1:50" ht="30" customHeight="1" x14ac:dyDescent="0.15">
      <c r="A878" s="376">
        <v>8</v>
      </c>
      <c r="B878" s="376">
        <v>1</v>
      </c>
      <c r="C878" s="347" t="s">
        <v>620</v>
      </c>
      <c r="D878" s="347"/>
      <c r="E878" s="347"/>
      <c r="F878" s="347"/>
      <c r="G878" s="347"/>
      <c r="H878" s="347"/>
      <c r="I878" s="347"/>
      <c r="J878" s="348">
        <v>9010001020608</v>
      </c>
      <c r="K878" s="349"/>
      <c r="L878" s="349"/>
      <c r="M878" s="349"/>
      <c r="N878" s="349"/>
      <c r="O878" s="349"/>
      <c r="P878" s="350" t="s">
        <v>623</v>
      </c>
      <c r="Q878" s="350"/>
      <c r="R878" s="350"/>
      <c r="S878" s="350"/>
      <c r="T878" s="350"/>
      <c r="U878" s="350"/>
      <c r="V878" s="350"/>
      <c r="W878" s="350"/>
      <c r="X878" s="350"/>
      <c r="Y878" s="351">
        <v>49</v>
      </c>
      <c r="Z878" s="352"/>
      <c r="AA878" s="352"/>
      <c r="AB878" s="353"/>
      <c r="AC878" s="363" t="s">
        <v>611</v>
      </c>
      <c r="AD878" s="363"/>
      <c r="AE878" s="363"/>
      <c r="AF878" s="363"/>
      <c r="AG878" s="363"/>
      <c r="AH878" s="372" t="s">
        <v>570</v>
      </c>
      <c r="AI878" s="373"/>
      <c r="AJ878" s="373"/>
      <c r="AK878" s="373"/>
      <c r="AL878" s="357" t="s">
        <v>571</v>
      </c>
      <c r="AM878" s="358"/>
      <c r="AN878" s="358"/>
      <c r="AO878" s="359"/>
      <c r="AP878" s="360" t="s">
        <v>570</v>
      </c>
      <c r="AQ878" s="360"/>
      <c r="AR878" s="360"/>
      <c r="AS878" s="360"/>
      <c r="AT878" s="360"/>
      <c r="AU878" s="360"/>
      <c r="AV878" s="360"/>
      <c r="AW878" s="360"/>
      <c r="AX878" s="360"/>
    </row>
    <row r="879" spans="1:50" ht="30" customHeight="1" x14ac:dyDescent="0.15">
      <c r="A879" s="376">
        <v>9</v>
      </c>
      <c r="B879" s="376">
        <v>1</v>
      </c>
      <c r="C879" s="347" t="s">
        <v>621</v>
      </c>
      <c r="D879" s="347"/>
      <c r="E879" s="347"/>
      <c r="F879" s="347"/>
      <c r="G879" s="347"/>
      <c r="H879" s="347"/>
      <c r="I879" s="347"/>
      <c r="J879" s="348">
        <v>7340001003201</v>
      </c>
      <c r="K879" s="349"/>
      <c r="L879" s="349"/>
      <c r="M879" s="349"/>
      <c r="N879" s="349"/>
      <c r="O879" s="349"/>
      <c r="P879" s="350" t="s">
        <v>623</v>
      </c>
      <c r="Q879" s="350"/>
      <c r="R879" s="350"/>
      <c r="S879" s="350"/>
      <c r="T879" s="350"/>
      <c r="U879" s="350"/>
      <c r="V879" s="350"/>
      <c r="W879" s="350"/>
      <c r="X879" s="350"/>
      <c r="Y879" s="351">
        <v>47</v>
      </c>
      <c r="Z879" s="352"/>
      <c r="AA879" s="352"/>
      <c r="AB879" s="353"/>
      <c r="AC879" s="363" t="s">
        <v>611</v>
      </c>
      <c r="AD879" s="363"/>
      <c r="AE879" s="363"/>
      <c r="AF879" s="363"/>
      <c r="AG879" s="363"/>
      <c r="AH879" s="372" t="s">
        <v>570</v>
      </c>
      <c r="AI879" s="373"/>
      <c r="AJ879" s="373"/>
      <c r="AK879" s="373"/>
      <c r="AL879" s="357" t="s">
        <v>571</v>
      </c>
      <c r="AM879" s="358"/>
      <c r="AN879" s="358"/>
      <c r="AO879" s="359"/>
      <c r="AP879" s="360" t="s">
        <v>570</v>
      </c>
      <c r="AQ879" s="360"/>
      <c r="AR879" s="360"/>
      <c r="AS879" s="360"/>
      <c r="AT879" s="360"/>
      <c r="AU879" s="360"/>
      <c r="AV879" s="360"/>
      <c r="AW879" s="360"/>
      <c r="AX879" s="360"/>
    </row>
    <row r="880" spans="1:50" ht="30" customHeight="1" x14ac:dyDescent="0.15">
      <c r="A880" s="376">
        <v>10</v>
      </c>
      <c r="B880" s="376">
        <v>1</v>
      </c>
      <c r="C880" s="347" t="s">
        <v>622</v>
      </c>
      <c r="D880" s="347"/>
      <c r="E880" s="347"/>
      <c r="F880" s="347"/>
      <c r="G880" s="347"/>
      <c r="H880" s="347"/>
      <c r="I880" s="347"/>
      <c r="J880" s="348">
        <v>2010001126403</v>
      </c>
      <c r="K880" s="349"/>
      <c r="L880" s="349"/>
      <c r="M880" s="349"/>
      <c r="N880" s="349"/>
      <c r="O880" s="349"/>
      <c r="P880" s="350" t="s">
        <v>623</v>
      </c>
      <c r="Q880" s="350"/>
      <c r="R880" s="350"/>
      <c r="S880" s="350"/>
      <c r="T880" s="350"/>
      <c r="U880" s="350"/>
      <c r="V880" s="350"/>
      <c r="W880" s="350"/>
      <c r="X880" s="350"/>
      <c r="Y880" s="351">
        <v>42</v>
      </c>
      <c r="Z880" s="352"/>
      <c r="AA880" s="352"/>
      <c r="AB880" s="353"/>
      <c r="AC880" s="363" t="s">
        <v>611</v>
      </c>
      <c r="AD880" s="363"/>
      <c r="AE880" s="363"/>
      <c r="AF880" s="363"/>
      <c r="AG880" s="363"/>
      <c r="AH880" s="372" t="s">
        <v>570</v>
      </c>
      <c r="AI880" s="373"/>
      <c r="AJ880" s="373"/>
      <c r="AK880" s="373"/>
      <c r="AL880" s="357" t="s">
        <v>571</v>
      </c>
      <c r="AM880" s="358"/>
      <c r="AN880" s="358"/>
      <c r="AO880" s="359"/>
      <c r="AP880" s="360" t="s">
        <v>570</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72" t="s">
        <v>570</v>
      </c>
      <c r="AI881" s="373"/>
      <c r="AJ881" s="373"/>
      <c r="AK881" s="373"/>
      <c r="AL881" s="357" t="s">
        <v>571</v>
      </c>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72" t="s">
        <v>570</v>
      </c>
      <c r="AI882" s="373"/>
      <c r="AJ882" s="373"/>
      <c r="AK882" s="373"/>
      <c r="AL882" s="357" t="s">
        <v>571</v>
      </c>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72" t="s">
        <v>570</v>
      </c>
      <c r="AI883" s="373"/>
      <c r="AJ883" s="373"/>
      <c r="AK883" s="373"/>
      <c r="AL883" s="357" t="s">
        <v>571</v>
      </c>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72" t="s">
        <v>570</v>
      </c>
      <c r="AI884" s="373"/>
      <c r="AJ884" s="373"/>
      <c r="AK884" s="373"/>
      <c r="AL884" s="357" t="s">
        <v>571</v>
      </c>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72" t="s">
        <v>570</v>
      </c>
      <c r="AI885" s="373"/>
      <c r="AJ885" s="373"/>
      <c r="AK885" s="373"/>
      <c r="AL885" s="357" t="s">
        <v>571</v>
      </c>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72" t="s">
        <v>570</v>
      </c>
      <c r="AI886" s="373"/>
      <c r="AJ886" s="373"/>
      <c r="AK886" s="373"/>
      <c r="AL886" s="357" t="s">
        <v>571</v>
      </c>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72" t="s">
        <v>570</v>
      </c>
      <c r="AI887" s="373"/>
      <c r="AJ887" s="373"/>
      <c r="AK887" s="373"/>
      <c r="AL887" s="357" t="s">
        <v>571</v>
      </c>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72" t="s">
        <v>570</v>
      </c>
      <c r="AI888" s="373"/>
      <c r="AJ888" s="373"/>
      <c r="AK888" s="373"/>
      <c r="AL888" s="357" t="s">
        <v>571</v>
      </c>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72" t="s">
        <v>570</v>
      </c>
      <c r="AI889" s="373"/>
      <c r="AJ889" s="373"/>
      <c r="AK889" s="373"/>
      <c r="AL889" s="357" t="s">
        <v>571</v>
      </c>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72" t="s">
        <v>570</v>
      </c>
      <c r="AI890" s="373"/>
      <c r="AJ890" s="373"/>
      <c r="AK890" s="373"/>
      <c r="AL890" s="357" t="s">
        <v>571</v>
      </c>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72" t="s">
        <v>570</v>
      </c>
      <c r="AI891" s="373"/>
      <c r="AJ891" s="373"/>
      <c r="AK891" s="373"/>
      <c r="AL891" s="357" t="s">
        <v>571</v>
      </c>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72" t="s">
        <v>570</v>
      </c>
      <c r="AI892" s="373"/>
      <c r="AJ892" s="373"/>
      <c r="AK892" s="373"/>
      <c r="AL892" s="357" t="s">
        <v>571</v>
      </c>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72" t="s">
        <v>570</v>
      </c>
      <c r="AI893" s="373"/>
      <c r="AJ893" s="373"/>
      <c r="AK893" s="373"/>
      <c r="AL893" s="357" t="s">
        <v>571</v>
      </c>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72" t="s">
        <v>570</v>
      </c>
      <c r="AI894" s="373"/>
      <c r="AJ894" s="373"/>
      <c r="AK894" s="373"/>
      <c r="AL894" s="357" t="s">
        <v>571</v>
      </c>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72" t="s">
        <v>570</v>
      </c>
      <c r="AI895" s="373"/>
      <c r="AJ895" s="373"/>
      <c r="AK895" s="373"/>
      <c r="AL895" s="357" t="s">
        <v>571</v>
      </c>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570</v>
      </c>
      <c r="AI896" s="373"/>
      <c r="AJ896" s="373"/>
      <c r="AK896" s="373"/>
      <c r="AL896" s="357" t="s">
        <v>571</v>
      </c>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570</v>
      </c>
      <c r="AI897" s="373"/>
      <c r="AJ897" s="373"/>
      <c r="AK897" s="373"/>
      <c r="AL897" s="357" t="s">
        <v>571</v>
      </c>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570</v>
      </c>
      <c r="AI898" s="373"/>
      <c r="AJ898" s="373"/>
      <c r="AK898" s="373"/>
      <c r="AL898" s="357" t="s">
        <v>571</v>
      </c>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570</v>
      </c>
      <c r="AI899" s="373"/>
      <c r="AJ899" s="373"/>
      <c r="AK899" s="373"/>
      <c r="AL899" s="357" t="s">
        <v>571</v>
      </c>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72" t="s">
        <v>570</v>
      </c>
      <c r="AI900" s="373"/>
      <c r="AJ900" s="373"/>
      <c r="AK900" s="373"/>
      <c r="AL900" s="357" t="s">
        <v>571</v>
      </c>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341</v>
      </c>
      <c r="AD903" s="148"/>
      <c r="AE903" s="148"/>
      <c r="AF903" s="148"/>
      <c r="AG903" s="148"/>
      <c r="AH903" s="367" t="s">
        <v>370</v>
      </c>
      <c r="AI903" s="364"/>
      <c r="AJ903" s="364"/>
      <c r="AK903" s="364"/>
      <c r="AL903" s="364" t="s">
        <v>21</v>
      </c>
      <c r="AM903" s="364"/>
      <c r="AN903" s="364"/>
      <c r="AO903" s="369"/>
      <c r="AP903" s="370" t="s">
        <v>300</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341</v>
      </c>
      <c r="AD936" s="148"/>
      <c r="AE936" s="148"/>
      <c r="AF936" s="148"/>
      <c r="AG936" s="148"/>
      <c r="AH936" s="367" t="s">
        <v>370</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341</v>
      </c>
      <c r="AD969" s="148"/>
      <c r="AE969" s="148"/>
      <c r="AF969" s="148"/>
      <c r="AG969" s="148"/>
      <c r="AH969" s="367" t="s">
        <v>370</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AI33 AM33 AQ33">
    <cfRule type="expression" dxfId="2749" priority="13461">
      <formula>IF(RIGHT(TEXT(AE33,"0.#"),1)=".",FALSE,TRUE)</formula>
    </cfRule>
    <cfRule type="expression" dxfId="2748" priority="13462">
      <formula>IF(RIGHT(TEXT(AE33,"0.#"),1)=".",TRUE,FALSE)</formula>
    </cfRule>
  </conditionalFormatting>
  <conditionalFormatting sqref="AE34 AI34 AM34 AQ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1:AO900">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17" max="49" man="1"/>
    <brk id="699" max="49" man="1"/>
    <brk id="735" max="49" man="1"/>
    <brk id="832" max="49" man="1"/>
    <brk id="901" max="49" man="1"/>
    <brk id="934" max="49" man="1"/>
    <brk id="967" max="49" man="1"/>
    <brk id="1000" max="49" man="1"/>
    <brk id="1033" max="49" man="1"/>
    <brk id="1066" max="49" man="1"/>
    <brk id="1100" max="49" man="1"/>
  </rowBreaks>
  <colBreaks count="1" manualBreakCount="1">
    <brk id="6" max="87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t="s">
        <v>564</v>
      </c>
      <c r="C10" s="13" t="str">
        <f t="shared" si="0"/>
        <v>国土強靱化施策</v>
      </c>
      <c r="D10" s="13" t="str">
        <f t="shared" si="8"/>
        <v>国土強靱化施策</v>
      </c>
      <c r="F10" s="18" t="s">
        <v>117</v>
      </c>
      <c r="G10" s="17" t="s">
        <v>564</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313</v>
      </c>
      <c r="B20" s="15"/>
      <c r="C20" s="13" t="str">
        <f t="shared" si="9"/>
        <v/>
      </c>
      <c r="D20" s="13" t="str">
        <f t="shared" si="8"/>
        <v>国土強靱化施策</v>
      </c>
      <c r="F20" s="18" t="s">
        <v>312</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314</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国土強靱化施策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D7BCED8D-CBC7-4EAC-81F4-05C140390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FD05D-A341-4980-B53C-07681BFA8E73}">
  <ds:schemaRefs>
    <ds:schemaRef ds:uri="http://schemas.microsoft.com/sharepoint/v3/contenttype/forms"/>
  </ds:schemaRefs>
</ds:datastoreItem>
</file>

<file path=customXml/itemProps3.xml><?xml version="1.0" encoding="utf-8"?>
<ds:datastoreItem xmlns:ds="http://schemas.openxmlformats.org/officeDocument/2006/customXml" ds:itemID="{0A826F00-9F4A-4F35-A4CC-DFF36CF9771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2d5f1945-286f-4658-a685-0dc25831e22f"/>
    <ds:schemaRef ds:uri="C99ED752-4EAC-482C-AFBC-D2601CB2E7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2020-09-25T05:50:58Z</cp:lastPrinted>
  <dcterms:created xsi:type="dcterms:W3CDTF">2012-03-13T00:50:25Z</dcterms:created>
  <dcterms:modified xsi:type="dcterms:W3CDTF">2020-10-07T13:52:15Z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