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鉱物資源課00\01 企画調整班\00_総括発注\20201120_レビューシート一斉点検\令和２年度\１．令和元年度の事業に係る行政事業レビューシート\"/>
    </mc:Choice>
  </mc:AlternateContent>
  <bookViews>
    <workbookView xWindow="0" yWindow="0" windowWidth="16200" windowHeight="5813"/>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行政事業レビューシート!$A$1:$AX$934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<sst xmlns="http://schemas.openxmlformats.org/spreadsheetml/2006/main" count="2912" uniqueCount="630">
  <si>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</si>
  <si>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</si>
  <si>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</si>
  <si>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</si>
  <si>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</si>
  <si>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</si>
  <si>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</si>
  <si>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</si>
  <si>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</si>
  <si>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</si>
  <si>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</si>
  <si>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</si>
  <si>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</si>
  <si>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</si>
  <si>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</si>
  <si>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</si>
  <si>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</si>
  <si>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</si>
  <si>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</si>
  <si>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</si>
  <si>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</si>
  <si>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</si>
  <si>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</si>
  <si>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</si>
  <si>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</si>
  <si>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</si>
  <si>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</si>
  <si>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</si>
  <si>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</si>
  <si>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</si>
  <si>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</si>
  <si>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</si>
  <si>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</si>
  <si>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</si>
  <si>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</si>
  <si>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</si>
  <si>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</si>
  <si>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</si>
  <si>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</si>
  <si>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</si>
  <si>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</si>
  <si>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</si>
  <si>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</si>
  <si>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</si>
  <si>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</si>
  <si>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</si>
  <si>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</si>
  <si>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</si>
  <si>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</si>
  <si>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</si>
  <si>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</si>
  <si>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</si>
  <si>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</si>
  <si>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</si>
  <si>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</si>
  <si>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</si>
  <si>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</si>
  <si>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</si>
  <si>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</si>
  <si>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</si>
  <si>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</si>
  <si>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</si>
  <si>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</si>
  <si>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</si>
  <si>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</si>
  <si>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</si>
  <si>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</si>
  <si>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</si>
  <si>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</si>
  <si>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</si>
  <si>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</si>
  <si>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</si>
  <si>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</si>
  <si>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</si>
  <si>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</si>
  <si>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</si>
  <si>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</si>
  <si>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</si>
  <si>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</si>
  <si>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</si>
  <si>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</si>
  <si>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</si>
  <si>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</si>
  <si>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</si>
  <si>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</si>
  <si>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</si>
  <si>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</si>
  <si>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</si>
  <si>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</si>
  <si>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</si>
  <si>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</si>
  <si>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</si>
  <si>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</si>
  <si>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</si>
  <si>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</si>
  <si>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</si>
  <si>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</si>
  <si>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</si>
  <si>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</si>
  <si>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</si>
  <si>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</si>
  <si>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</si>
  <si>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</si>
  <si>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</si>
  <si>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</si>
  <si>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</si>
  <si>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</si>
  <si>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</si>
  <si>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</si>
  <si>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</si>
  <si>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</si>
  <si>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</si>
  <si>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</si>
  <si>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</si>
  <si>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</si>
  <si>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</si>
  <si>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</si>
  <si>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</si>
  <si>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</si>
  <si>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</si>
  <si>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</si>
  <si>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</si>
  <si>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</si>
  <si>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</si>
  <si>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</si>
  <si>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</si>
  <si>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</si>
  <si>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</si>
  <si>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</si>
  <si>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</si>
  <si>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</si>
  <si>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</si>
  <si>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</si>
  <si>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</si>
  <si>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</si>
  <si>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</si>
  <si>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</si>
  <si>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</si>
  <si>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</si>
  <si>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</si>
  <si>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</si>
  <si>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</si>
  <si>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</si>
  <si>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</si>
  <si>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</si>
  <si>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</si>
  <si>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</si>
  <si>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</si>
  <si>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</si>
  <si>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</si>
  <si>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</si>
  <si>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</si>
  <si>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</si>
  <si>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</si>
  <si>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</si>
  <si>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</si>
  <si>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</si>
  <si>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</si>
  <si>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</si>
  <si>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</si>
  <si>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</si>
  <si>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</si>
  <si>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</si>
  <si>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</si>
  <si>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</si>
  <si>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</si>
  <si>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</si>
  <si>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</si>
  <si>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</si>
  <si>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</si>
  <si>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</si>
  <si>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</si>
  <si>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</si>
  <si>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</si>
  <si>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</si>
  <si>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</si>
  <si>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</si>
  <si>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</si>
  <si>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</si>
  <si>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</si>
  <si>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</si>
  <si>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</si>
  <si>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</si>
  <si>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</si>
  <si>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</si>
  <si>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</si>
  <si>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</si>
  <si>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</si>
  <si>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</si>
  <si>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</si>
  <si>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</si>
  <si>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</si>
  <si>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</si>
  <si>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</si>
  <si>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</si>
  <si>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</si>
  <si>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</si>
  <si>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</si>
  <si>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</si>
  <si>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</si>
  <si>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</si>
  <si>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</si>
  <si>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</si>
  <si>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</si>
  <si>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</si>
  <si>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</si>
  <si>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</si>
  <si>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</si>
  <si>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</si>
  <si>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</si>
  <si>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</si>
  <si>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</si>
  <si>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</si>
  <si>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</si>
  <si>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</si>
  <si>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</si>
  <si>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</si>
  <si>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</si>
  <si>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</si>
  <si>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</si>
  <si>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</si>
  <si>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</si>
  <si>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</si>
  <si>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</si>
  <si>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</si>
  <si>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</si>
  <si>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</si>
  <si>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</si>
  <si>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</si>
  <si>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</si>
  <si>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</si>
  <si>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</si>
  <si>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</si>
  <si>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</si>
  <si>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</si>
  <si>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</si>
  <si>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</si>
  <si>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</si>
  <si>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</si>
  <si>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</si>
  <si>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</si>
  <si>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</si>
  <si>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</si>
  <si>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</si>
  <si>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</si>
  <si>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</si>
  <si>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</si>
  <si>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</si>
  <si>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</si>
  <si>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</si>
  <si>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</si>
  <si>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</si>
  <si>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</si>
  <si>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</si>
  <si>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</si>
  <si>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</si>
  <si>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</si>
  <si>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</si>
  <si>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</si>
  <si>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</si>
  <si>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</si>
  <si>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</si>
  <si>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</si>
  <si>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</si>
  <si>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</si>
  <si>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</si>
  <si>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</si>
  <si>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</si>
  <si>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</si>
  <si>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</si>
  <si>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</si>
  <si>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</si>
  <si>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</si>
  <si>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</si>
  <si>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</si>
  <si>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</si>
  <si>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</si>
  <si>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</si>
  <si>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</si>
  <si>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</si>
  <si>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</si>
  <si>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</si>
  <si>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</si>
  <si>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</si>
  <si>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</si>
  <si>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</si>
  <si>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</si>
  <si>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</si>
  <si>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</si>
  <si>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</si>
  <si>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</si>
  <si>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</si>
  <si>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</si>
  <si>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</si>
  <si>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</si>
  <si>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</si>
  <si>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</si>
  <si>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</si>
  <si>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</si>
  <si>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</si>
  <si>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</si>
  <si>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</si>
  <si>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</si>
  <si>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</si>
  <si>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</si>
  <si>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</si>
  <si>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</si>
  <si>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</si>
  <si>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</si>
  <si>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</si>
  <si>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</si>
  <si>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</si>
  <si>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</si>
  <si>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</si>
  <si>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</si>
  <si>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</si>
  <si>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</si>
  <si>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</si>
  <si>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</si>
  <si>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</si>
  <si>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</si>
  <si>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</si>
  <si>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</si>
  <si>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</si>
  <si>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</si>
  <si>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</si>
  <si>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</si>
  <si>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</si>
  <si>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</si>
  <si>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</si>
  <si>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</si>
  <si>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</si>
  <si>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</si>
  <si>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</si>
  <si>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</si>
  <si>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</si>
  <si>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</si>
  <si>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</si>
  <si>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</si>
  <si>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</si>
  <si>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</si>
  <si>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</si>
  <si>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</si>
  <si>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</si>
  <si>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</si>
  <si>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</si>
  <si>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</si>
  <si>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</si>
  <si>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</si>
  <si>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</si>
  <si>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</si>
  <si>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</si>
  <si>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</si>
  <si>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</si>
  <si>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</si>
  <si>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</si>
  <si>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</si>
  <si>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</si>
  <si>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</si>
  <si>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</si>
  <si>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</si>
  <si>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</si>
  <si>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</si>
  <si>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</si>
  <si>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</si>
  <si>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</si>
  <si>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</si>
  <si>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</si>
  <si>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</si>
  <si>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</si>
  <si>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</si>
  <si>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</si>
  <si>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</si>
  <si>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</si>
  <si>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</si>
  <si>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</si>
  <si>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</si>
  <si>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</si>
  <si>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</si>
  <si>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</si>
  <si>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</si>
  <si>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</si>
  <si>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</si>
  <si>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</si>
  <si>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</si>
  <si>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</si>
  <si>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</si>
  <si>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</si>
  <si>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</si>
  <si>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</si>
  <si>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</si>
  <si>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</si>
  <si>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</si>
  <si>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</si>
  <si>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</si>
  <si>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</si>
  <si>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</si>
  <si>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</si>
  <si>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</si>
  <si>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</si>
  <si>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</si>
  <si>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</si>
  <si>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</si>
  <si>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</si>
  <si>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</si>
  <si>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</si>
  <si>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</si>
  <si>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</si>
  <si>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</si>
  <si>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</si>
  <si>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</si>
  <si>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</si>
  <si>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</si>
  <si>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</si>
  <si>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</si>
  <si>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</si>
  <si>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</si>
  <si>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</si>
  <si>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</si>
  <si>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</si>
  <si>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</si>
  <si>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</si>
  <si>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</si>
  <si>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</si>
  <si>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</si>
  <si>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</si>
  <si>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</si>
  <si>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</si>
  <si>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</si>
  <si>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</si>
  <si>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</si>
  <si>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</si>
  <si>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</si>
  <si>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</si>
  <si>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</si>
  <si>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</si>
  <si>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</si>
  <si>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</si>
  <si>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</si>
  <si>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</si>
  <si>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</si>
  <si>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</si>
  <si>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</si>
  <si>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</si>
  <si>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</si>
  <si>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</si>
  <si>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</si>
  <si>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</si>
  <si>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</si>
  <si>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</si>
  <si>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</si>
  <si>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</si>
  <si>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</si>
  <si>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</si>
  <si>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</si>
  <si>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</si>
  <si>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</si>
  <si>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</si>
  <si>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</si>
  <si>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</si>
  <si>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</si>
  <si>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</si>
  <si>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</si>
  <si>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</si>
  <si>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</si>
  <si>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</si>
  <si>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</si>
  <si>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</si>
  <si>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</si>
  <si>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</si>
  <si>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</si>
  <si>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</si>
  <si>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</si>
  <si>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</si>
  <si>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</si>
  <si>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</si>
  <si>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</si>
  <si>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</si>
  <si>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</si>
  <si>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</si>
  <si>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</si>
  <si>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</si>
  <si>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</si>
  <si>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</si>
  <si>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</si>
  <si>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</si>
  <si>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</si>
  <si>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</si>
  <si>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</si>
  <si>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</si>
  <si>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</si>
  <si>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</si>
  <si>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</si>
  <si>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</si>
  <si>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</si>
  <si>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</si>
  <si>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</si>
  <si>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</si>
  <si>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</si>
  <si>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</si>
  <si>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</si>
  <si>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</si>
  <si>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</si>
  <si>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</si>
  <si>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</si>
  <si>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</si>
  <si>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</si>
  <si>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</si>
  <si>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</si>
  <si>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</si>
  <si>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</si>
  <si>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</si>
  <si>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</si>
  <si>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</si>
  <si>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</si>
  <si>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</si>
  <si>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</si>
  <si>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</si>
  <si>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</si>
  <si>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</si>
  <si>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</si>
  <si>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</si>
  <si>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</si>
  <si>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</si>
  <si>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</si>
  <si>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</si>
  <si>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</si>
  <si>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</si>
  <si>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</si>
  <si>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</si>
  <si>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</si>
  <si>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</si>
  <si>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</si>
  <si>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</si>
  <si>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</si>
  <si>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</si>
  <si>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</si>
  <si>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</si>
  <si>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</si>
  <si>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</si>
  <si>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</si>
  <si>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</si>
  <si>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</si>
  <si>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</si>
  <si>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</si>
  <si>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</si>
  <si>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</si>
  <si>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</si>
  <si>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</si>
  <si>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</si>
  <si>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</si>
  <si>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</si>
  <si>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</si>
  <si>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</si>
  <si>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</si>
  <si>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</si>
  <si>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</si>
  <si>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</si>
  <si>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</si>
  <si>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</si>
  <si>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</si>
  <si>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</si>
  <si>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国際非鉄金属研究会分担金</t>
    <phoneticPr fontId="6"/>
  </si>
  <si>
    <t>資源エネルギー庁　資源・燃料部</t>
    <phoneticPr fontId="6"/>
  </si>
  <si>
    <t>鉱物資源課</t>
    <rPh sb="0" eb="2">
      <t>コウブツ</t>
    </rPh>
    <rPh sb="2" eb="4">
      <t>シゲン</t>
    </rPh>
    <rPh sb="4" eb="5">
      <t>カ</t>
    </rPh>
    <phoneticPr fontId="6"/>
  </si>
  <si>
    <t>・国際銅研究会付託条項第15条
・国際鉛・亜鉛研究会付託条項第9条
・国際ニッケル研究会付託条項第14条</t>
    <phoneticPr fontId="6"/>
  </si>
  <si>
    <t>(1)世界の持続可能な開発（非鉄金属に係る鉱山開発、リサイクル等）を推進するための協議及び情報交換、(2)世界の持続可能な開発（非鉄金属に係る鉱山開発、リサイクル等）を推進するための諸施策の企画・立案、(3)世界の非鉄金属市場（生産・消費・貿易等）に関する協議及び情報交換、(4)非鉄金属に関する統計の改善、(5)世界の非鉄金属市場の評価及び非鉄金属産業の展望、(6)非鉄金属の市場開発及び需給に貢献する他の機関の活動との連携、等の取組を実施。</t>
    <phoneticPr fontId="6"/>
  </si>
  <si>
    <t>-</t>
    <phoneticPr fontId="6"/>
  </si>
  <si>
    <t>国際度量衡中央事務局等分担金</t>
    <phoneticPr fontId="6"/>
  </si>
  <si>
    <t>国際非鉄金属研究会（国際銅研究会、国際鉛・亜鉛研究会、国際ニッケル研究会）の幹部委員数に占める日本人幹部委員数の割合
※日本人事務職員は0人であるため、成果実績は幹部委員数で記載</t>
    <phoneticPr fontId="6"/>
  </si>
  <si>
    <t>人</t>
    <rPh sb="0" eb="1">
      <t>ニン</t>
    </rPh>
    <phoneticPr fontId="6"/>
  </si>
  <si>
    <t>国際銅研究会HP
http://www.icsg.org/
国際鉛・亜鉛研究会HP
http://www.ilzsg.org/
国際ニッケル研究会HP
http://www.insg.org/</t>
    <phoneticPr fontId="6"/>
  </si>
  <si>
    <t>世界全体の分担金額に占める日本の分担金額の割合
（国際銅研究会）</t>
    <phoneticPr fontId="6"/>
  </si>
  <si>
    <t>○</t>
  </si>
  <si>
    <t>我が国製造業に必要不可欠な非鉄金属の安定供給確保は産業界から高いニーズが寄せられており、国が実施すべき事業である。</t>
    <phoneticPr fontId="6"/>
  </si>
  <si>
    <t>‐</t>
  </si>
  <si>
    <t>国際非鉄金属研究会の定期会合において、研究会における分担金の支出状況、加盟各国に対する毎年の分担金規模の適正性を確認している。</t>
    <phoneticPr fontId="6"/>
  </si>
  <si>
    <t>引き続き、国際非鉄金属研究会の定期会合において、研究会における分担金の支出状況、加盟各国に対する毎年の分担金規模の適正性を確認していく。</t>
    <phoneticPr fontId="6"/>
  </si>
  <si>
    <t>世界全体の分担金額に占める日本の分担金額の割合
（国際鉛・亜鉛研究会）</t>
    <phoneticPr fontId="6"/>
  </si>
  <si>
    <t>世界全体の分担金額に占める日本の分担金額の割合
（国際ニッケル研究会）</t>
    <phoneticPr fontId="6"/>
  </si>
  <si>
    <t>　国際非鉄金属研究会定期総会１回の開催に係る費用
国際非鉄金属研究会の総予算額（他国分担金を含む）(X)／国際非鉄金属研究会定期総会の開催数(Y)　　　　　　　　　　　　　　　</t>
    <phoneticPr fontId="6"/>
  </si>
  <si>
    <t>ユーロ</t>
    <phoneticPr fontId="6"/>
  </si>
  <si>
    <t>1,201,000/６</t>
    <phoneticPr fontId="6"/>
  </si>
  <si>
    <t>５．エネルギー・環境</t>
    <phoneticPr fontId="6"/>
  </si>
  <si>
    <t>1．資源・燃料</t>
    <rPh sb="2" eb="4">
      <t>シゲン</t>
    </rPh>
    <rPh sb="5" eb="7">
      <t>ネンリョウ</t>
    </rPh>
    <phoneticPr fontId="6"/>
  </si>
  <si>
    <t>資源・燃料の自主開発比率等の向上
（ⅲ）　金属鉱資源
（ベースメタル）（％）</t>
    <phoneticPr fontId="6"/>
  </si>
  <si>
    <t>％</t>
    <phoneticPr fontId="6"/>
  </si>
  <si>
    <t>－</t>
    <phoneticPr fontId="6"/>
  </si>
  <si>
    <t>国際非鉄金属研究会（国際銅研究会、国際鉛・亜鉛研究会、国際ニッケル研究会）における活動を通じた我が国のプレゼンス力の向上</t>
    <phoneticPr fontId="6"/>
  </si>
  <si>
    <t>（１）国際銅研究会（令和元年度実績）</t>
    <rPh sb="10" eb="12">
      <t>レイワ</t>
    </rPh>
    <rPh sb="12" eb="14">
      <t>ガンネン</t>
    </rPh>
    <phoneticPr fontId="6"/>
  </si>
  <si>
    <t>（２）国際鉛・亜鉛研究会（令和元年度年度実績）</t>
    <rPh sb="13" eb="15">
      <t>レイワ</t>
    </rPh>
    <rPh sb="15" eb="16">
      <t>ガン</t>
    </rPh>
    <rPh sb="16" eb="18">
      <t>ネンド</t>
    </rPh>
    <phoneticPr fontId="6"/>
  </si>
  <si>
    <t>（３）国際ニッケル研究会（令和元年度実績）</t>
    <rPh sb="13" eb="15">
      <t>レイワ</t>
    </rPh>
    <rPh sb="15" eb="17">
      <t>ガンネン</t>
    </rPh>
    <phoneticPr fontId="6"/>
  </si>
  <si>
    <t>　X/Y</t>
    <phoneticPr fontId="6"/>
  </si>
  <si>
    <t>1266500/6</t>
    <phoneticPr fontId="6"/>
  </si>
  <si>
    <t>-</t>
    <phoneticPr fontId="6"/>
  </si>
  <si>
    <t>-</t>
    <phoneticPr fontId="6"/>
  </si>
  <si>
    <t>-</t>
    <phoneticPr fontId="6"/>
  </si>
  <si>
    <t>-</t>
    <phoneticPr fontId="6"/>
  </si>
  <si>
    <t>-</t>
    <phoneticPr fontId="6"/>
  </si>
  <si>
    <t>-</t>
    <phoneticPr fontId="6"/>
  </si>
  <si>
    <t>課長　小林　和昭</t>
    <rPh sb="0" eb="2">
      <t>カチョウ</t>
    </rPh>
    <rPh sb="3" eb="5">
      <t>コバヤシ</t>
    </rPh>
    <rPh sb="6" eb="8">
      <t>カズアキ</t>
    </rPh>
    <phoneticPr fontId="6"/>
  </si>
  <si>
    <t>新29-0013</t>
    <rPh sb="0" eb="1">
      <t>シン</t>
    </rPh>
    <phoneticPr fontId="6"/>
  </si>
  <si>
    <t>0207</t>
    <phoneticPr fontId="6"/>
  </si>
  <si>
    <t>国際非鉄金属研究会への参加を通じて、非鉄金属の生産、消費、国際貿易に関する政府間協議の実施、統計・情報の収集、及び世界の非鉄金属経済の安定と発展のための国際協力を強化し、我が国への鉱物資源の安定供給確保を図る。</t>
    <rPh sb="0" eb="2">
      <t>コクサイ</t>
    </rPh>
    <rPh sb="2" eb="4">
      <t>ヒテツ</t>
    </rPh>
    <rPh sb="4" eb="6">
      <t>キンゾク</t>
    </rPh>
    <rPh sb="6" eb="9">
      <t>ケンキュウカイ</t>
    </rPh>
    <rPh sb="11" eb="13">
      <t>サンカ</t>
    </rPh>
    <rPh sb="14" eb="15">
      <t>ツウ</t>
    </rPh>
    <rPh sb="18" eb="20">
      <t>ヒテツ</t>
    </rPh>
    <rPh sb="43" eb="45">
      <t>ジッシ</t>
    </rPh>
    <rPh sb="55" eb="56">
      <t>オヨ</t>
    </rPh>
    <rPh sb="85" eb="86">
      <t>ワ</t>
    </rPh>
    <rPh sb="87" eb="88">
      <t>クニ</t>
    </rPh>
    <rPh sb="90" eb="92">
      <t>コウブツ</t>
    </rPh>
    <rPh sb="92" eb="94">
      <t>シゲン</t>
    </rPh>
    <rPh sb="95" eb="97">
      <t>アンテイ</t>
    </rPh>
    <rPh sb="97" eb="99">
      <t>キョウキュウ</t>
    </rPh>
    <rPh sb="99" eb="101">
      <t>カクホ</t>
    </rPh>
    <rPh sb="102" eb="103">
      <t>ハカ</t>
    </rPh>
    <phoneticPr fontId="6"/>
  </si>
  <si>
    <t>-</t>
    <phoneticPr fontId="6"/>
  </si>
  <si>
    <t>A.国際銅研究会</t>
    <phoneticPr fontId="6"/>
  </si>
  <si>
    <t>B.国際鉛・亜鉛研究会</t>
    <phoneticPr fontId="6"/>
  </si>
  <si>
    <t>C.国際ニッケル研究会</t>
    <phoneticPr fontId="6"/>
  </si>
  <si>
    <t>-</t>
    <phoneticPr fontId="6"/>
  </si>
  <si>
    <t>-</t>
    <phoneticPr fontId="6"/>
  </si>
  <si>
    <t>無</t>
  </si>
  <si>
    <t>分担金</t>
    <rPh sb="0" eb="2">
      <t>ブンタン</t>
    </rPh>
    <rPh sb="2" eb="3">
      <t>キン</t>
    </rPh>
    <phoneticPr fontId="6"/>
  </si>
  <si>
    <t>分担金</t>
    <rPh sb="0" eb="3">
      <t>ブンタンキン</t>
    </rPh>
    <phoneticPr fontId="6"/>
  </si>
  <si>
    <t>国際ニッケル研究会運営</t>
    <rPh sb="0" eb="2">
      <t>コクサイ</t>
    </rPh>
    <rPh sb="6" eb="9">
      <t>ケンキュウカイ</t>
    </rPh>
    <rPh sb="9" eb="11">
      <t>ウンエイ</t>
    </rPh>
    <phoneticPr fontId="6"/>
  </si>
  <si>
    <t>国際銅研究会運営</t>
    <rPh sb="0" eb="2">
      <t>コクサイ</t>
    </rPh>
    <rPh sb="2" eb="3">
      <t>ドウ</t>
    </rPh>
    <rPh sb="3" eb="5">
      <t>ケンキュウ</t>
    </rPh>
    <rPh sb="5" eb="6">
      <t>カイ</t>
    </rPh>
    <rPh sb="6" eb="8">
      <t>ウンエイ</t>
    </rPh>
    <phoneticPr fontId="6"/>
  </si>
  <si>
    <t>国際鉛・亜鉛研究会運営</t>
    <rPh sb="0" eb="2">
      <t>コクサイ</t>
    </rPh>
    <rPh sb="2" eb="3">
      <t>ナマリ</t>
    </rPh>
    <rPh sb="4" eb="6">
      <t>アエン</t>
    </rPh>
    <rPh sb="6" eb="9">
      <t>ケンキュウカイ</t>
    </rPh>
    <rPh sb="9" eb="11">
      <t>ウンエイ</t>
    </rPh>
    <phoneticPr fontId="6"/>
  </si>
  <si>
    <t>分担金のため、支出先は国際非鉄研究会に限定。</t>
    <rPh sb="11" eb="13">
      <t>コクサイ</t>
    </rPh>
    <rPh sb="13" eb="15">
      <t>ヒテツ</t>
    </rPh>
    <rPh sb="15" eb="18">
      <t>ケンキュウカイ</t>
    </rPh>
    <rPh sb="19" eb="21">
      <t>ゲンテイ</t>
    </rPh>
    <phoneticPr fontId="6"/>
  </si>
  <si>
    <t>○</t>
    <phoneticPr fontId="6"/>
  </si>
  <si>
    <t>非鉄研究会等で提供される最新情報から妥当と認識</t>
    <rPh sb="0" eb="2">
      <t>ヒテツ</t>
    </rPh>
    <rPh sb="2" eb="5">
      <t>ケンキュウカイ</t>
    </rPh>
    <rPh sb="5" eb="6">
      <t>トウ</t>
    </rPh>
    <rPh sb="7" eb="9">
      <t>テイキョウ</t>
    </rPh>
    <rPh sb="12" eb="14">
      <t>サイシン</t>
    </rPh>
    <rPh sb="14" eb="16">
      <t>ジョウホウ</t>
    </rPh>
    <rPh sb="18" eb="20">
      <t>ダトウ</t>
    </rPh>
    <rPh sb="21" eb="23">
      <t>ニンシキ</t>
    </rPh>
    <phoneticPr fontId="6"/>
  </si>
  <si>
    <t>事務局から提出される情報や加盟国のデータを入手し、活用することが可能で産業界にも提供することで、日本の鉱業分野の国際間での役割が明確になり我が国のプレゼンスを高める環境ができている。</t>
    <rPh sb="0" eb="3">
      <t>ジムキョク</t>
    </rPh>
    <rPh sb="5" eb="7">
      <t>テイシュツ</t>
    </rPh>
    <rPh sb="10" eb="12">
      <t>ジョウホウ</t>
    </rPh>
    <rPh sb="13" eb="16">
      <t>カメイコク</t>
    </rPh>
    <rPh sb="21" eb="23">
      <t>ニュウシュ</t>
    </rPh>
    <rPh sb="25" eb="27">
      <t>カツヨウ</t>
    </rPh>
    <rPh sb="32" eb="34">
      <t>カノウ</t>
    </rPh>
    <rPh sb="35" eb="38">
      <t>サンギョウカイ</t>
    </rPh>
    <rPh sb="40" eb="42">
      <t>テイキョウ</t>
    </rPh>
    <rPh sb="48" eb="50">
      <t>ニホン</t>
    </rPh>
    <rPh sb="51" eb="53">
      <t>コウギョウ</t>
    </rPh>
    <rPh sb="53" eb="55">
      <t>ブンヤ</t>
    </rPh>
    <rPh sb="56" eb="58">
      <t>コクサイ</t>
    </rPh>
    <rPh sb="58" eb="59">
      <t>カン</t>
    </rPh>
    <rPh sb="61" eb="63">
      <t>ヤクワリ</t>
    </rPh>
    <rPh sb="64" eb="66">
      <t>メイカク</t>
    </rPh>
    <rPh sb="69" eb="70">
      <t>ワ</t>
    </rPh>
    <rPh sb="71" eb="72">
      <t>クニ</t>
    </rPh>
    <rPh sb="79" eb="80">
      <t>タカ</t>
    </rPh>
    <rPh sb="82" eb="84">
      <t>カンキョウ</t>
    </rPh>
    <phoneticPr fontId="6"/>
  </si>
  <si>
    <t>有識者書面点検対象外</t>
    <phoneticPr fontId="6"/>
  </si>
  <si>
    <t>日本が分担していることの意味、また、享受している利益について、これまでの具体的な成果・実績の内容を示すこと。</t>
    <phoneticPr fontId="6"/>
  </si>
  <si>
    <t>国際銅研究会</t>
    <phoneticPr fontId="6"/>
  </si>
  <si>
    <t>-</t>
  </si>
  <si>
    <t>-</t>
    <phoneticPr fontId="6"/>
  </si>
  <si>
    <t>分担金</t>
    <rPh sb="0" eb="3">
      <t>ブンタンキン</t>
    </rPh>
    <phoneticPr fontId="6"/>
  </si>
  <si>
    <t>国際鉛・亜鉛研究会</t>
    <phoneticPr fontId="6"/>
  </si>
  <si>
    <t>国際ニッケル研究会</t>
    <phoneticPr fontId="6"/>
  </si>
  <si>
    <t>　本研究会は、①国連の下に設置された、欧州や米国等の消費国やアフリカ等の生産国の政府関係者・産業界の主要プレーヤー（非鉄企業、商社等）、学識者、シンクタンク等の鉱業関係者が一同に会する数少ない国際的な場で、世界各国とのネットワーク作りができる。②とりまとめられる国際需給統計は、非鉄金属市場分析の世界で最も信頼性の高いデータとなっており、単に実績として統計データを取りまとめるだけでなく、参加メンバーから示された各国の需給動向についての見解等を基として、２年先までの世界の需給予測を取りまとめている。③また、需給データだけでなく、本研究会には、産業界の主要プレーヤーで構成される産業アドバイザリーパネルや環境・経済員会などが組織され、その時々の、非鉄市場が直面する需給を巡る課題や、特定の課題(環境・リサイクル問題など)の解決策を議論している。我が国として、本研究会の場を通じて、各国政府・産業界とのネットワーク作りをし、研究会から提示された統計データや特定の課題に対する知見を活用し、資源外交や鉱物資源政策へ反映している。</t>
    <rPh sb="100" eb="101">
      <t>バ</t>
    </rPh>
    <rPh sb="103" eb="105">
      <t>セカイ</t>
    </rPh>
    <rPh sb="115" eb="116">
      <t>ツク</t>
    </rPh>
    <rPh sb="365" eb="367">
      <t>ギロン</t>
    </rPh>
    <rPh sb="372" eb="373">
      <t>ワ</t>
    </rPh>
    <rPh sb="374" eb="375">
      <t>クニ</t>
    </rPh>
    <rPh sb="379" eb="380">
      <t>ホン</t>
    </rPh>
    <rPh sb="380" eb="383">
      <t>ケンキュウカイ</t>
    </rPh>
    <rPh sb="384" eb="385">
      <t>バ</t>
    </rPh>
    <rPh sb="386" eb="387">
      <t>ツウ</t>
    </rPh>
    <rPh sb="390" eb="391">
      <t>カク</t>
    </rPh>
    <rPh sb="391" eb="392">
      <t>コク</t>
    </rPh>
    <rPh sb="392" eb="394">
      <t>セイフ</t>
    </rPh>
    <rPh sb="395" eb="398">
      <t>サンギョウカイ</t>
    </rPh>
    <rPh sb="406" eb="407">
      <t>ツク</t>
    </rPh>
    <rPh sb="411" eb="414">
      <t>ケンキュウカイ</t>
    </rPh>
    <rPh sb="416" eb="418">
      <t>テイジ</t>
    </rPh>
    <rPh sb="421" eb="423">
      <t>トウケイ</t>
    </rPh>
    <rPh sb="427" eb="429">
      <t>トクテイ</t>
    </rPh>
    <rPh sb="430" eb="432">
      <t>カダイ</t>
    </rPh>
    <rPh sb="433" eb="434">
      <t>タイ</t>
    </rPh>
    <rPh sb="436" eb="438">
      <t>チケン</t>
    </rPh>
    <rPh sb="439" eb="441">
      <t>カツヨウ</t>
    </rPh>
    <rPh sb="443" eb="445">
      <t>シゲン</t>
    </rPh>
    <rPh sb="445" eb="447">
      <t>ガイコウ</t>
    </rPh>
    <rPh sb="448" eb="450">
      <t>コウブツ</t>
    </rPh>
    <rPh sb="450" eb="452">
      <t>シゲン</t>
    </rPh>
    <rPh sb="452" eb="454">
      <t>セイサク</t>
    </rPh>
    <rPh sb="455" eb="457">
      <t>ハンエイ</t>
    </rPh>
    <phoneticPr fontId="6"/>
  </si>
  <si>
    <t>・「エネルギー基本計画」（平成30年7月3日閣議決定）
・「資源確保指針」（平成20年3月28日閣議了解）
・「資源確保戦略」（平成24年6月27日公表）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</si>
</sst>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742</xdr:row>
      <xdr:rowOff>0</xdr:rowOff>
    </xdr:from>
    <xdr:to>
      <xdr:col>39</xdr:col>
      <xdr:colOff>32467</xdr:colOff>
      <xdr:row>744</xdr:row>
      <xdr:rowOff>26480</xdr:rowOff>
    </xdr:to>
    <xdr:pic>
      <xdr:nvPicPr>
        <xdr:cNvPr id="3" name="図 2"/>
        <xdr:cNvPicPr>
          <a:picLocks noChangeAspect="1"/>
        </xdr:cNvPicPr>
      </xdr:nvPicPr>
      <xdr:blipFill>
        <a:blip xmlns:r="http://schemas.openxmlformats.org/officeDocument/2006/relationships" r:embed="rId1"/>
        <a:stretch>
          <a:fillRect/>
        </a:stretch>
      </xdr:blipFill>
      <xdr:spPr>
        <a:xfrm>
          <a:off x="4787900" y="62045851"/>
          <a:ext cx="2426418" cy="737680"/>
        </a:xfrm>
        <a:prstGeom prst="rect">
          <a:avLst/>
        </a:prstGeom>
      </xdr:spPr>
    </xdr:pic>
    <xdr:clientData/>
  </xdr:twoCellAnchor>
  <xdr:twoCellAnchor>
    <xdr:from>
      <xdr:col>25</xdr:col>
      <xdr:colOff>133349</xdr:colOff>
      <xdr:row>745</xdr:row>
      <xdr:rowOff>292100</xdr:rowOff>
    </xdr:from>
    <xdr:to>
      <xdr:col>38</xdr:col>
      <xdr:colOff>138510</xdr:colOff>
      <xdr:row>747</xdr:row>
      <xdr:rowOff>295275</xdr:rowOff>
    </xdr:to>
    <xdr:sp macro="" textlink="">
      <xdr:nvSpPr>
        <xdr:cNvPr id="9" name="テキスト ボックス 8"/>
        <xdr:cNvSpPr txBox="1"/>
      </xdr:nvSpPr>
      <xdr:spPr>
        <a:xfrm>
          <a:off x="4737100" y="6340475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Ａ．国際銅研究会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0</xdr:colOff>
      <xdr:row>744</xdr:row>
      <xdr:rowOff>0</xdr:rowOff>
    </xdr:from>
    <xdr:to>
      <xdr:col>32</xdr:col>
      <xdr:colOff>0</xdr:colOff>
      <xdr:row>745</xdr:row>
      <xdr:rowOff>1588</xdr:rowOff>
    </xdr:to>
    <xdr:cxnSp macro="">
      <xdr:nvCxnSpPr>
        <xdr:cNvPr id="12" name="直線矢印コネクタ 11"/>
        <xdr:cNvCxnSpPr/>
      </xdr:nvCxnSpPr>
      <xdr:spPr>
        <a:xfrm>
          <a:off x="5892800" y="62757051"/>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120650</xdr:colOff>
      <xdr:row>745</xdr:row>
      <xdr:rowOff>19050</xdr:rowOff>
    </xdr:from>
    <xdr:to>
      <xdr:col>38</xdr:col>
      <xdr:colOff>125810</xdr:colOff>
      <xdr:row>746</xdr:row>
      <xdr:rowOff>14685</xdr:rowOff>
    </xdr:to>
    <xdr:sp macro="" textlink="">
      <xdr:nvSpPr>
        <xdr:cNvPr id="13" name="テキスト ボックス 12"/>
        <xdr:cNvSpPr txBox="1"/>
      </xdr:nvSpPr>
      <xdr:spPr>
        <a:xfrm>
          <a:off x="4724401" y="63131701"/>
          <a:ext cx="2399109" cy="351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26</xdr:col>
      <xdr:colOff>0</xdr:colOff>
      <xdr:row>750</xdr:row>
      <xdr:rowOff>317500</xdr:rowOff>
    </xdr:from>
    <xdr:to>
      <xdr:col>39</xdr:col>
      <xdr:colOff>5159</xdr:colOff>
      <xdr:row>752</xdr:row>
      <xdr:rowOff>320675</xdr:rowOff>
    </xdr:to>
    <xdr:sp macro="" textlink="">
      <xdr:nvSpPr>
        <xdr:cNvPr id="15" name="テキスト ボックス 14"/>
        <xdr:cNvSpPr txBox="1"/>
      </xdr:nvSpPr>
      <xdr:spPr>
        <a:xfrm>
          <a:off x="4787900" y="6520815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748</xdr:row>
      <xdr:rowOff>0</xdr:rowOff>
    </xdr:from>
    <xdr:to>
      <xdr:col>39</xdr:col>
      <xdr:colOff>5647</xdr:colOff>
      <xdr:row>749</xdr:row>
      <xdr:rowOff>352821</xdr:rowOff>
    </xdr:to>
    <xdr:sp macro="" textlink="">
      <xdr:nvSpPr>
        <xdr:cNvPr id="17" name="大かっこ 16"/>
        <xdr:cNvSpPr/>
      </xdr:nvSpPr>
      <xdr:spPr>
        <a:xfrm>
          <a:off x="4787900" y="64179451"/>
          <a:ext cx="2399598" cy="708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twoCellAnchor>
    <xdr:from>
      <xdr:col>32</xdr:col>
      <xdr:colOff>0</xdr:colOff>
      <xdr:row>753</xdr:row>
      <xdr:rowOff>12700</xdr:rowOff>
    </xdr:from>
    <xdr:to>
      <xdr:col>32</xdr:col>
      <xdr:colOff>0</xdr:colOff>
      <xdr:row>754</xdr:row>
      <xdr:rowOff>14288</xdr:rowOff>
    </xdr:to>
    <xdr:cxnSp macro="">
      <xdr:nvCxnSpPr>
        <xdr:cNvPr id="18" name="直線矢印コネクタ 17"/>
        <xdr:cNvCxnSpPr/>
      </xdr:nvCxnSpPr>
      <xdr:spPr>
        <a:xfrm>
          <a:off x="5892800" y="65970151"/>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114299</xdr:colOff>
      <xdr:row>753</xdr:row>
      <xdr:rowOff>317500</xdr:rowOff>
    </xdr:from>
    <xdr:to>
      <xdr:col>38</xdr:col>
      <xdr:colOff>119459</xdr:colOff>
      <xdr:row>754</xdr:row>
      <xdr:rowOff>313135</xdr:rowOff>
    </xdr:to>
    <xdr:sp macro="" textlink="">
      <xdr:nvSpPr>
        <xdr:cNvPr id="22" name="テキスト ボックス 21"/>
        <xdr:cNvSpPr txBox="1"/>
      </xdr:nvSpPr>
      <xdr:spPr>
        <a:xfrm>
          <a:off x="4718050" y="66274951"/>
          <a:ext cx="2399109" cy="3512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19051</xdr:colOff>
      <xdr:row>754</xdr:row>
      <xdr:rowOff>285750</xdr:rowOff>
    </xdr:from>
    <xdr:to>
      <xdr:col>39</xdr:col>
      <xdr:colOff>24210</xdr:colOff>
      <xdr:row>756</xdr:row>
      <xdr:rowOff>288925</xdr:rowOff>
    </xdr:to>
    <xdr:sp macro="" textlink="">
      <xdr:nvSpPr>
        <xdr:cNvPr id="25" name="テキスト ボックス 24"/>
        <xdr:cNvSpPr txBox="1"/>
      </xdr:nvSpPr>
      <xdr:spPr>
        <a:xfrm>
          <a:off x="4806951" y="66598801"/>
          <a:ext cx="2399110" cy="71437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Ｂ．国際鉛・亜鉛研究会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757</xdr:row>
      <xdr:rowOff>0</xdr:rowOff>
    </xdr:from>
    <xdr:to>
      <xdr:col>39</xdr:col>
      <xdr:colOff>5647</xdr:colOff>
      <xdr:row>758</xdr:row>
      <xdr:rowOff>41672</xdr:rowOff>
    </xdr:to>
    <xdr:sp macro="" textlink="">
      <xdr:nvSpPr>
        <xdr:cNvPr id="27" name="大かっこ 26"/>
        <xdr:cNvSpPr/>
      </xdr:nvSpPr>
      <xdr:spPr>
        <a:xfrm>
          <a:off x="4787900" y="67379851"/>
          <a:ext cx="2399598" cy="70842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twoCellAnchor>
    <xdr:from>
      <xdr:col>26</xdr:col>
      <xdr:colOff>0</xdr:colOff>
      <xdr:row>759</xdr:row>
      <xdr:rowOff>0</xdr:rowOff>
    </xdr:from>
    <xdr:to>
      <xdr:col>39</xdr:col>
      <xdr:colOff>5159</xdr:colOff>
      <xdr:row>759</xdr:row>
      <xdr:rowOff>601265</xdr:rowOff>
    </xdr:to>
    <xdr:sp macro="" textlink="">
      <xdr:nvSpPr>
        <xdr:cNvPr id="28" name="テキスト ボックス 27"/>
        <xdr:cNvSpPr txBox="1"/>
      </xdr:nvSpPr>
      <xdr:spPr>
        <a:xfrm>
          <a:off x="4787900" y="68713351"/>
          <a:ext cx="2399110" cy="6012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6</a:t>
          </a:r>
          <a:r>
            <a:rPr kumimoji="1" lang="ja-JP" altLang="en-US" sz="1100"/>
            <a:t>百万円</a:t>
          </a:r>
          <a:endParaRPr kumimoji="1" lang="en-US" altLang="ja-JP" sz="1100"/>
        </a:p>
      </xdr:txBody>
    </xdr:sp>
    <xdr:clientData/>
  </xdr:twoCellAnchor>
  <xdr:twoCellAnchor>
    <xdr:from>
      <xdr:col>32</xdr:col>
      <xdr:colOff>76201</xdr:colOff>
      <xdr:row>759</xdr:row>
      <xdr:rowOff>609599</xdr:rowOff>
    </xdr:from>
    <xdr:to>
      <xdr:col>32</xdr:col>
      <xdr:colOff>76201</xdr:colOff>
      <xdr:row>760</xdr:row>
      <xdr:rowOff>300038</xdr:rowOff>
    </xdr:to>
    <xdr:cxnSp macro="">
      <xdr:nvCxnSpPr>
        <xdr:cNvPr id="29" name="直線矢印コネクタ 28"/>
        <xdr:cNvCxnSpPr/>
      </xdr:nvCxnSpPr>
      <xdr:spPr>
        <a:xfrm>
          <a:off x="5969001" y="69322950"/>
          <a:ext cx="0" cy="3571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761</xdr:row>
      <xdr:rowOff>0</xdr:rowOff>
    </xdr:from>
    <xdr:to>
      <xdr:col>39</xdr:col>
      <xdr:colOff>5158</xdr:colOff>
      <xdr:row>762</xdr:row>
      <xdr:rowOff>116286</xdr:rowOff>
    </xdr:to>
    <xdr:sp macro="" textlink="">
      <xdr:nvSpPr>
        <xdr:cNvPr id="30" name="テキスト ボックス 29"/>
        <xdr:cNvSpPr txBox="1"/>
      </xdr:nvSpPr>
      <xdr:spPr>
        <a:xfrm>
          <a:off x="4787900" y="69754751"/>
          <a:ext cx="2399109" cy="3512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38101</xdr:colOff>
      <xdr:row>762</xdr:row>
      <xdr:rowOff>76200</xdr:rowOff>
    </xdr:from>
    <xdr:to>
      <xdr:col>39</xdr:col>
      <xdr:colOff>43260</xdr:colOff>
      <xdr:row>763</xdr:row>
      <xdr:rowOff>256380</xdr:rowOff>
    </xdr:to>
    <xdr:sp macro="" textlink="">
      <xdr:nvSpPr>
        <xdr:cNvPr id="32" name="テキスト ボックス 31"/>
        <xdr:cNvSpPr txBox="1"/>
      </xdr:nvSpPr>
      <xdr:spPr>
        <a:xfrm>
          <a:off x="4826001" y="70065900"/>
          <a:ext cx="2399110" cy="6310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Ｃ．国際ニッケル研究会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764</xdr:row>
      <xdr:rowOff>0</xdr:rowOff>
    </xdr:from>
    <xdr:to>
      <xdr:col>39</xdr:col>
      <xdr:colOff>5647</xdr:colOff>
      <xdr:row>768</xdr:row>
      <xdr:rowOff>63500</xdr:rowOff>
    </xdr:to>
    <xdr:sp macro="" textlink="">
      <xdr:nvSpPr>
        <xdr:cNvPr id="34" name="大かっこ 33"/>
        <xdr:cNvSpPr/>
      </xdr:nvSpPr>
      <xdr:spPr>
        <a:xfrm>
          <a:off x="4787900" y="70821551"/>
          <a:ext cx="2399598" cy="1333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需要動向等の調査・研究会合開催、議論・情報交換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Normal="75" zoomScaleSheetLayoutView="100" zoomScalePageLayoutView="85" workbookViewId="0">
      <selection activeCell="AE8" sqref="AE8:AX8"/>
    </sheetView>
  </sheetViews>
  <sheetFormatPr defaultRowHeight="12.75" x14ac:dyDescent="0.25"/>
  <cols>
    <col min="1" max="49" width="2.59765625" customWidth="1"/>
    <col min="50" max="50" width="6.59765625" customWidth="1"/>
    <col min="51" max="57" width="2.265625" customWidth="1"/>
    <col min="62" max="62" width="27.79687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205</v>
      </c>
      <c r="AT2" s="972"/>
      <c r="AU2" s="972"/>
      <c r="AV2" s="51" t="str">
        <f>IF(AW2="", "", "-")</f>
        <v/>
      </c>
      <c r="AW2" s="914"/>
      <c r="AX2" s="914"/>
    </row>
    <row r="3" spans="1:50" ht="21" customHeight="1" thickBot="1" x14ac:dyDescent="0.3">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25">
      <c r="A4" s="703" t="s">
        <v>25</v>
      </c>
      <c r="B4" s="704"/>
      <c r="C4" s="704"/>
      <c r="D4" s="704"/>
      <c r="E4" s="704"/>
      <c r="F4" s="704"/>
      <c r="G4" s="681" t="s">
        <v>562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5">
      <c r="A5" s="691" t="s">
        <v>67</v>
      </c>
      <c r="B5" s="692"/>
      <c r="C5" s="692"/>
      <c r="D5" s="692"/>
      <c r="E5" s="692"/>
      <c r="F5" s="693"/>
      <c r="G5" s="839" t="s">
        <v>528</v>
      </c>
      <c r="H5" s="840"/>
      <c r="I5" s="840"/>
      <c r="J5" s="840"/>
      <c r="K5" s="840"/>
      <c r="L5" s="840"/>
      <c r="M5" s="841" t="s">
        <v>66</v>
      </c>
      <c r="N5" s="842"/>
      <c r="O5" s="842"/>
      <c r="P5" s="842"/>
      <c r="Q5" s="842"/>
      <c r="R5" s="843"/>
      <c r="S5" s="844" t="s">
        <v>70</v>
      </c>
      <c r="T5" s="840"/>
      <c r="U5" s="840"/>
      <c r="V5" s="840"/>
      <c r="W5" s="840"/>
      <c r="X5" s="845"/>
      <c r="Y5" s="697" t="s">
        <v>3</v>
      </c>
      <c r="Z5" s="548"/>
      <c r="AA5" s="548"/>
      <c r="AB5" s="548"/>
      <c r="AC5" s="548"/>
      <c r="AD5" s="549"/>
      <c r="AE5" s="698" t="s">
        <v>564</v>
      </c>
      <c r="AF5" s="698"/>
      <c r="AG5" s="698"/>
      <c r="AH5" s="698"/>
      <c r="AI5" s="698"/>
      <c r="AJ5" s="698"/>
      <c r="AK5" s="698"/>
      <c r="AL5" s="698"/>
      <c r="AM5" s="698"/>
      <c r="AN5" s="698"/>
      <c r="AO5" s="698"/>
      <c r="AP5" s="699"/>
      <c r="AQ5" s="700" t="s">
        <v>600</v>
      </c>
      <c r="AR5" s="701"/>
      <c r="AS5" s="701"/>
      <c r="AT5" s="701"/>
      <c r="AU5" s="701"/>
      <c r="AV5" s="701"/>
      <c r="AW5" s="701"/>
      <c r="AX5" s="702"/>
    </row>
    <row r="6" spans="1:50" ht="39" customHeight="1" x14ac:dyDescent="0.25">
      <c r="A6" s="705" t="s">
        <v>4</v>
      </c>
      <c r="B6" s="706"/>
      <c r="C6" s="706"/>
      <c r="D6" s="706"/>
      <c r="E6" s="706"/>
      <c r="F6" s="70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7" t="s">
        <v>393</v>
      </c>
      <c r="Z7" s="447"/>
      <c r="AA7" s="447"/>
      <c r="AB7" s="447"/>
      <c r="AC7" s="447"/>
      <c r="AD7" s="928"/>
      <c r="AE7" s="916" t="s">
        <v>629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5">
      <c r="A8" s="499" t="s">
        <v>259</v>
      </c>
      <c r="B8" s="500"/>
      <c r="C8" s="500"/>
      <c r="D8" s="500"/>
      <c r="E8" s="500"/>
      <c r="F8" s="501"/>
      <c r="G8" s="939" t="str">
        <f>入力規則等!A27</f>
        <v>-</v>
      </c>
      <c r="H8" s="720"/>
      <c r="I8" s="720"/>
      <c r="J8" s="720"/>
      <c r="K8" s="720"/>
      <c r="L8" s="720"/>
      <c r="M8" s="720"/>
      <c r="N8" s="720"/>
      <c r="O8" s="720"/>
      <c r="P8" s="720"/>
      <c r="Q8" s="720"/>
      <c r="R8" s="720"/>
      <c r="S8" s="720"/>
      <c r="T8" s="720"/>
      <c r="U8" s="720"/>
      <c r="V8" s="720"/>
      <c r="W8" s="720"/>
      <c r="X8" s="940"/>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5">
      <c r="A9" s="849" t="s">
        <v>23</v>
      </c>
      <c r="B9" s="850"/>
      <c r="C9" s="850"/>
      <c r="D9" s="850"/>
      <c r="E9" s="850"/>
      <c r="F9" s="850"/>
      <c r="G9" s="851" t="s">
        <v>603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5">
      <c r="A10" s="659" t="s">
        <v>30</v>
      </c>
      <c r="B10" s="660"/>
      <c r="C10" s="660"/>
      <c r="D10" s="660"/>
      <c r="E10" s="660"/>
      <c r="F10" s="660"/>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5">
      <c r="A12" s="982" t="s">
        <v>24</v>
      </c>
      <c r="B12" s="983"/>
      <c r="C12" s="983"/>
      <c r="D12" s="983"/>
      <c r="E12" s="983"/>
      <c r="F12" s="984"/>
      <c r="G12" s="760"/>
      <c r="H12" s="761"/>
      <c r="I12" s="761"/>
      <c r="J12" s="761"/>
      <c r="K12" s="761"/>
      <c r="L12" s="761"/>
      <c r="M12" s="761"/>
      <c r="N12" s="761"/>
      <c r="O12" s="761"/>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2"/>
    </row>
    <row r="13" spans="1:50" ht="21" customHeight="1" x14ac:dyDescent="0.25">
      <c r="A13" s="613"/>
      <c r="B13" s="614"/>
      <c r="C13" s="614"/>
      <c r="D13" s="614"/>
      <c r="E13" s="614"/>
      <c r="F13" s="615"/>
      <c r="G13" s="723" t="s">
        <v>6</v>
      </c>
      <c r="H13" s="724"/>
      <c r="I13" s="764" t="s">
        <v>7</v>
      </c>
      <c r="J13" s="765"/>
      <c r="K13" s="765"/>
      <c r="L13" s="765"/>
      <c r="M13" s="765"/>
      <c r="N13" s="765"/>
      <c r="O13" s="766"/>
      <c r="P13" s="656">
        <v>10</v>
      </c>
      <c r="Q13" s="657"/>
      <c r="R13" s="657"/>
      <c r="S13" s="657"/>
      <c r="T13" s="657"/>
      <c r="U13" s="657"/>
      <c r="V13" s="658"/>
      <c r="W13" s="656">
        <v>10</v>
      </c>
      <c r="X13" s="657"/>
      <c r="Y13" s="657"/>
      <c r="Z13" s="657"/>
      <c r="AA13" s="657"/>
      <c r="AB13" s="657"/>
      <c r="AC13" s="658"/>
      <c r="AD13" s="656">
        <v>11</v>
      </c>
      <c r="AE13" s="657"/>
      <c r="AF13" s="657"/>
      <c r="AG13" s="657"/>
      <c r="AH13" s="657"/>
      <c r="AI13" s="657"/>
      <c r="AJ13" s="658"/>
      <c r="AK13" s="656">
        <v>10</v>
      </c>
      <c r="AL13" s="657"/>
      <c r="AM13" s="657"/>
      <c r="AN13" s="657"/>
      <c r="AO13" s="657"/>
      <c r="AP13" s="657"/>
      <c r="AQ13" s="658"/>
      <c r="AR13" s="924">
        <v>10</v>
      </c>
      <c r="AS13" s="925"/>
      <c r="AT13" s="925"/>
      <c r="AU13" s="925"/>
      <c r="AV13" s="925"/>
      <c r="AW13" s="925"/>
      <c r="AX13" s="926"/>
    </row>
    <row r="14" spans="1:50" ht="21" customHeight="1" x14ac:dyDescent="0.25">
      <c r="A14" s="613"/>
      <c r="B14" s="614"/>
      <c r="C14" s="614"/>
      <c r="D14" s="614"/>
      <c r="E14" s="614"/>
      <c r="F14" s="615"/>
      <c r="G14" s="725"/>
      <c r="H14" s="726"/>
      <c r="I14" s="711" t="s">
        <v>8</v>
      </c>
      <c r="J14" s="762"/>
      <c r="K14" s="762"/>
      <c r="L14" s="762"/>
      <c r="M14" s="762"/>
      <c r="N14" s="762"/>
      <c r="O14" s="763"/>
      <c r="P14" s="707" t="s">
        <v>567</v>
      </c>
      <c r="Q14" s="657"/>
      <c r="R14" s="657"/>
      <c r="S14" s="657"/>
      <c r="T14" s="657"/>
      <c r="U14" s="657"/>
      <c r="V14" s="658"/>
      <c r="W14" s="707" t="s">
        <v>567</v>
      </c>
      <c r="X14" s="657"/>
      <c r="Y14" s="657"/>
      <c r="Z14" s="657"/>
      <c r="AA14" s="657"/>
      <c r="AB14" s="657"/>
      <c r="AC14" s="658"/>
      <c r="AD14" s="707" t="s">
        <v>567</v>
      </c>
      <c r="AE14" s="657"/>
      <c r="AF14" s="657"/>
      <c r="AG14" s="657"/>
      <c r="AH14" s="657"/>
      <c r="AI14" s="657"/>
      <c r="AJ14" s="658"/>
      <c r="AK14" s="707" t="s">
        <v>567</v>
      </c>
      <c r="AL14" s="657"/>
      <c r="AM14" s="657"/>
      <c r="AN14" s="657"/>
      <c r="AO14" s="657"/>
      <c r="AP14" s="657"/>
      <c r="AQ14" s="658"/>
      <c r="AR14" s="788"/>
      <c r="AS14" s="788"/>
      <c r="AT14" s="788"/>
      <c r="AU14" s="788"/>
      <c r="AV14" s="788"/>
      <c r="AW14" s="788"/>
      <c r="AX14" s="789"/>
    </row>
    <row r="15" spans="1:50" ht="21" customHeight="1" x14ac:dyDescent="0.25">
      <c r="A15" s="613"/>
      <c r="B15" s="614"/>
      <c r="C15" s="614"/>
      <c r="D15" s="614"/>
      <c r="E15" s="614"/>
      <c r="F15" s="615"/>
      <c r="G15" s="725"/>
      <c r="H15" s="726"/>
      <c r="I15" s="711" t="s">
        <v>51</v>
      </c>
      <c r="J15" s="712"/>
      <c r="K15" s="712"/>
      <c r="L15" s="712"/>
      <c r="M15" s="712"/>
      <c r="N15" s="712"/>
      <c r="O15" s="713"/>
      <c r="P15" s="707" t="s">
        <v>567</v>
      </c>
      <c r="Q15" s="657"/>
      <c r="R15" s="657"/>
      <c r="S15" s="657"/>
      <c r="T15" s="657"/>
      <c r="U15" s="657"/>
      <c r="V15" s="658"/>
      <c r="W15" s="707" t="s">
        <v>567</v>
      </c>
      <c r="X15" s="657"/>
      <c r="Y15" s="657"/>
      <c r="Z15" s="657"/>
      <c r="AA15" s="657"/>
      <c r="AB15" s="657"/>
      <c r="AC15" s="658"/>
      <c r="AD15" s="707" t="s">
        <v>567</v>
      </c>
      <c r="AE15" s="657"/>
      <c r="AF15" s="657"/>
      <c r="AG15" s="657"/>
      <c r="AH15" s="657"/>
      <c r="AI15" s="657"/>
      <c r="AJ15" s="658"/>
      <c r="AK15" s="707" t="s">
        <v>567</v>
      </c>
      <c r="AL15" s="657"/>
      <c r="AM15" s="657"/>
      <c r="AN15" s="657"/>
      <c r="AO15" s="657"/>
      <c r="AP15" s="657"/>
      <c r="AQ15" s="658"/>
      <c r="AR15" s="656" t="s">
        <v>609</v>
      </c>
      <c r="AS15" s="657"/>
      <c r="AT15" s="657"/>
      <c r="AU15" s="657"/>
      <c r="AV15" s="657"/>
      <c r="AW15" s="657"/>
      <c r="AX15" s="806"/>
    </row>
    <row r="16" spans="1:50" ht="21" customHeight="1" x14ac:dyDescent="0.25">
      <c r="A16" s="613"/>
      <c r="B16" s="614"/>
      <c r="C16" s="614"/>
      <c r="D16" s="614"/>
      <c r="E16" s="614"/>
      <c r="F16" s="615"/>
      <c r="G16" s="725"/>
      <c r="H16" s="726"/>
      <c r="I16" s="711" t="s">
        <v>52</v>
      </c>
      <c r="J16" s="712"/>
      <c r="K16" s="712"/>
      <c r="L16" s="712"/>
      <c r="M16" s="712"/>
      <c r="N16" s="712"/>
      <c r="O16" s="713"/>
      <c r="P16" s="707" t="s">
        <v>567</v>
      </c>
      <c r="Q16" s="657"/>
      <c r="R16" s="657"/>
      <c r="S16" s="657"/>
      <c r="T16" s="657"/>
      <c r="U16" s="657"/>
      <c r="V16" s="658"/>
      <c r="W16" s="707" t="s">
        <v>567</v>
      </c>
      <c r="X16" s="657"/>
      <c r="Y16" s="657"/>
      <c r="Z16" s="657"/>
      <c r="AA16" s="657"/>
      <c r="AB16" s="657"/>
      <c r="AC16" s="658"/>
      <c r="AD16" s="707" t="s">
        <v>567</v>
      </c>
      <c r="AE16" s="657"/>
      <c r="AF16" s="657"/>
      <c r="AG16" s="657"/>
      <c r="AH16" s="657"/>
      <c r="AI16" s="657"/>
      <c r="AJ16" s="658"/>
      <c r="AK16" s="707" t="s">
        <v>567</v>
      </c>
      <c r="AL16" s="657"/>
      <c r="AM16" s="657"/>
      <c r="AN16" s="657"/>
      <c r="AO16" s="657"/>
      <c r="AP16" s="657"/>
      <c r="AQ16" s="658"/>
      <c r="AR16" s="757"/>
      <c r="AS16" s="758"/>
      <c r="AT16" s="758"/>
      <c r="AU16" s="758"/>
      <c r="AV16" s="758"/>
      <c r="AW16" s="758"/>
      <c r="AX16" s="759"/>
    </row>
    <row r="17" spans="1:50" ht="24.75" customHeight="1" x14ac:dyDescent="0.25">
      <c r="A17" s="613"/>
      <c r="B17" s="614"/>
      <c r="C17" s="614"/>
      <c r="D17" s="614"/>
      <c r="E17" s="614"/>
      <c r="F17" s="615"/>
      <c r="G17" s="725"/>
      <c r="H17" s="726"/>
      <c r="I17" s="711" t="s">
        <v>50</v>
      </c>
      <c r="J17" s="762"/>
      <c r="K17" s="762"/>
      <c r="L17" s="762"/>
      <c r="M17" s="762"/>
      <c r="N17" s="762"/>
      <c r="O17" s="763"/>
      <c r="P17" s="707" t="s">
        <v>567</v>
      </c>
      <c r="Q17" s="657"/>
      <c r="R17" s="657"/>
      <c r="S17" s="657"/>
      <c r="T17" s="657"/>
      <c r="U17" s="657"/>
      <c r="V17" s="658"/>
      <c r="W17" s="707" t="s">
        <v>567</v>
      </c>
      <c r="X17" s="657"/>
      <c r="Y17" s="657"/>
      <c r="Z17" s="657"/>
      <c r="AA17" s="657"/>
      <c r="AB17" s="657"/>
      <c r="AC17" s="658"/>
      <c r="AD17" s="707" t="s">
        <v>567</v>
      </c>
      <c r="AE17" s="657"/>
      <c r="AF17" s="657"/>
      <c r="AG17" s="657"/>
      <c r="AH17" s="657"/>
      <c r="AI17" s="657"/>
      <c r="AJ17" s="658"/>
      <c r="AK17" s="707" t="s">
        <v>567</v>
      </c>
      <c r="AL17" s="657"/>
      <c r="AM17" s="657"/>
      <c r="AN17" s="657"/>
      <c r="AO17" s="657"/>
      <c r="AP17" s="657"/>
      <c r="AQ17" s="658"/>
      <c r="AR17" s="922"/>
      <c r="AS17" s="922"/>
      <c r="AT17" s="922"/>
      <c r="AU17" s="922"/>
      <c r="AV17" s="922"/>
      <c r="AW17" s="922"/>
      <c r="AX17" s="923"/>
    </row>
    <row r="18" spans="1:50" ht="24.75" customHeight="1" x14ac:dyDescent="0.25">
      <c r="A18" s="613"/>
      <c r="B18" s="614"/>
      <c r="C18" s="614"/>
      <c r="D18" s="614"/>
      <c r="E18" s="614"/>
      <c r="F18" s="615"/>
      <c r="G18" s="727"/>
      <c r="H18" s="728"/>
      <c r="I18" s="716" t="s">
        <v>20</v>
      </c>
      <c r="J18" s="717"/>
      <c r="K18" s="717"/>
      <c r="L18" s="717"/>
      <c r="M18" s="717"/>
      <c r="N18" s="717"/>
      <c r="O18" s="718"/>
      <c r="P18" s="878">
        <f>SUM(P13:V17)</f>
        <v>10</v>
      </c>
      <c r="Q18" s="879"/>
      <c r="R18" s="879"/>
      <c r="S18" s="879"/>
      <c r="T18" s="879"/>
      <c r="U18" s="879"/>
      <c r="V18" s="880"/>
      <c r="W18" s="878">
        <f>SUM(W13:AC17)</f>
        <v>10</v>
      </c>
      <c r="X18" s="879"/>
      <c r="Y18" s="879"/>
      <c r="Z18" s="879"/>
      <c r="AA18" s="879"/>
      <c r="AB18" s="879"/>
      <c r="AC18" s="880"/>
      <c r="AD18" s="878">
        <f>SUM(AD13:AJ17)</f>
        <v>11</v>
      </c>
      <c r="AE18" s="879"/>
      <c r="AF18" s="879"/>
      <c r="AG18" s="879"/>
      <c r="AH18" s="879"/>
      <c r="AI18" s="879"/>
      <c r="AJ18" s="880"/>
      <c r="AK18" s="878">
        <f>SUM(AK13:AQ17)</f>
        <v>10</v>
      </c>
      <c r="AL18" s="879"/>
      <c r="AM18" s="879"/>
      <c r="AN18" s="879"/>
      <c r="AO18" s="879"/>
      <c r="AP18" s="879"/>
      <c r="AQ18" s="880"/>
      <c r="AR18" s="878">
        <f>SUM(AR13:AX17)</f>
        <v>10</v>
      </c>
      <c r="AS18" s="879"/>
      <c r="AT18" s="879"/>
      <c r="AU18" s="879"/>
      <c r="AV18" s="879"/>
      <c r="AW18" s="879"/>
      <c r="AX18" s="881"/>
    </row>
    <row r="19" spans="1:50" ht="24.75" customHeight="1" x14ac:dyDescent="0.25">
      <c r="A19" s="613"/>
      <c r="B19" s="614"/>
      <c r="C19" s="614"/>
      <c r="D19" s="614"/>
      <c r="E19" s="614"/>
      <c r="F19" s="615"/>
      <c r="G19" s="876" t="s">
        <v>9</v>
      </c>
      <c r="H19" s="877"/>
      <c r="I19" s="877"/>
      <c r="J19" s="877"/>
      <c r="K19" s="877"/>
      <c r="L19" s="877"/>
      <c r="M19" s="877"/>
      <c r="N19" s="877"/>
      <c r="O19" s="877"/>
      <c r="P19" s="656">
        <v>10</v>
      </c>
      <c r="Q19" s="657"/>
      <c r="R19" s="657"/>
      <c r="S19" s="657"/>
      <c r="T19" s="657"/>
      <c r="U19" s="657"/>
      <c r="V19" s="658"/>
      <c r="W19" s="656">
        <v>10</v>
      </c>
      <c r="X19" s="657"/>
      <c r="Y19" s="657"/>
      <c r="Z19" s="657"/>
      <c r="AA19" s="657"/>
      <c r="AB19" s="657"/>
      <c r="AC19" s="658"/>
      <c r="AD19" s="656">
        <v>11</v>
      </c>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25">
      <c r="A20" s="613"/>
      <c r="B20" s="614"/>
      <c r="C20" s="614"/>
      <c r="D20" s="614"/>
      <c r="E20" s="614"/>
      <c r="F20" s="615"/>
      <c r="G20" s="876" t="s">
        <v>10</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25">
      <c r="A21" s="849"/>
      <c r="B21" s="850"/>
      <c r="C21" s="850"/>
      <c r="D21" s="850"/>
      <c r="E21" s="850"/>
      <c r="F21" s="985"/>
      <c r="G21" s="315" t="s">
        <v>357</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25">
      <c r="A22" s="952" t="s">
        <v>432</v>
      </c>
      <c r="B22" s="953"/>
      <c r="C22" s="953"/>
      <c r="D22" s="953"/>
      <c r="E22" s="953"/>
      <c r="F22" s="954"/>
      <c r="G22" s="990" t="s">
        <v>336</v>
      </c>
      <c r="H22" s="221"/>
      <c r="I22" s="221"/>
      <c r="J22" s="221"/>
      <c r="K22" s="221"/>
      <c r="L22" s="221"/>
      <c r="M22" s="221"/>
      <c r="N22" s="221"/>
      <c r="O22" s="222"/>
      <c r="P22" s="941" t="s">
        <v>433</v>
      </c>
      <c r="Q22" s="221"/>
      <c r="R22" s="221"/>
      <c r="S22" s="221"/>
      <c r="T22" s="221"/>
      <c r="U22" s="221"/>
      <c r="V22" s="222"/>
      <c r="W22" s="941" t="s">
        <v>434</v>
      </c>
      <c r="X22" s="221"/>
      <c r="Y22" s="221"/>
      <c r="Z22" s="221"/>
      <c r="AA22" s="221"/>
      <c r="AB22" s="221"/>
      <c r="AC22" s="222"/>
      <c r="AD22" s="941" t="s">
        <v>335</v>
      </c>
      <c r="AE22" s="221"/>
      <c r="AF22" s="221"/>
      <c r="AG22" s="221"/>
      <c r="AH22" s="221"/>
      <c r="AI22" s="221"/>
      <c r="AJ22" s="221"/>
      <c r="AK22" s="221"/>
      <c r="AL22" s="221"/>
      <c r="AM22" s="221"/>
      <c r="AN22" s="221"/>
      <c r="AO22" s="221"/>
      <c r="AP22" s="221"/>
      <c r="AQ22" s="221"/>
      <c r="AR22" s="221"/>
      <c r="AS22" s="221"/>
      <c r="AT22" s="221"/>
      <c r="AU22" s="221"/>
      <c r="AV22" s="221"/>
      <c r="AW22" s="221"/>
      <c r="AX22" s="961"/>
    </row>
    <row r="23" spans="1:50" ht="31.5" customHeight="1" x14ac:dyDescent="0.25">
      <c r="A23" s="955"/>
      <c r="B23" s="956"/>
      <c r="C23" s="956"/>
      <c r="D23" s="956"/>
      <c r="E23" s="956"/>
      <c r="F23" s="957"/>
      <c r="G23" s="991" t="s">
        <v>568</v>
      </c>
      <c r="H23" s="992"/>
      <c r="I23" s="992"/>
      <c r="J23" s="992"/>
      <c r="K23" s="992"/>
      <c r="L23" s="992"/>
      <c r="M23" s="992"/>
      <c r="N23" s="992"/>
      <c r="O23" s="993"/>
      <c r="P23" s="924">
        <v>10</v>
      </c>
      <c r="Q23" s="925"/>
      <c r="R23" s="925"/>
      <c r="S23" s="925"/>
      <c r="T23" s="925"/>
      <c r="U23" s="925"/>
      <c r="V23" s="942"/>
      <c r="W23" s="924">
        <v>10</v>
      </c>
      <c r="X23" s="925"/>
      <c r="Y23" s="925"/>
      <c r="Z23" s="925"/>
      <c r="AA23" s="925"/>
      <c r="AB23" s="925"/>
      <c r="AC23" s="942"/>
      <c r="AD23" s="962" t="s">
        <v>608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5">
      <c r="A24" s="955"/>
      <c r="B24" s="956"/>
      <c r="C24" s="956"/>
      <c r="D24" s="956"/>
      <c r="E24" s="956"/>
      <c r="F24" s="957"/>
      <c r="G24" s="943"/>
      <c r="H24" s="944"/>
      <c r="I24" s="944"/>
      <c r="J24" s="944"/>
      <c r="K24" s="944"/>
      <c r="L24" s="944"/>
      <c r="M24" s="944"/>
      <c r="N24" s="944"/>
      <c r="O24" s="945"/>
      <c r="P24" s="656"/>
      <c r="Q24" s="657"/>
      <c r="R24" s="657"/>
      <c r="S24" s="657"/>
      <c r="T24" s="657"/>
      <c r="U24" s="657"/>
      <c r="V24" s="658"/>
      <c r="W24" s="656"/>
      <c r="X24" s="657"/>
      <c r="Y24" s="657"/>
      <c r="Z24" s="657"/>
      <c r="AA24" s="657"/>
      <c r="AB24" s="657"/>
      <c r="AC24" s="658"/>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5">
      <c r="A25" s="955"/>
      <c r="B25" s="956"/>
      <c r="C25" s="956"/>
      <c r="D25" s="956"/>
      <c r="E25" s="956"/>
      <c r="F25" s="957"/>
      <c r="G25" s="943"/>
      <c r="H25" s="944"/>
      <c r="I25" s="944"/>
      <c r="J25" s="944"/>
      <c r="K25" s="944"/>
      <c r="L25" s="944"/>
      <c r="M25" s="944"/>
      <c r="N25" s="944"/>
      <c r="O25" s="945"/>
      <c r="P25" s="656"/>
      <c r="Q25" s="657"/>
      <c r="R25" s="657"/>
      <c r="S25" s="657"/>
      <c r="T25" s="657"/>
      <c r="U25" s="657"/>
      <c r="V25" s="658"/>
      <c r="W25" s="656"/>
      <c r="X25" s="657"/>
      <c r="Y25" s="657"/>
      <c r="Z25" s="657"/>
      <c r="AA25" s="657"/>
      <c r="AB25" s="657"/>
      <c r="AC25" s="658"/>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5">
      <c r="A26" s="955"/>
      <c r="B26" s="956"/>
      <c r="C26" s="956"/>
      <c r="D26" s="956"/>
      <c r="E26" s="956"/>
      <c r="F26" s="957"/>
      <c r="G26" s="943"/>
      <c r="H26" s="944"/>
      <c r="I26" s="944"/>
      <c r="J26" s="944"/>
      <c r="K26" s="944"/>
      <c r="L26" s="944"/>
      <c r="M26" s="944"/>
      <c r="N26" s="944"/>
      <c r="O26" s="945"/>
      <c r="P26" s="656"/>
      <c r="Q26" s="657"/>
      <c r="R26" s="657"/>
      <c r="S26" s="657"/>
      <c r="T26" s="657"/>
      <c r="U26" s="657"/>
      <c r="V26" s="658"/>
      <c r="W26" s="656"/>
      <c r="X26" s="657"/>
      <c r="Y26" s="657"/>
      <c r="Z26" s="657"/>
      <c r="AA26" s="657"/>
      <c r="AB26" s="657"/>
      <c r="AC26" s="658"/>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5">
      <c r="A27" s="955"/>
      <c r="B27" s="956"/>
      <c r="C27" s="956"/>
      <c r="D27" s="956"/>
      <c r="E27" s="956"/>
      <c r="F27" s="957"/>
      <c r="G27" s="943"/>
      <c r="H27" s="944"/>
      <c r="I27" s="944"/>
      <c r="J27" s="944"/>
      <c r="K27" s="944"/>
      <c r="L27" s="944"/>
      <c r="M27" s="944"/>
      <c r="N27" s="944"/>
      <c r="O27" s="945"/>
      <c r="P27" s="656"/>
      <c r="Q27" s="657"/>
      <c r="R27" s="657"/>
      <c r="S27" s="657"/>
      <c r="T27" s="657"/>
      <c r="U27" s="657"/>
      <c r="V27" s="658"/>
      <c r="W27" s="656"/>
      <c r="X27" s="657"/>
      <c r="Y27" s="657"/>
      <c r="Z27" s="657"/>
      <c r="AA27" s="657"/>
      <c r="AB27" s="657"/>
      <c r="AC27" s="658"/>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5">
      <c r="A28" s="955"/>
      <c r="B28" s="956"/>
      <c r="C28" s="956"/>
      <c r="D28" s="956"/>
      <c r="E28" s="956"/>
      <c r="F28" s="957"/>
      <c r="G28" s="946" t="s">
        <v>340</v>
      </c>
      <c r="H28" s="947"/>
      <c r="I28" s="947"/>
      <c r="J28" s="947"/>
      <c r="K28" s="947"/>
      <c r="L28" s="947"/>
      <c r="M28" s="947"/>
      <c r="N28" s="947"/>
      <c r="O28" s="948"/>
      <c r="P28" s="878">
        <f>P29-SUM(P23:P27)</f>
        <v>0</v>
      </c>
      <c r="Q28" s="879"/>
      <c r="R28" s="879"/>
      <c r="S28" s="879"/>
      <c r="T28" s="879"/>
      <c r="U28" s="879"/>
      <c r="V28" s="880"/>
      <c r="W28" s="878">
        <f>W29-SUM(W23:W27)</f>
        <v>0</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3">
      <c r="A29" s="958"/>
      <c r="B29" s="959"/>
      <c r="C29" s="959"/>
      <c r="D29" s="959"/>
      <c r="E29" s="959"/>
      <c r="F29" s="960"/>
      <c r="G29" s="949" t="s">
        <v>337</v>
      </c>
      <c r="H29" s="950"/>
      <c r="I29" s="950"/>
      <c r="J29" s="950"/>
      <c r="K29" s="950"/>
      <c r="L29" s="950"/>
      <c r="M29" s="950"/>
      <c r="N29" s="950"/>
      <c r="O29" s="951"/>
      <c r="P29" s="656">
        <f>AK13</f>
        <v>10</v>
      </c>
      <c r="Q29" s="657"/>
      <c r="R29" s="657"/>
      <c r="S29" s="657"/>
      <c r="T29" s="657"/>
      <c r="U29" s="657"/>
      <c r="V29" s="658"/>
      <c r="W29" s="973">
        <f>AR13</f>
        <v>10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x14ac:dyDescent="0.25">
      <c r="A30" s="861" t="s">
        <v>352</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19" t="s">
        <v>423</v>
      </c>
      <c r="AN30" s="919"/>
      <c r="AO30" s="919"/>
      <c r="AP30" s="858"/>
      <c r="AQ30" s="767" t="s">
        <v>235</v>
      </c>
      <c r="AR30" s="768"/>
      <c r="AS30" s="768"/>
      <c r="AT30" s="769"/>
      <c r="AU30" s="774" t="s">
        <v>134</v>
      </c>
      <c r="AV30" s="774"/>
      <c r="AW30" s="774"/>
      <c r="AX30" s="920"/>
    </row>
    <row r="31" spans="1:50" ht="31.45" customHeight="1" x14ac:dyDescent="0.2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89">
        <v>2</v>
      </c>
      <c r="AR31" s="200"/>
      <c r="AS31" s="133" t="s">
        <v>236</v>
      </c>
      <c r="AT31" s="134"/>
      <c r="AU31" s="199">
        <v>12</v>
      </c>
      <c r="AV31" s="199"/>
      <c r="AW31" s="399" t="s">
        <v>181</v>
      </c>
      <c r="AX31" s="400"/>
    </row>
    <row r="32" spans="1:50" ht="28.45" customHeight="1" x14ac:dyDescent="0.25">
      <c r="A32" s="404"/>
      <c r="B32" s="402"/>
      <c r="C32" s="402"/>
      <c r="D32" s="402"/>
      <c r="E32" s="402"/>
      <c r="F32" s="403"/>
      <c r="G32" s="563" t="s">
        <v>588</v>
      </c>
      <c r="H32" s="564"/>
      <c r="I32" s="564"/>
      <c r="J32" s="564"/>
      <c r="K32" s="564"/>
      <c r="L32" s="564"/>
      <c r="M32" s="564"/>
      <c r="N32" s="564"/>
      <c r="O32" s="565"/>
      <c r="P32" s="105" t="s">
        <v>569</v>
      </c>
      <c r="Q32" s="105"/>
      <c r="R32" s="105"/>
      <c r="S32" s="105"/>
      <c r="T32" s="105"/>
      <c r="U32" s="105"/>
      <c r="V32" s="105"/>
      <c r="W32" s="105"/>
      <c r="X32" s="106"/>
      <c r="Y32" s="475" t="s">
        <v>12</v>
      </c>
      <c r="Z32" s="536"/>
      <c r="AA32" s="537"/>
      <c r="AB32" s="527" t="s">
        <v>570</v>
      </c>
      <c r="AC32" s="527"/>
      <c r="AD32" s="527"/>
      <c r="AE32" s="217">
        <v>1</v>
      </c>
      <c r="AF32" s="218"/>
      <c r="AG32" s="218"/>
      <c r="AH32" s="218"/>
      <c r="AI32" s="217">
        <v>1</v>
      </c>
      <c r="AJ32" s="218"/>
      <c r="AK32" s="218"/>
      <c r="AL32" s="218"/>
      <c r="AM32" s="217">
        <v>1</v>
      </c>
      <c r="AN32" s="218"/>
      <c r="AO32" s="218"/>
      <c r="AP32" s="218"/>
      <c r="AQ32" s="341"/>
      <c r="AR32" s="207"/>
      <c r="AS32" s="207"/>
      <c r="AT32" s="342"/>
      <c r="AU32" s="218"/>
      <c r="AV32" s="218"/>
      <c r="AW32" s="218"/>
      <c r="AX32" s="220"/>
    </row>
    <row r="33" spans="1:50" ht="40.15" customHeight="1" x14ac:dyDescent="0.25">
      <c r="A33" s="405"/>
      <c r="B33" s="406"/>
      <c r="C33" s="406"/>
      <c r="D33" s="406"/>
      <c r="E33" s="406"/>
      <c r="F33" s="407"/>
      <c r="G33" s="566"/>
      <c r="H33" s="567"/>
      <c r="I33" s="567"/>
      <c r="J33" s="567"/>
      <c r="K33" s="567"/>
      <c r="L33" s="567"/>
      <c r="M33" s="567"/>
      <c r="N33" s="567"/>
      <c r="O33" s="568"/>
      <c r="P33" s="108"/>
      <c r="Q33" s="108"/>
      <c r="R33" s="108"/>
      <c r="S33" s="108"/>
      <c r="T33" s="108"/>
      <c r="U33" s="108"/>
      <c r="V33" s="108"/>
      <c r="W33" s="108"/>
      <c r="X33" s="109"/>
      <c r="Y33" s="419" t="s">
        <v>54</v>
      </c>
      <c r="Z33" s="420"/>
      <c r="AA33" s="421"/>
      <c r="AB33" s="528" t="s">
        <v>570</v>
      </c>
      <c r="AC33" s="528"/>
      <c r="AD33" s="528"/>
      <c r="AE33" s="217">
        <v>1</v>
      </c>
      <c r="AF33" s="218"/>
      <c r="AG33" s="218"/>
      <c r="AH33" s="218"/>
      <c r="AI33" s="217">
        <v>1</v>
      </c>
      <c r="AJ33" s="218"/>
      <c r="AK33" s="218"/>
      <c r="AL33" s="218"/>
      <c r="AM33" s="217">
        <v>1</v>
      </c>
      <c r="AN33" s="218"/>
      <c r="AO33" s="218"/>
      <c r="AP33" s="218"/>
      <c r="AQ33" s="341">
        <v>1</v>
      </c>
      <c r="AR33" s="207"/>
      <c r="AS33" s="207"/>
      <c r="AT33" s="342"/>
      <c r="AU33" s="218">
        <v>1</v>
      </c>
      <c r="AV33" s="218"/>
      <c r="AW33" s="218"/>
      <c r="AX33" s="220"/>
    </row>
    <row r="34" spans="1:50" ht="65.55" customHeight="1" x14ac:dyDescent="0.25">
      <c r="A34" s="404"/>
      <c r="B34" s="402"/>
      <c r="C34" s="402"/>
      <c r="D34" s="402"/>
      <c r="E34" s="402"/>
      <c r="F34" s="403"/>
      <c r="G34" s="569"/>
      <c r="H34" s="570"/>
      <c r="I34" s="570"/>
      <c r="J34" s="570"/>
      <c r="K34" s="570"/>
      <c r="L34" s="570"/>
      <c r="M34" s="570"/>
      <c r="N34" s="570"/>
      <c r="O34" s="571"/>
      <c r="P34" s="111"/>
      <c r="Q34" s="111"/>
      <c r="R34" s="111"/>
      <c r="S34" s="111"/>
      <c r="T34" s="111"/>
      <c r="U34" s="111"/>
      <c r="V34" s="111"/>
      <c r="W34" s="111"/>
      <c r="X34" s="112"/>
      <c r="Y34" s="419" t="s">
        <v>13</v>
      </c>
      <c r="Z34" s="420"/>
      <c r="AA34" s="421"/>
      <c r="AB34" s="558" t="s">
        <v>182</v>
      </c>
      <c r="AC34" s="558"/>
      <c r="AD34" s="558"/>
      <c r="AE34" s="217">
        <v>100</v>
      </c>
      <c r="AF34" s="218"/>
      <c r="AG34" s="218"/>
      <c r="AH34" s="218"/>
      <c r="AI34" s="217">
        <v>100</v>
      </c>
      <c r="AJ34" s="218"/>
      <c r="AK34" s="218"/>
      <c r="AL34" s="218"/>
      <c r="AM34" s="217">
        <v>100</v>
      </c>
      <c r="AN34" s="218"/>
      <c r="AO34" s="218"/>
      <c r="AP34" s="218"/>
      <c r="AQ34" s="921" t="s">
        <v>567</v>
      </c>
      <c r="AR34" s="207"/>
      <c r="AS34" s="207"/>
      <c r="AT34" s="342"/>
      <c r="AU34" s="915" t="s">
        <v>567</v>
      </c>
      <c r="AV34" s="218"/>
      <c r="AW34" s="218"/>
      <c r="AX34" s="220"/>
    </row>
    <row r="35" spans="1:50" ht="45.75" customHeight="1" x14ac:dyDescent="0.25">
      <c r="A35" s="225" t="s">
        <v>384</v>
      </c>
      <c r="B35" s="226"/>
      <c r="C35" s="226"/>
      <c r="D35" s="226"/>
      <c r="E35" s="226"/>
      <c r="F35" s="227"/>
      <c r="G35" s="231" t="s">
        <v>571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74.25" customHeight="1" thickBot="1" x14ac:dyDescent="0.3">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30" hidden="1" customHeight="1" x14ac:dyDescent="0.25">
      <c r="A37" s="770" t="s">
        <v>352</v>
      </c>
      <c r="B37" s="771"/>
      <c r="C37" s="771"/>
      <c r="D37" s="771"/>
      <c r="E37" s="771"/>
      <c r="F37" s="772"/>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396</v>
      </c>
      <c r="AF37" s="244"/>
      <c r="AG37" s="244"/>
      <c r="AH37" s="245"/>
      <c r="AI37" s="243" t="s">
        <v>394</v>
      </c>
      <c r="AJ37" s="244"/>
      <c r="AK37" s="244"/>
      <c r="AL37" s="245"/>
      <c r="AM37" s="249" t="s">
        <v>423</v>
      </c>
      <c r="AN37" s="249"/>
      <c r="AO37" s="249"/>
      <c r="AP37" s="249"/>
      <c r="AQ37" s="151" t="s">
        <v>235</v>
      </c>
      <c r="AR37" s="152"/>
      <c r="AS37" s="152"/>
      <c r="AT37" s="153"/>
      <c r="AU37" s="415" t="s">
        <v>134</v>
      </c>
      <c r="AV37" s="415"/>
      <c r="AW37" s="415"/>
      <c r="AX37" s="913"/>
    </row>
    <row r="38" spans="1:50" ht="18.75" hidden="1" customHeight="1" x14ac:dyDescent="0.2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89"/>
      <c r="AR38" s="200"/>
      <c r="AS38" s="133" t="s">
        <v>236</v>
      </c>
      <c r="AT38" s="134"/>
      <c r="AU38" s="199"/>
      <c r="AV38" s="199"/>
      <c r="AW38" s="399" t="s">
        <v>181</v>
      </c>
      <c r="AX38" s="400"/>
    </row>
    <row r="39" spans="1:50" ht="23.25" hidden="1" customHeight="1" x14ac:dyDescent="0.25">
      <c r="A39" s="404"/>
      <c r="B39" s="402"/>
      <c r="C39" s="402"/>
      <c r="D39" s="402"/>
      <c r="E39" s="402"/>
      <c r="F39" s="403"/>
      <c r="G39" s="563"/>
      <c r="H39" s="564"/>
      <c r="I39" s="564"/>
      <c r="J39" s="564"/>
      <c r="K39" s="564"/>
      <c r="L39" s="564"/>
      <c r="M39" s="564"/>
      <c r="N39" s="564"/>
      <c r="O39" s="565"/>
      <c r="P39" s="105"/>
      <c r="Q39" s="105"/>
      <c r="R39" s="105"/>
      <c r="S39" s="105"/>
      <c r="T39" s="105"/>
      <c r="U39" s="105"/>
      <c r="V39" s="105"/>
      <c r="W39" s="105"/>
      <c r="X39" s="106"/>
      <c r="Y39" s="475" t="s">
        <v>12</v>
      </c>
      <c r="Z39" s="536"/>
      <c r="AA39" s="537"/>
      <c r="AB39" s="527"/>
      <c r="AC39" s="527"/>
      <c r="AD39" s="5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25">
      <c r="A40" s="405"/>
      <c r="B40" s="406"/>
      <c r="C40" s="406"/>
      <c r="D40" s="406"/>
      <c r="E40" s="406"/>
      <c r="F40" s="407"/>
      <c r="G40" s="566"/>
      <c r="H40" s="567"/>
      <c r="I40" s="567"/>
      <c r="J40" s="567"/>
      <c r="K40" s="567"/>
      <c r="L40" s="567"/>
      <c r="M40" s="567"/>
      <c r="N40" s="567"/>
      <c r="O40" s="568"/>
      <c r="P40" s="108"/>
      <c r="Q40" s="108"/>
      <c r="R40" s="108"/>
      <c r="S40" s="108"/>
      <c r="T40" s="108"/>
      <c r="U40" s="108"/>
      <c r="V40" s="108"/>
      <c r="W40" s="108"/>
      <c r="X40" s="109"/>
      <c r="Y40" s="419" t="s">
        <v>54</v>
      </c>
      <c r="Z40" s="420"/>
      <c r="AA40" s="421"/>
      <c r="AB40" s="528"/>
      <c r="AC40" s="528"/>
      <c r="AD40" s="528"/>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0.2" hidden="1" customHeight="1" x14ac:dyDescent="0.25">
      <c r="A41" s="408"/>
      <c r="B41" s="409"/>
      <c r="C41" s="409"/>
      <c r="D41" s="409"/>
      <c r="E41" s="409"/>
      <c r="F41" s="410"/>
      <c r="G41" s="569"/>
      <c r="H41" s="570"/>
      <c r="I41" s="570"/>
      <c r="J41" s="570"/>
      <c r="K41" s="570"/>
      <c r="L41" s="570"/>
      <c r="M41" s="570"/>
      <c r="N41" s="570"/>
      <c r="O41" s="571"/>
      <c r="P41" s="111"/>
      <c r="Q41" s="111"/>
      <c r="R41" s="111"/>
      <c r="S41" s="111"/>
      <c r="T41" s="111"/>
      <c r="U41" s="111"/>
      <c r="V41" s="111"/>
      <c r="W41" s="111"/>
      <c r="X41" s="112"/>
      <c r="Y41" s="419" t="s">
        <v>13</v>
      </c>
      <c r="Z41" s="420"/>
      <c r="AA41" s="421"/>
      <c r="AB41" s="558" t="s">
        <v>182</v>
      </c>
      <c r="AC41" s="558"/>
      <c r="AD41" s="55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idden="1" x14ac:dyDescent="0.2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idden="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5">
      <c r="A44" s="770" t="s">
        <v>352</v>
      </c>
      <c r="B44" s="771"/>
      <c r="C44" s="771"/>
      <c r="D44" s="771"/>
      <c r="E44" s="771"/>
      <c r="F44" s="772"/>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396</v>
      </c>
      <c r="AF44" s="244"/>
      <c r="AG44" s="244"/>
      <c r="AH44" s="245"/>
      <c r="AI44" s="243" t="s">
        <v>394</v>
      </c>
      <c r="AJ44" s="244"/>
      <c r="AK44" s="244"/>
      <c r="AL44" s="245"/>
      <c r="AM44" s="249" t="s">
        <v>423</v>
      </c>
      <c r="AN44" s="249"/>
      <c r="AO44" s="249"/>
      <c r="AP44" s="249"/>
      <c r="AQ44" s="151" t="s">
        <v>235</v>
      </c>
      <c r="AR44" s="152"/>
      <c r="AS44" s="152"/>
      <c r="AT44" s="153"/>
      <c r="AU44" s="415" t="s">
        <v>134</v>
      </c>
      <c r="AV44" s="415"/>
      <c r="AW44" s="415"/>
      <c r="AX44" s="913"/>
    </row>
    <row r="45" spans="1:50" ht="18.75" hidden="1" customHeight="1" x14ac:dyDescent="0.2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89"/>
      <c r="AR45" s="200"/>
      <c r="AS45" s="133" t="s">
        <v>236</v>
      </c>
      <c r="AT45" s="134"/>
      <c r="AU45" s="199"/>
      <c r="AV45" s="199"/>
      <c r="AW45" s="399" t="s">
        <v>181</v>
      </c>
      <c r="AX45" s="400"/>
    </row>
    <row r="46" spans="1:50" ht="23.25" hidden="1" customHeight="1" x14ac:dyDescent="0.25">
      <c r="A46" s="404"/>
      <c r="B46" s="402"/>
      <c r="C46" s="402"/>
      <c r="D46" s="402"/>
      <c r="E46" s="402"/>
      <c r="F46" s="403"/>
      <c r="G46" s="563"/>
      <c r="H46" s="564"/>
      <c r="I46" s="564"/>
      <c r="J46" s="564"/>
      <c r="K46" s="564"/>
      <c r="L46" s="564"/>
      <c r="M46" s="564"/>
      <c r="N46" s="564"/>
      <c r="O46" s="565"/>
      <c r="P46" s="105"/>
      <c r="Q46" s="105"/>
      <c r="R46" s="105"/>
      <c r="S46" s="105"/>
      <c r="T46" s="105"/>
      <c r="U46" s="105"/>
      <c r="V46" s="105"/>
      <c r="W46" s="105"/>
      <c r="X46" s="106"/>
      <c r="Y46" s="475" t="s">
        <v>12</v>
      </c>
      <c r="Z46" s="536"/>
      <c r="AA46" s="537"/>
      <c r="AB46" s="527"/>
      <c r="AC46" s="527"/>
      <c r="AD46" s="5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25">
      <c r="A47" s="405"/>
      <c r="B47" s="406"/>
      <c r="C47" s="406"/>
      <c r="D47" s="406"/>
      <c r="E47" s="406"/>
      <c r="F47" s="407"/>
      <c r="G47" s="566"/>
      <c r="H47" s="567"/>
      <c r="I47" s="567"/>
      <c r="J47" s="567"/>
      <c r="K47" s="567"/>
      <c r="L47" s="567"/>
      <c r="M47" s="567"/>
      <c r="N47" s="567"/>
      <c r="O47" s="568"/>
      <c r="P47" s="108"/>
      <c r="Q47" s="108"/>
      <c r="R47" s="108"/>
      <c r="S47" s="108"/>
      <c r="T47" s="108"/>
      <c r="U47" s="108"/>
      <c r="V47" s="108"/>
      <c r="W47" s="108"/>
      <c r="X47" s="109"/>
      <c r="Y47" s="419" t="s">
        <v>54</v>
      </c>
      <c r="Z47" s="420"/>
      <c r="AA47" s="421"/>
      <c r="AB47" s="528"/>
      <c r="AC47" s="528"/>
      <c r="AD47" s="528"/>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25">
      <c r="A48" s="408"/>
      <c r="B48" s="409"/>
      <c r="C48" s="409"/>
      <c r="D48" s="409"/>
      <c r="E48" s="409"/>
      <c r="F48" s="410"/>
      <c r="G48" s="569"/>
      <c r="H48" s="570"/>
      <c r="I48" s="570"/>
      <c r="J48" s="570"/>
      <c r="K48" s="570"/>
      <c r="L48" s="570"/>
      <c r="M48" s="570"/>
      <c r="N48" s="570"/>
      <c r="O48" s="571"/>
      <c r="P48" s="111"/>
      <c r="Q48" s="111"/>
      <c r="R48" s="111"/>
      <c r="S48" s="111"/>
      <c r="T48" s="111"/>
      <c r="U48" s="111"/>
      <c r="V48" s="111"/>
      <c r="W48" s="111"/>
      <c r="X48" s="112"/>
      <c r="Y48" s="419" t="s">
        <v>13</v>
      </c>
      <c r="Z48" s="420"/>
      <c r="AA48" s="421"/>
      <c r="AB48" s="558" t="s">
        <v>182</v>
      </c>
      <c r="AC48" s="558"/>
      <c r="AD48" s="55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2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5">
      <c r="A51" s="401" t="s">
        <v>352</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396</v>
      </c>
      <c r="AF51" s="244"/>
      <c r="AG51" s="244"/>
      <c r="AH51" s="245"/>
      <c r="AI51" s="243" t="s">
        <v>394</v>
      </c>
      <c r="AJ51" s="244"/>
      <c r="AK51" s="244"/>
      <c r="AL51" s="245"/>
      <c r="AM51" s="249" t="s">
        <v>423</v>
      </c>
      <c r="AN51" s="249"/>
      <c r="AO51" s="249"/>
      <c r="AP51" s="249"/>
      <c r="AQ51" s="151" t="s">
        <v>235</v>
      </c>
      <c r="AR51" s="152"/>
      <c r="AS51" s="152"/>
      <c r="AT51" s="153"/>
      <c r="AU51" s="929" t="s">
        <v>134</v>
      </c>
      <c r="AV51" s="929"/>
      <c r="AW51" s="929"/>
      <c r="AX51" s="930"/>
    </row>
    <row r="52" spans="1:50" ht="18.75" hidden="1" customHeight="1" x14ac:dyDescent="0.2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89"/>
      <c r="AR52" s="200"/>
      <c r="AS52" s="133" t="s">
        <v>236</v>
      </c>
      <c r="AT52" s="134"/>
      <c r="AU52" s="199"/>
      <c r="AV52" s="199"/>
      <c r="AW52" s="399" t="s">
        <v>181</v>
      </c>
      <c r="AX52" s="400"/>
    </row>
    <row r="53" spans="1:50" ht="23.25" hidden="1" customHeight="1" x14ac:dyDescent="0.25">
      <c r="A53" s="404"/>
      <c r="B53" s="402"/>
      <c r="C53" s="402"/>
      <c r="D53" s="402"/>
      <c r="E53" s="402"/>
      <c r="F53" s="403"/>
      <c r="G53" s="563"/>
      <c r="H53" s="564"/>
      <c r="I53" s="564"/>
      <c r="J53" s="564"/>
      <c r="K53" s="564"/>
      <c r="L53" s="564"/>
      <c r="M53" s="564"/>
      <c r="N53" s="564"/>
      <c r="O53" s="565"/>
      <c r="P53" s="105"/>
      <c r="Q53" s="105"/>
      <c r="R53" s="105"/>
      <c r="S53" s="105"/>
      <c r="T53" s="105"/>
      <c r="U53" s="105"/>
      <c r="V53" s="105"/>
      <c r="W53" s="105"/>
      <c r="X53" s="106"/>
      <c r="Y53" s="475" t="s">
        <v>12</v>
      </c>
      <c r="Z53" s="536"/>
      <c r="AA53" s="537"/>
      <c r="AB53" s="527"/>
      <c r="AC53" s="527"/>
      <c r="AD53" s="5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25">
      <c r="A54" s="405"/>
      <c r="B54" s="406"/>
      <c r="C54" s="406"/>
      <c r="D54" s="406"/>
      <c r="E54" s="406"/>
      <c r="F54" s="407"/>
      <c r="G54" s="566"/>
      <c r="H54" s="567"/>
      <c r="I54" s="567"/>
      <c r="J54" s="567"/>
      <c r="K54" s="567"/>
      <c r="L54" s="567"/>
      <c r="M54" s="567"/>
      <c r="N54" s="567"/>
      <c r="O54" s="568"/>
      <c r="P54" s="108"/>
      <c r="Q54" s="108"/>
      <c r="R54" s="108"/>
      <c r="S54" s="108"/>
      <c r="T54" s="108"/>
      <c r="U54" s="108"/>
      <c r="V54" s="108"/>
      <c r="W54" s="108"/>
      <c r="X54" s="109"/>
      <c r="Y54" s="419" t="s">
        <v>54</v>
      </c>
      <c r="Z54" s="420"/>
      <c r="AA54" s="421"/>
      <c r="AB54" s="528"/>
      <c r="AC54" s="528"/>
      <c r="AD54" s="528"/>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0.25" hidden="1" customHeight="1" x14ac:dyDescent="0.25">
      <c r="A55" s="408"/>
      <c r="B55" s="409"/>
      <c r="C55" s="409"/>
      <c r="D55" s="409"/>
      <c r="E55" s="409"/>
      <c r="F55" s="410"/>
      <c r="G55" s="569"/>
      <c r="H55" s="570"/>
      <c r="I55" s="570"/>
      <c r="J55" s="570"/>
      <c r="K55" s="570"/>
      <c r="L55" s="570"/>
      <c r="M55" s="570"/>
      <c r="N55" s="570"/>
      <c r="O55" s="571"/>
      <c r="P55" s="111"/>
      <c r="Q55" s="111"/>
      <c r="R55" s="111"/>
      <c r="S55" s="111"/>
      <c r="T55" s="111"/>
      <c r="U55" s="111"/>
      <c r="V55" s="111"/>
      <c r="W55" s="111"/>
      <c r="X55" s="112"/>
      <c r="Y55" s="419" t="s">
        <v>13</v>
      </c>
      <c r="Z55" s="420"/>
      <c r="AA55" s="421"/>
      <c r="AB55" s="593" t="s">
        <v>14</v>
      </c>
      <c r="AC55" s="593"/>
      <c r="AD55" s="593"/>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2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5">
      <c r="A58" s="401" t="s">
        <v>352</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396</v>
      </c>
      <c r="AF58" s="244"/>
      <c r="AG58" s="244"/>
      <c r="AH58" s="245"/>
      <c r="AI58" s="243" t="s">
        <v>394</v>
      </c>
      <c r="AJ58" s="244"/>
      <c r="AK58" s="244"/>
      <c r="AL58" s="245"/>
      <c r="AM58" s="249" t="s">
        <v>423</v>
      </c>
      <c r="AN58" s="249"/>
      <c r="AO58" s="249"/>
      <c r="AP58" s="249"/>
      <c r="AQ58" s="151" t="s">
        <v>235</v>
      </c>
      <c r="AR58" s="152"/>
      <c r="AS58" s="152"/>
      <c r="AT58" s="153"/>
      <c r="AU58" s="929" t="s">
        <v>134</v>
      </c>
      <c r="AV58" s="929"/>
      <c r="AW58" s="929"/>
      <c r="AX58" s="930"/>
    </row>
    <row r="59" spans="1:50" ht="18.75" hidden="1" customHeight="1" x14ac:dyDescent="0.2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89"/>
      <c r="AR59" s="200"/>
      <c r="AS59" s="133" t="s">
        <v>236</v>
      </c>
      <c r="AT59" s="134"/>
      <c r="AU59" s="199"/>
      <c r="AV59" s="199"/>
      <c r="AW59" s="399" t="s">
        <v>181</v>
      </c>
      <c r="AX59" s="400"/>
    </row>
    <row r="60" spans="1:50" ht="23.25" hidden="1" customHeight="1" x14ac:dyDescent="0.25">
      <c r="A60" s="404"/>
      <c r="B60" s="402"/>
      <c r="C60" s="402"/>
      <c r="D60" s="402"/>
      <c r="E60" s="402"/>
      <c r="F60" s="403"/>
      <c r="G60" s="563"/>
      <c r="H60" s="564"/>
      <c r="I60" s="564"/>
      <c r="J60" s="564"/>
      <c r="K60" s="564"/>
      <c r="L60" s="564"/>
      <c r="M60" s="564"/>
      <c r="N60" s="564"/>
      <c r="O60" s="565"/>
      <c r="P60" s="105"/>
      <c r="Q60" s="105"/>
      <c r="R60" s="105"/>
      <c r="S60" s="105"/>
      <c r="T60" s="105"/>
      <c r="U60" s="105"/>
      <c r="V60" s="105"/>
      <c r="W60" s="105"/>
      <c r="X60" s="106"/>
      <c r="Y60" s="475" t="s">
        <v>12</v>
      </c>
      <c r="Z60" s="536"/>
      <c r="AA60" s="537"/>
      <c r="AB60" s="527"/>
      <c r="AC60" s="527"/>
      <c r="AD60" s="5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25">
      <c r="A61" s="405"/>
      <c r="B61" s="406"/>
      <c r="C61" s="406"/>
      <c r="D61" s="406"/>
      <c r="E61" s="406"/>
      <c r="F61" s="407"/>
      <c r="G61" s="566"/>
      <c r="H61" s="567"/>
      <c r="I61" s="567"/>
      <c r="J61" s="567"/>
      <c r="K61" s="567"/>
      <c r="L61" s="567"/>
      <c r="M61" s="567"/>
      <c r="N61" s="567"/>
      <c r="O61" s="568"/>
      <c r="P61" s="108"/>
      <c r="Q61" s="108"/>
      <c r="R61" s="108"/>
      <c r="S61" s="108"/>
      <c r="T61" s="108"/>
      <c r="U61" s="108"/>
      <c r="V61" s="108"/>
      <c r="W61" s="108"/>
      <c r="X61" s="109"/>
      <c r="Y61" s="419" t="s">
        <v>54</v>
      </c>
      <c r="Z61" s="420"/>
      <c r="AA61" s="421"/>
      <c r="AB61" s="528"/>
      <c r="AC61" s="528"/>
      <c r="AD61" s="528"/>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0.65" hidden="1" customHeight="1" x14ac:dyDescent="0.25">
      <c r="A62" s="405"/>
      <c r="B62" s="406"/>
      <c r="C62" s="406"/>
      <c r="D62" s="406"/>
      <c r="E62" s="406"/>
      <c r="F62" s="407"/>
      <c r="G62" s="569"/>
      <c r="H62" s="570"/>
      <c r="I62" s="570"/>
      <c r="J62" s="570"/>
      <c r="K62" s="570"/>
      <c r="L62" s="570"/>
      <c r="M62" s="570"/>
      <c r="N62" s="570"/>
      <c r="O62" s="571"/>
      <c r="P62" s="111"/>
      <c r="Q62" s="111"/>
      <c r="R62" s="111"/>
      <c r="S62" s="111"/>
      <c r="T62" s="111"/>
      <c r="U62" s="111"/>
      <c r="V62" s="111"/>
      <c r="W62" s="111"/>
      <c r="X62" s="112"/>
      <c r="Y62" s="419" t="s">
        <v>13</v>
      </c>
      <c r="Z62" s="420"/>
      <c r="AA62" s="421"/>
      <c r="AB62" s="558" t="s">
        <v>14</v>
      </c>
      <c r="AC62" s="558"/>
      <c r="AD62" s="55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2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idden="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5">
      <c r="A65" s="486" t="s">
        <v>353</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348</v>
      </c>
      <c r="X65" s="492"/>
      <c r="Y65" s="495"/>
      <c r="Z65" s="495"/>
      <c r="AA65" s="496"/>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2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2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5">
      <c r="A70" s="479" t="s">
        <v>358</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373</v>
      </c>
      <c r="X70" s="310"/>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5">
      <c r="A73" s="510" t="s">
        <v>353</v>
      </c>
      <c r="B73" s="511"/>
      <c r="C73" s="511"/>
      <c r="D73" s="511"/>
      <c r="E73" s="511"/>
      <c r="F73" s="512"/>
      <c r="G73" s="581"/>
      <c r="H73" s="130" t="s">
        <v>146</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3" t="s">
        <v>396</v>
      </c>
      <c r="AF73" s="244"/>
      <c r="AG73" s="244"/>
      <c r="AH73" s="245"/>
      <c r="AI73" s="243" t="s">
        <v>394</v>
      </c>
      <c r="AJ73" s="244"/>
      <c r="AK73" s="244"/>
      <c r="AL73" s="245"/>
      <c r="AM73" s="249" t="s">
        <v>423</v>
      </c>
      <c r="AN73" s="249"/>
      <c r="AO73" s="249"/>
      <c r="AP73" s="249"/>
      <c r="AQ73" s="159" t="s">
        <v>235</v>
      </c>
      <c r="AR73" s="130"/>
      <c r="AS73" s="130"/>
      <c r="AT73" s="131"/>
      <c r="AU73" s="135" t="s">
        <v>134</v>
      </c>
      <c r="AV73" s="136"/>
      <c r="AW73" s="136"/>
      <c r="AX73" s="137"/>
    </row>
    <row r="74" spans="1:50" ht="18.75" hidden="1" customHeight="1" x14ac:dyDescent="0.25">
      <c r="A74" s="513"/>
      <c r="B74" s="514"/>
      <c r="C74" s="514"/>
      <c r="D74" s="514"/>
      <c r="E74" s="514"/>
      <c r="F74" s="515"/>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89"/>
      <c r="AR74" s="200"/>
      <c r="AS74" s="133" t="s">
        <v>236</v>
      </c>
      <c r="AT74" s="134"/>
      <c r="AU74" s="589"/>
      <c r="AV74" s="200"/>
      <c r="AW74" s="133" t="s">
        <v>181</v>
      </c>
      <c r="AX74" s="195"/>
    </row>
    <row r="75" spans="1:50" ht="23.25" hidden="1" customHeight="1" x14ac:dyDescent="0.25">
      <c r="A75" s="513"/>
      <c r="B75" s="514"/>
      <c r="C75" s="514"/>
      <c r="D75" s="514"/>
      <c r="E75" s="514"/>
      <c r="F75" s="515"/>
      <c r="G75" s="608"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25">
      <c r="A76" s="513"/>
      <c r="B76" s="514"/>
      <c r="C76" s="514"/>
      <c r="D76" s="514"/>
      <c r="E76" s="514"/>
      <c r="F76" s="515"/>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25">
      <c r="A77" s="513"/>
      <c r="B77" s="514"/>
      <c r="C77" s="514"/>
      <c r="D77" s="514"/>
      <c r="E77" s="514"/>
      <c r="F77" s="515"/>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90"/>
      <c r="AF77" s="891"/>
      <c r="AG77" s="891"/>
      <c r="AH77" s="891"/>
      <c r="AI77" s="890"/>
      <c r="AJ77" s="891"/>
      <c r="AK77" s="891"/>
      <c r="AL77" s="891"/>
      <c r="AM77" s="890"/>
      <c r="AN77" s="891"/>
      <c r="AO77" s="891"/>
      <c r="AP77" s="891"/>
      <c r="AQ77" s="341"/>
      <c r="AR77" s="207"/>
      <c r="AS77" s="207"/>
      <c r="AT77" s="342"/>
      <c r="AU77" s="218"/>
      <c r="AV77" s="218"/>
      <c r="AW77" s="218"/>
      <c r="AX77" s="220"/>
    </row>
    <row r="78" spans="1:50" ht="69.75" hidden="1" customHeight="1" x14ac:dyDescent="0.25">
      <c r="A78" s="335" t="s">
        <v>387</v>
      </c>
      <c r="B78" s="336"/>
      <c r="C78" s="336"/>
      <c r="D78" s="336"/>
      <c r="E78" s="333" t="s">
        <v>331</v>
      </c>
      <c r="F78" s="334"/>
      <c r="G78" s="56" t="s">
        <v>238</v>
      </c>
      <c r="H78" s="586"/>
      <c r="I78" s="587"/>
      <c r="J78" s="587"/>
      <c r="K78" s="587"/>
      <c r="L78" s="587"/>
      <c r="M78" s="587"/>
      <c r="N78" s="587"/>
      <c r="O78" s="588"/>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347</v>
      </c>
      <c r="AP79" s="278"/>
      <c r="AQ79" s="278"/>
      <c r="AR79" s="80" t="s">
        <v>345</v>
      </c>
      <c r="AS79" s="277"/>
      <c r="AT79" s="278"/>
      <c r="AU79" s="278"/>
      <c r="AV79" s="278"/>
      <c r="AW79" s="278"/>
      <c r="AX79" s="986"/>
    </row>
    <row r="80" spans="1:50" ht="18.75" hidden="1" customHeight="1" x14ac:dyDescent="0.25">
      <c r="A80" s="864" t="s">
        <v>147</v>
      </c>
      <c r="B80" s="529" t="s">
        <v>344</v>
      </c>
      <c r="C80" s="530"/>
      <c r="D80" s="530"/>
      <c r="E80" s="530"/>
      <c r="F80" s="531"/>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25">
      <c r="A81" s="865"/>
      <c r="B81" s="532"/>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5">
      <c r="A82" s="865"/>
      <c r="B82" s="532"/>
      <c r="C82" s="432"/>
      <c r="D82" s="432"/>
      <c r="E82" s="432"/>
      <c r="F82" s="433"/>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5">
      <c r="A83" s="865"/>
      <c r="B83" s="532"/>
      <c r="C83" s="432"/>
      <c r="D83" s="432"/>
      <c r="E83" s="432"/>
      <c r="F83" s="433"/>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5">
      <c r="A84" s="865"/>
      <c r="B84" s="533"/>
      <c r="C84" s="534"/>
      <c r="D84" s="534"/>
      <c r="E84" s="534"/>
      <c r="F84" s="535"/>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5">
      <c r="A85" s="865"/>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30"/>
      <c r="AS85" s="130"/>
      <c r="AT85" s="131"/>
      <c r="AU85" s="538" t="s">
        <v>134</v>
      </c>
      <c r="AV85" s="538"/>
      <c r="AW85" s="538"/>
      <c r="AX85" s="539"/>
      <c r="AY85" s="10"/>
      <c r="AZ85" s="10"/>
      <c r="BA85" s="10"/>
      <c r="BB85" s="10"/>
      <c r="BC85" s="10"/>
    </row>
    <row r="86" spans="1:60" ht="18.75" hidden="1" customHeight="1" x14ac:dyDescent="0.25">
      <c r="A86" s="865"/>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25">
      <c r="A87" s="865"/>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0" t="s">
        <v>62</v>
      </c>
      <c r="Z87" s="561"/>
      <c r="AA87" s="562"/>
      <c r="AB87" s="527"/>
      <c r="AC87" s="527"/>
      <c r="AD87" s="527"/>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25">
      <c r="A88" s="865"/>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8"/>
      <c r="AC88" s="528"/>
      <c r="AD88" s="528"/>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t="13.15" hidden="1" thickBot="1" x14ac:dyDescent="0.3">
      <c r="A89" s="865"/>
      <c r="B89" s="534"/>
      <c r="C89" s="534"/>
      <c r="D89" s="534"/>
      <c r="E89" s="534"/>
      <c r="F89" s="535"/>
      <c r="G89" s="110"/>
      <c r="H89" s="111"/>
      <c r="I89" s="111"/>
      <c r="J89" s="111"/>
      <c r="K89" s="111"/>
      <c r="L89" s="111"/>
      <c r="M89" s="111"/>
      <c r="N89" s="111"/>
      <c r="O89" s="112"/>
      <c r="P89" s="176"/>
      <c r="Q89" s="176"/>
      <c r="R89" s="176"/>
      <c r="S89" s="176"/>
      <c r="T89" s="176"/>
      <c r="U89" s="176"/>
      <c r="V89" s="176"/>
      <c r="W89" s="176"/>
      <c r="X89" s="559"/>
      <c r="Y89" s="462" t="s">
        <v>13</v>
      </c>
      <c r="Z89" s="463"/>
      <c r="AA89" s="464"/>
      <c r="AB89" s="593" t="s">
        <v>14</v>
      </c>
      <c r="AC89" s="593"/>
      <c r="AD89" s="593"/>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25">
      <c r="A90" s="865"/>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30"/>
      <c r="AS90" s="130"/>
      <c r="AT90" s="131"/>
      <c r="AU90" s="538" t="s">
        <v>134</v>
      </c>
      <c r="AV90" s="538"/>
      <c r="AW90" s="538"/>
      <c r="AX90" s="539"/>
    </row>
    <row r="91" spans="1:60" hidden="1" x14ac:dyDescent="0.25">
      <c r="A91" s="865"/>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25">
      <c r="A92" s="865"/>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0" t="s">
        <v>62</v>
      </c>
      <c r="Z92" s="561"/>
      <c r="AA92" s="562"/>
      <c r="AB92" s="527"/>
      <c r="AC92" s="527"/>
      <c r="AD92" s="527"/>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25">
      <c r="A93" s="865"/>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8"/>
      <c r="AC93" s="528"/>
      <c r="AD93" s="528"/>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25">
      <c r="A94" s="865"/>
      <c r="B94" s="534"/>
      <c r="C94" s="534"/>
      <c r="D94" s="534"/>
      <c r="E94" s="534"/>
      <c r="F94" s="535"/>
      <c r="G94" s="110"/>
      <c r="H94" s="111"/>
      <c r="I94" s="111"/>
      <c r="J94" s="111"/>
      <c r="K94" s="111"/>
      <c r="L94" s="111"/>
      <c r="M94" s="111"/>
      <c r="N94" s="111"/>
      <c r="O94" s="112"/>
      <c r="P94" s="176"/>
      <c r="Q94" s="176"/>
      <c r="R94" s="176"/>
      <c r="S94" s="176"/>
      <c r="T94" s="176"/>
      <c r="U94" s="176"/>
      <c r="V94" s="176"/>
      <c r="W94" s="176"/>
      <c r="X94" s="559"/>
      <c r="Y94" s="462" t="s">
        <v>13</v>
      </c>
      <c r="Z94" s="463"/>
      <c r="AA94" s="464"/>
      <c r="AB94" s="593" t="s">
        <v>14</v>
      </c>
      <c r="AC94" s="593"/>
      <c r="AD94" s="593"/>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25">
      <c r="A95" s="865"/>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30"/>
      <c r="AS95" s="130"/>
      <c r="AT95" s="131"/>
      <c r="AU95" s="538" t="s">
        <v>134</v>
      </c>
      <c r="AV95" s="538"/>
      <c r="AW95" s="538"/>
      <c r="AX95" s="539"/>
      <c r="AY95" s="10"/>
      <c r="AZ95" s="10"/>
      <c r="BA95" s="10"/>
      <c r="BB95" s="10"/>
      <c r="BC95" s="10"/>
      <c r="BD95" s="10"/>
      <c r="BE95" s="10"/>
      <c r="BF95" s="10"/>
      <c r="BG95" s="10"/>
      <c r="BH95" s="10"/>
    </row>
    <row r="96" spans="1:60" hidden="1" x14ac:dyDescent="0.25">
      <c r="A96" s="865"/>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25">
      <c r="A97" s="865"/>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0" t="s">
        <v>62</v>
      </c>
      <c r="Z97" s="561"/>
      <c r="AA97" s="562"/>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25">
      <c r="A98" s="865"/>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3.15" hidden="1" thickBot="1" x14ac:dyDescent="0.3">
      <c r="A99" s="866"/>
      <c r="B99" s="434"/>
      <c r="C99" s="434"/>
      <c r="D99" s="434"/>
      <c r="E99" s="434"/>
      <c r="F99" s="435"/>
      <c r="G99" s="579"/>
      <c r="H99" s="215"/>
      <c r="I99" s="215"/>
      <c r="J99" s="215"/>
      <c r="K99" s="215"/>
      <c r="L99" s="215"/>
      <c r="M99" s="215"/>
      <c r="N99" s="215"/>
      <c r="O99" s="580"/>
      <c r="P99" s="522"/>
      <c r="Q99" s="522"/>
      <c r="R99" s="522"/>
      <c r="S99" s="522"/>
      <c r="T99" s="522"/>
      <c r="U99" s="522"/>
      <c r="V99" s="522"/>
      <c r="W99" s="522"/>
      <c r="X99" s="523"/>
      <c r="Y99" s="898" t="s">
        <v>13</v>
      </c>
      <c r="Z99" s="899"/>
      <c r="AA99" s="900"/>
      <c r="AB99" s="892" t="s">
        <v>14</v>
      </c>
      <c r="AC99" s="893"/>
      <c r="AD99" s="89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0" customHeight="1" x14ac:dyDescent="0.2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4" t="s">
        <v>396</v>
      </c>
      <c r="AF100" s="545"/>
      <c r="AG100" s="545"/>
      <c r="AH100" s="546"/>
      <c r="AI100" s="544" t="s">
        <v>416</v>
      </c>
      <c r="AJ100" s="545"/>
      <c r="AK100" s="545"/>
      <c r="AL100" s="546"/>
      <c r="AM100" s="544" t="s">
        <v>423</v>
      </c>
      <c r="AN100" s="545"/>
      <c r="AO100" s="545"/>
      <c r="AP100" s="546"/>
      <c r="AQ100" s="319" t="s">
        <v>436</v>
      </c>
      <c r="AR100" s="320"/>
      <c r="AS100" s="320"/>
      <c r="AT100" s="321"/>
      <c r="AU100" s="319" t="s">
        <v>437</v>
      </c>
      <c r="AV100" s="320"/>
      <c r="AW100" s="320"/>
      <c r="AX100" s="322"/>
    </row>
    <row r="101" spans="1:60" ht="23.25" customHeight="1" x14ac:dyDescent="0.25">
      <c r="A101" s="426"/>
      <c r="B101" s="427"/>
      <c r="C101" s="427"/>
      <c r="D101" s="427"/>
      <c r="E101" s="427"/>
      <c r="F101" s="428"/>
      <c r="G101" s="105" t="s">
        <v>572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5" t="s">
        <v>14</v>
      </c>
      <c r="AC101" s="465"/>
      <c r="AD101" s="465"/>
      <c r="AE101" s="217">
        <v>5.8</v>
      </c>
      <c r="AF101" s="218"/>
      <c r="AG101" s="218"/>
      <c r="AH101" s="219"/>
      <c r="AI101" s="217">
        <v>4.8</v>
      </c>
      <c r="AJ101" s="218"/>
      <c r="AK101" s="218"/>
      <c r="AL101" s="219"/>
      <c r="AM101" s="217">
        <v>4.7</v>
      </c>
      <c r="AN101" s="218"/>
      <c r="AO101" s="218"/>
      <c r="AP101" s="219"/>
      <c r="AQ101" s="217" t="s">
        <v>595</v>
      </c>
      <c r="AR101" s="218"/>
      <c r="AS101" s="218"/>
      <c r="AT101" s="219"/>
      <c r="AU101" s="217" t="s">
        <v>595</v>
      </c>
      <c r="AV101" s="218"/>
      <c r="AW101" s="218"/>
      <c r="AX101" s="219"/>
    </row>
    <row r="102" spans="1:60" ht="23.25" customHeight="1" x14ac:dyDescent="0.2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14</v>
      </c>
      <c r="AC102" s="465"/>
      <c r="AD102" s="465"/>
      <c r="AE102" s="422">
        <v>5.8</v>
      </c>
      <c r="AF102" s="422"/>
      <c r="AG102" s="422"/>
      <c r="AH102" s="422"/>
      <c r="AI102" s="422">
        <v>4.8</v>
      </c>
      <c r="AJ102" s="422"/>
      <c r="AK102" s="422"/>
      <c r="AL102" s="422"/>
      <c r="AM102" s="422">
        <v>4.7</v>
      </c>
      <c r="AN102" s="422"/>
      <c r="AO102" s="422"/>
      <c r="AP102" s="422"/>
      <c r="AQ102" s="272">
        <v>4.7</v>
      </c>
      <c r="AR102" s="273"/>
      <c r="AS102" s="273"/>
      <c r="AT102" s="318"/>
      <c r="AU102" s="272">
        <v>4.7</v>
      </c>
      <c r="AV102" s="273"/>
      <c r="AW102" s="273"/>
      <c r="AX102" s="318"/>
    </row>
    <row r="103" spans="1:60" ht="31.5" customHeight="1" x14ac:dyDescent="0.25">
      <c r="A103" s="423" t="s">
        <v>354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3" t="s">
        <v>436</v>
      </c>
      <c r="AR103" s="284"/>
      <c r="AS103" s="284"/>
      <c r="AT103" s="323"/>
      <c r="AU103" s="283" t="s">
        <v>437</v>
      </c>
      <c r="AV103" s="284"/>
      <c r="AW103" s="284"/>
      <c r="AX103" s="285"/>
    </row>
    <row r="104" spans="1:60" ht="23.25" customHeight="1" x14ac:dyDescent="0.25">
      <c r="A104" s="426"/>
      <c r="B104" s="427"/>
      <c r="C104" s="427"/>
      <c r="D104" s="427"/>
      <c r="E104" s="427"/>
      <c r="F104" s="428"/>
      <c r="G104" s="105" t="s">
        <v>578</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465" t="s">
        <v>14</v>
      </c>
      <c r="AC104" s="465"/>
      <c r="AD104" s="465"/>
      <c r="AE104" s="217">
        <v>3.5</v>
      </c>
      <c r="AF104" s="218"/>
      <c r="AG104" s="218"/>
      <c r="AH104" s="219"/>
      <c r="AI104" s="217">
        <v>3.4</v>
      </c>
      <c r="AJ104" s="218"/>
      <c r="AK104" s="218"/>
      <c r="AL104" s="219"/>
      <c r="AM104" s="217">
        <v>3.5</v>
      </c>
      <c r="AN104" s="218"/>
      <c r="AO104" s="218"/>
      <c r="AP104" s="219"/>
      <c r="AQ104" s="217" t="s">
        <v>594</v>
      </c>
      <c r="AR104" s="218"/>
      <c r="AS104" s="218"/>
      <c r="AT104" s="219"/>
      <c r="AU104" s="217" t="s">
        <v>595</v>
      </c>
      <c r="AV104" s="218"/>
      <c r="AW104" s="218"/>
      <c r="AX104" s="219"/>
    </row>
    <row r="105" spans="1:60" ht="23.25" customHeight="1" x14ac:dyDescent="0.25">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0"/>
      <c r="AA105" s="551"/>
      <c r="AB105" s="465" t="s">
        <v>14</v>
      </c>
      <c r="AC105" s="465"/>
      <c r="AD105" s="465"/>
      <c r="AE105" s="422">
        <v>3.5</v>
      </c>
      <c r="AF105" s="422"/>
      <c r="AG105" s="422"/>
      <c r="AH105" s="422"/>
      <c r="AI105" s="422">
        <v>3.4</v>
      </c>
      <c r="AJ105" s="422"/>
      <c r="AK105" s="422"/>
      <c r="AL105" s="422"/>
      <c r="AM105" s="422">
        <v>3.5</v>
      </c>
      <c r="AN105" s="422"/>
      <c r="AO105" s="422"/>
      <c r="AP105" s="422"/>
      <c r="AQ105" s="217">
        <v>3.5</v>
      </c>
      <c r="AR105" s="218"/>
      <c r="AS105" s="218"/>
      <c r="AT105" s="219"/>
      <c r="AU105" s="272">
        <v>3.5</v>
      </c>
      <c r="AV105" s="273"/>
      <c r="AW105" s="273"/>
      <c r="AX105" s="318"/>
    </row>
    <row r="106" spans="1:60" ht="31.5" customHeight="1" x14ac:dyDescent="0.25">
      <c r="A106" s="423" t="s">
        <v>354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3" t="s">
        <v>436</v>
      </c>
      <c r="AR106" s="284"/>
      <c r="AS106" s="284"/>
      <c r="AT106" s="323"/>
      <c r="AU106" s="283" t="s">
        <v>437</v>
      </c>
      <c r="AV106" s="284"/>
      <c r="AW106" s="284"/>
      <c r="AX106" s="285"/>
    </row>
    <row r="107" spans="1:60" ht="23.25" customHeight="1" x14ac:dyDescent="0.25">
      <c r="A107" s="426"/>
      <c r="B107" s="427"/>
      <c r="C107" s="427"/>
      <c r="D107" s="427"/>
      <c r="E107" s="427"/>
      <c r="F107" s="428"/>
      <c r="G107" s="105" t="s">
        <v>579</v>
      </c>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465" t="s">
        <v>14</v>
      </c>
      <c r="AC107" s="465"/>
      <c r="AD107" s="465"/>
      <c r="AE107" s="422">
        <v>18.2</v>
      </c>
      <c r="AF107" s="422"/>
      <c r="AG107" s="422"/>
      <c r="AH107" s="422"/>
      <c r="AI107" s="422">
        <v>12.6</v>
      </c>
      <c r="AJ107" s="422"/>
      <c r="AK107" s="422"/>
      <c r="AL107" s="422"/>
      <c r="AM107" s="422">
        <v>12.6</v>
      </c>
      <c r="AN107" s="422"/>
      <c r="AO107" s="422"/>
      <c r="AP107" s="422"/>
      <c r="AQ107" s="217" t="s">
        <v>595</v>
      </c>
      <c r="AR107" s="218"/>
      <c r="AS107" s="218"/>
      <c r="AT107" s="219"/>
      <c r="AU107" s="217" t="s">
        <v>595</v>
      </c>
      <c r="AV107" s="218"/>
      <c r="AW107" s="218"/>
      <c r="AX107" s="219"/>
    </row>
    <row r="108" spans="1:60" ht="20.65" customHeight="1" x14ac:dyDescent="0.2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0"/>
      <c r="AA108" s="551"/>
      <c r="AB108" s="465" t="s">
        <v>14</v>
      </c>
      <c r="AC108" s="465"/>
      <c r="AD108" s="465"/>
      <c r="AE108" s="422">
        <v>18.2</v>
      </c>
      <c r="AF108" s="422"/>
      <c r="AG108" s="422"/>
      <c r="AH108" s="422"/>
      <c r="AI108" s="422">
        <v>12.6</v>
      </c>
      <c r="AJ108" s="422"/>
      <c r="AK108" s="422"/>
      <c r="AL108" s="422"/>
      <c r="AM108" s="422">
        <v>12.6</v>
      </c>
      <c r="AN108" s="422"/>
      <c r="AO108" s="422"/>
      <c r="AP108" s="422"/>
      <c r="AQ108" s="217">
        <v>12.6</v>
      </c>
      <c r="AR108" s="218"/>
      <c r="AS108" s="218"/>
      <c r="AT108" s="219"/>
      <c r="AU108" s="272">
        <v>12.6</v>
      </c>
      <c r="AV108" s="273"/>
      <c r="AW108" s="273"/>
      <c r="AX108" s="318"/>
    </row>
    <row r="109" spans="1:60" ht="31.5" hidden="1" customHeight="1" x14ac:dyDescent="0.25">
      <c r="A109" s="423" t="s">
        <v>354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3" t="s">
        <v>436</v>
      </c>
      <c r="AR109" s="284"/>
      <c r="AS109" s="284"/>
      <c r="AT109" s="323"/>
      <c r="AU109" s="283" t="s">
        <v>437</v>
      </c>
      <c r="AV109" s="284"/>
      <c r="AW109" s="284"/>
      <c r="AX109" s="285"/>
    </row>
    <row r="110" spans="1:60" ht="23.25" hidden="1" customHeight="1" x14ac:dyDescent="0.2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895"/>
      <c r="AC110" s="896"/>
      <c r="AD110" s="897"/>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2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0"/>
      <c r="AA111" s="551"/>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25">
      <c r="A112" s="423" t="s">
        <v>354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3" t="s">
        <v>436</v>
      </c>
      <c r="AR112" s="284"/>
      <c r="AS112" s="284"/>
      <c r="AT112" s="323"/>
      <c r="AU112" s="283" t="s">
        <v>437</v>
      </c>
      <c r="AV112" s="284"/>
      <c r="AW112" s="284"/>
      <c r="AX112" s="285"/>
    </row>
    <row r="113" spans="1:50" ht="23.25" hidden="1" customHeight="1" x14ac:dyDescent="0.2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895"/>
      <c r="AC113" s="896"/>
      <c r="AD113" s="897"/>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2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0"/>
      <c r="AA114" s="551"/>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customHeight="1" x14ac:dyDescent="0.2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5"/>
      <c r="Z115" s="556"/>
      <c r="AA115" s="557"/>
      <c r="AB115" s="419" t="s">
        <v>11</v>
      </c>
      <c r="AC115" s="420"/>
      <c r="AD115" s="421"/>
      <c r="AE115" s="419" t="s">
        <v>396</v>
      </c>
      <c r="AF115" s="420"/>
      <c r="AG115" s="420"/>
      <c r="AH115" s="421"/>
      <c r="AI115" s="419" t="s">
        <v>394</v>
      </c>
      <c r="AJ115" s="420"/>
      <c r="AK115" s="420"/>
      <c r="AL115" s="421"/>
      <c r="AM115" s="419" t="s">
        <v>423</v>
      </c>
      <c r="AN115" s="420"/>
      <c r="AO115" s="420"/>
      <c r="AP115" s="421"/>
      <c r="AQ115" s="590" t="s">
        <v>438</v>
      </c>
      <c r="AR115" s="591"/>
      <c r="AS115" s="591"/>
      <c r="AT115" s="591"/>
      <c r="AU115" s="591"/>
      <c r="AV115" s="591"/>
      <c r="AW115" s="591"/>
      <c r="AX115" s="592"/>
    </row>
    <row r="116" spans="1:50" ht="23.25" customHeight="1" x14ac:dyDescent="0.25">
      <c r="A116" s="443"/>
      <c r="B116" s="444"/>
      <c r="C116" s="444"/>
      <c r="D116" s="444"/>
      <c r="E116" s="444"/>
      <c r="F116" s="445"/>
      <c r="G116" s="394" t="s">
        <v>580</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581</v>
      </c>
      <c r="AC116" s="467"/>
      <c r="AD116" s="468"/>
      <c r="AE116" s="422">
        <v>200167</v>
      </c>
      <c r="AF116" s="422"/>
      <c r="AG116" s="422"/>
      <c r="AH116" s="422"/>
      <c r="AI116" s="422">
        <v>211083</v>
      </c>
      <c r="AJ116" s="422"/>
      <c r="AK116" s="422"/>
      <c r="AL116" s="422"/>
      <c r="AM116" s="422">
        <v>211083</v>
      </c>
      <c r="AN116" s="422"/>
      <c r="AO116" s="422"/>
      <c r="AP116" s="422"/>
      <c r="AQ116" s="217" t="s">
        <v>595</v>
      </c>
      <c r="AR116" s="218"/>
      <c r="AS116" s="218"/>
      <c r="AT116" s="218"/>
      <c r="AU116" s="218"/>
      <c r="AV116" s="218"/>
      <c r="AW116" s="218"/>
      <c r="AX116" s="220"/>
    </row>
    <row r="117" spans="1:50" ht="46.5" customHeight="1" thickBot="1" x14ac:dyDescent="0.3">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592</v>
      </c>
      <c r="AC117" s="477"/>
      <c r="AD117" s="478"/>
      <c r="AE117" s="553" t="s">
        <v>582</v>
      </c>
      <c r="AF117" s="553"/>
      <c r="AG117" s="553"/>
      <c r="AH117" s="553"/>
      <c r="AI117" s="553" t="s">
        <v>593</v>
      </c>
      <c r="AJ117" s="553"/>
      <c r="AK117" s="553"/>
      <c r="AL117" s="553"/>
      <c r="AM117" s="553" t="s">
        <v>593</v>
      </c>
      <c r="AN117" s="553"/>
      <c r="AO117" s="553"/>
      <c r="AP117" s="553"/>
      <c r="AQ117" s="553" t="s">
        <v>596</v>
      </c>
      <c r="AR117" s="553"/>
      <c r="AS117" s="553"/>
      <c r="AT117" s="553"/>
      <c r="AU117" s="553"/>
      <c r="AV117" s="553"/>
      <c r="AW117" s="553"/>
      <c r="AX117" s="554"/>
    </row>
    <row r="118" spans="1:50" ht="23.25" hidden="1" customHeight="1" x14ac:dyDescent="0.2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5"/>
      <c r="Z118" s="556"/>
      <c r="AA118" s="557"/>
      <c r="AB118" s="419" t="s">
        <v>11</v>
      </c>
      <c r="AC118" s="420"/>
      <c r="AD118" s="421"/>
      <c r="AE118" s="419" t="s">
        <v>396</v>
      </c>
      <c r="AF118" s="420"/>
      <c r="AG118" s="420"/>
      <c r="AH118" s="421"/>
      <c r="AI118" s="419" t="s">
        <v>394</v>
      </c>
      <c r="AJ118" s="420"/>
      <c r="AK118" s="420"/>
      <c r="AL118" s="421"/>
      <c r="AM118" s="419" t="s">
        <v>423</v>
      </c>
      <c r="AN118" s="420"/>
      <c r="AO118" s="420"/>
      <c r="AP118" s="421"/>
      <c r="AQ118" s="590" t="s">
        <v>438</v>
      </c>
      <c r="AR118" s="591"/>
      <c r="AS118" s="591"/>
      <c r="AT118" s="591"/>
      <c r="AU118" s="591"/>
      <c r="AV118" s="591"/>
      <c r="AW118" s="591"/>
      <c r="AX118" s="592"/>
    </row>
    <row r="119" spans="1:50" ht="23.25" hidden="1" customHeight="1" x14ac:dyDescent="0.25">
      <c r="A119" s="443"/>
      <c r="B119" s="444"/>
      <c r="C119" s="444"/>
      <c r="D119" s="444"/>
      <c r="E119" s="444"/>
      <c r="F119" s="445"/>
      <c r="G119" s="394" t="s">
        <v>362</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2"/>
    </row>
    <row r="120" spans="1:50" ht="46.5" hidden="1" customHeigh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361</v>
      </c>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5"/>
      <c r="Z121" s="556"/>
      <c r="AA121" s="557"/>
      <c r="AB121" s="419" t="s">
        <v>11</v>
      </c>
      <c r="AC121" s="420"/>
      <c r="AD121" s="421"/>
      <c r="AE121" s="419" t="s">
        <v>396</v>
      </c>
      <c r="AF121" s="420"/>
      <c r="AG121" s="420"/>
      <c r="AH121" s="421"/>
      <c r="AI121" s="419" t="s">
        <v>394</v>
      </c>
      <c r="AJ121" s="420"/>
      <c r="AK121" s="420"/>
      <c r="AL121" s="421"/>
      <c r="AM121" s="419" t="s">
        <v>423</v>
      </c>
      <c r="AN121" s="420"/>
      <c r="AO121" s="420"/>
      <c r="AP121" s="421"/>
      <c r="AQ121" s="590" t="s">
        <v>438</v>
      </c>
      <c r="AR121" s="591"/>
      <c r="AS121" s="591"/>
      <c r="AT121" s="591"/>
      <c r="AU121" s="591"/>
      <c r="AV121" s="591"/>
      <c r="AW121" s="591"/>
      <c r="AX121" s="592"/>
    </row>
    <row r="122" spans="1:50" ht="23.25" hidden="1" customHeight="1" x14ac:dyDescent="0.2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2"/>
    </row>
    <row r="123" spans="1:50" ht="46.5" hidden="1" customHeight="1" x14ac:dyDescent="0.2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364</v>
      </c>
      <c r="AC123" s="477"/>
      <c r="AD123" s="478"/>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5"/>
      <c r="Z124" s="556"/>
      <c r="AA124" s="557"/>
      <c r="AB124" s="419" t="s">
        <v>11</v>
      </c>
      <c r="AC124" s="420"/>
      <c r="AD124" s="421"/>
      <c r="AE124" s="419" t="s">
        <v>396</v>
      </c>
      <c r="AF124" s="420"/>
      <c r="AG124" s="420"/>
      <c r="AH124" s="421"/>
      <c r="AI124" s="419" t="s">
        <v>394</v>
      </c>
      <c r="AJ124" s="420"/>
      <c r="AK124" s="420"/>
      <c r="AL124" s="421"/>
      <c r="AM124" s="419" t="s">
        <v>423</v>
      </c>
      <c r="AN124" s="420"/>
      <c r="AO124" s="420"/>
      <c r="AP124" s="421"/>
      <c r="AQ124" s="590" t="s">
        <v>438</v>
      </c>
      <c r="AR124" s="591"/>
      <c r="AS124" s="591"/>
      <c r="AT124" s="591"/>
      <c r="AU124" s="591"/>
      <c r="AV124" s="591"/>
      <c r="AW124" s="591"/>
      <c r="AX124" s="592"/>
    </row>
    <row r="125" spans="1:50" ht="23.25" hidden="1" customHeight="1" x14ac:dyDescent="0.2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34"/>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2"/>
    </row>
    <row r="126" spans="1:50" ht="46.5" hidden="1" customHeight="1" x14ac:dyDescent="0.2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5"/>
      <c r="Y126" s="475" t="s">
        <v>49</v>
      </c>
      <c r="Z126" s="450"/>
      <c r="AA126" s="451"/>
      <c r="AB126" s="476" t="s">
        <v>361</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5">
      <c r="A127" s="630"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9" t="s">
        <v>396</v>
      </c>
      <c r="AF127" s="420"/>
      <c r="AG127" s="420"/>
      <c r="AH127" s="421"/>
      <c r="AI127" s="419" t="s">
        <v>394</v>
      </c>
      <c r="AJ127" s="420"/>
      <c r="AK127" s="420"/>
      <c r="AL127" s="421"/>
      <c r="AM127" s="419" t="s">
        <v>423</v>
      </c>
      <c r="AN127" s="420"/>
      <c r="AO127" s="420"/>
      <c r="AP127" s="421"/>
      <c r="AQ127" s="590" t="s">
        <v>438</v>
      </c>
      <c r="AR127" s="591"/>
      <c r="AS127" s="591"/>
      <c r="AT127" s="591"/>
      <c r="AU127" s="591"/>
      <c r="AV127" s="591"/>
      <c r="AW127" s="591"/>
      <c r="AX127" s="592"/>
    </row>
    <row r="128" spans="1:50" ht="23.25" hidden="1" customHeight="1" x14ac:dyDescent="0.2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2"/>
    </row>
    <row r="129" spans="1:50" ht="46.5" hidden="1" customHeight="1" thickBot="1" x14ac:dyDescent="0.3">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361</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5">
      <c r="A130" s="188" t="s">
        <v>411</v>
      </c>
      <c r="B130" s="185"/>
      <c r="C130" s="184" t="s">
        <v>239</v>
      </c>
      <c r="D130" s="185"/>
      <c r="E130" s="169" t="s">
        <v>268</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5">
      <c r="A131" s="189"/>
      <c r="B131" s="186"/>
      <c r="C131" s="180"/>
      <c r="D131" s="186"/>
      <c r="E131" s="174" t="s">
        <v>267</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396</v>
      </c>
      <c r="AF132" s="155"/>
      <c r="AG132" s="155"/>
      <c r="AH132" s="155"/>
      <c r="AI132" s="155" t="s">
        <v>416</v>
      </c>
      <c r="AJ132" s="155"/>
      <c r="AK132" s="155"/>
      <c r="AL132" s="155"/>
      <c r="AM132" s="155" t="s">
        <v>423</v>
      </c>
      <c r="AN132" s="155"/>
      <c r="AO132" s="155"/>
      <c r="AP132" s="151"/>
      <c r="AQ132" s="151" t="s">
        <v>235</v>
      </c>
      <c r="AR132" s="152"/>
      <c r="AS132" s="152"/>
      <c r="AT132" s="153"/>
      <c r="AU132" s="196" t="s">
        <v>251</v>
      </c>
      <c r="AV132" s="196"/>
      <c r="AW132" s="196"/>
      <c r="AX132" s="197"/>
    </row>
    <row r="133" spans="1:50" ht="18.75" customHeight="1" x14ac:dyDescent="0.2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v>12</v>
      </c>
      <c r="AV133" s="200"/>
      <c r="AW133" s="133" t="s">
        <v>181</v>
      </c>
      <c r="AX133" s="195"/>
    </row>
    <row r="134" spans="1:50" ht="39.75" customHeight="1" x14ac:dyDescent="0.2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14</v>
      </c>
      <c r="AC134" s="205"/>
      <c r="AD134" s="205"/>
      <c r="AE134" s="206">
        <v>50</v>
      </c>
      <c r="AF134" s="207"/>
      <c r="AG134" s="207"/>
      <c r="AH134" s="207"/>
      <c r="AI134" s="206">
        <v>50</v>
      </c>
      <c r="AJ134" s="207"/>
      <c r="AK134" s="207"/>
      <c r="AL134" s="207"/>
      <c r="AM134" s="206" t="s">
        <v>599</v>
      </c>
      <c r="AN134" s="207"/>
      <c r="AO134" s="207"/>
      <c r="AP134" s="207"/>
      <c r="AQ134" s="206" t="s">
        <v>597</v>
      </c>
      <c r="AR134" s="207"/>
      <c r="AS134" s="207"/>
      <c r="AT134" s="207"/>
      <c r="AU134" s="206" t="s">
        <v>597</v>
      </c>
      <c r="AV134" s="207"/>
      <c r="AW134" s="207"/>
      <c r="AX134" s="208"/>
    </row>
    <row r="135" spans="1:50" ht="39.75" customHeight="1" x14ac:dyDescent="0.2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597</v>
      </c>
      <c r="AF135" s="207"/>
      <c r="AG135" s="207"/>
      <c r="AH135" s="207"/>
      <c r="AI135" s="206" t="s">
        <v>597</v>
      </c>
      <c r="AJ135" s="207"/>
      <c r="AK135" s="207"/>
      <c r="AL135" s="207"/>
      <c r="AM135" s="206" t="s">
        <v>598</v>
      </c>
      <c r="AN135" s="207"/>
      <c r="AO135" s="207"/>
      <c r="AP135" s="207"/>
      <c r="AQ135" s="206" t="s">
        <v>597</v>
      </c>
      <c r="AR135" s="207"/>
      <c r="AS135" s="207"/>
      <c r="AT135" s="207"/>
      <c r="AU135" s="206">
        <v>80</v>
      </c>
      <c r="AV135" s="207"/>
      <c r="AW135" s="207"/>
      <c r="AX135" s="208"/>
    </row>
    <row r="136" spans="1:50" ht="18.75" hidden="1" customHeight="1" x14ac:dyDescent="0.2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396</v>
      </c>
      <c r="AF136" s="155"/>
      <c r="AG136" s="155"/>
      <c r="AH136" s="155"/>
      <c r="AI136" s="155" t="s">
        <v>394</v>
      </c>
      <c r="AJ136" s="155"/>
      <c r="AK136" s="155"/>
      <c r="AL136" s="155"/>
      <c r="AM136" s="155" t="s">
        <v>423</v>
      </c>
      <c r="AN136" s="155"/>
      <c r="AO136" s="155"/>
      <c r="AP136" s="151"/>
      <c r="AQ136" s="151" t="s">
        <v>235</v>
      </c>
      <c r="AR136" s="152"/>
      <c r="AS136" s="152"/>
      <c r="AT136" s="153"/>
      <c r="AU136" s="196" t="s">
        <v>251</v>
      </c>
      <c r="AV136" s="196"/>
      <c r="AW136" s="196"/>
      <c r="AX136" s="197"/>
    </row>
    <row r="137" spans="1:50" ht="18.75" hidden="1" customHeight="1" x14ac:dyDescent="0.2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2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396</v>
      </c>
      <c r="AF140" s="155"/>
      <c r="AG140" s="155"/>
      <c r="AH140" s="155"/>
      <c r="AI140" s="155" t="s">
        <v>394</v>
      </c>
      <c r="AJ140" s="155"/>
      <c r="AK140" s="155"/>
      <c r="AL140" s="155"/>
      <c r="AM140" s="155" t="s">
        <v>423</v>
      </c>
      <c r="AN140" s="155"/>
      <c r="AO140" s="155"/>
      <c r="AP140" s="151"/>
      <c r="AQ140" s="151" t="s">
        <v>235</v>
      </c>
      <c r="AR140" s="152"/>
      <c r="AS140" s="152"/>
      <c r="AT140" s="153"/>
      <c r="AU140" s="196" t="s">
        <v>251</v>
      </c>
      <c r="AV140" s="196"/>
      <c r="AW140" s="196"/>
      <c r="AX140" s="197"/>
    </row>
    <row r="141" spans="1:50" ht="18.75" hidden="1" customHeight="1" x14ac:dyDescent="0.2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2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396</v>
      </c>
      <c r="AF144" s="155"/>
      <c r="AG144" s="155"/>
      <c r="AH144" s="155"/>
      <c r="AI144" s="155" t="s">
        <v>394</v>
      </c>
      <c r="AJ144" s="155"/>
      <c r="AK144" s="155"/>
      <c r="AL144" s="155"/>
      <c r="AM144" s="155" t="s">
        <v>423</v>
      </c>
      <c r="AN144" s="155"/>
      <c r="AO144" s="155"/>
      <c r="AP144" s="151"/>
      <c r="AQ144" s="151" t="s">
        <v>235</v>
      </c>
      <c r="AR144" s="152"/>
      <c r="AS144" s="152"/>
      <c r="AT144" s="153"/>
      <c r="AU144" s="196" t="s">
        <v>251</v>
      </c>
      <c r="AV144" s="196"/>
      <c r="AW144" s="196"/>
      <c r="AX144" s="197"/>
    </row>
    <row r="145" spans="1:50" ht="18.75" hidden="1" customHeight="1" x14ac:dyDescent="0.2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2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396</v>
      </c>
      <c r="AF148" s="155"/>
      <c r="AG148" s="155"/>
      <c r="AH148" s="155"/>
      <c r="AI148" s="155" t="s">
        <v>394</v>
      </c>
      <c r="AJ148" s="155"/>
      <c r="AK148" s="155"/>
      <c r="AL148" s="155"/>
      <c r="AM148" s="155" t="s">
        <v>423</v>
      </c>
      <c r="AN148" s="155"/>
      <c r="AO148" s="155"/>
      <c r="AP148" s="151"/>
      <c r="AQ148" s="151" t="s">
        <v>235</v>
      </c>
      <c r="AR148" s="152"/>
      <c r="AS148" s="152"/>
      <c r="AT148" s="153"/>
      <c r="AU148" s="196" t="s">
        <v>251</v>
      </c>
      <c r="AV148" s="196"/>
      <c r="AW148" s="196"/>
      <c r="AX148" s="197"/>
    </row>
    <row r="149" spans="1:50" ht="18.75" hidden="1" customHeight="1" x14ac:dyDescent="0.2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2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5">
      <c r="A152" s="189"/>
      <c r="B152" s="186"/>
      <c r="C152" s="180"/>
      <c r="D152" s="186"/>
      <c r="E152" s="180"/>
      <c r="F152" s="181"/>
      <c r="G152" s="157" t="s">
        <v>252</v>
      </c>
      <c r="H152" s="130"/>
      <c r="I152" s="130"/>
      <c r="J152" s="130"/>
      <c r="K152" s="130"/>
      <c r="L152" s="130"/>
      <c r="M152" s="130"/>
      <c r="N152" s="130"/>
      <c r="O152" s="130"/>
      <c r="P152" s="131"/>
      <c r="Q152" s="159" t="s">
        <v>338</v>
      </c>
      <c r="R152" s="130"/>
      <c r="S152" s="130"/>
      <c r="T152" s="130"/>
      <c r="U152" s="130"/>
      <c r="V152" s="130"/>
      <c r="W152" s="130"/>
      <c r="X152" s="130"/>
      <c r="Y152" s="130"/>
      <c r="Z152" s="130"/>
      <c r="AA152" s="130"/>
      <c r="AB152" s="129" t="s">
        <v>339</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5">
      <c r="A154" s="189"/>
      <c r="B154" s="186"/>
      <c r="C154" s="180"/>
      <c r="D154" s="186"/>
      <c r="E154" s="180"/>
      <c r="F154" s="181"/>
      <c r="G154" s="104" t="s">
        <v>587</v>
      </c>
      <c r="H154" s="105"/>
      <c r="I154" s="105"/>
      <c r="J154" s="105"/>
      <c r="K154" s="105"/>
      <c r="L154" s="105"/>
      <c r="M154" s="105"/>
      <c r="N154" s="105"/>
      <c r="O154" s="105"/>
      <c r="P154" s="106"/>
      <c r="Q154" s="125" t="s">
        <v>412</v>
      </c>
      <c r="R154" s="105"/>
      <c r="S154" s="105"/>
      <c r="T154" s="105"/>
      <c r="U154" s="105"/>
      <c r="V154" s="105"/>
      <c r="W154" s="105"/>
      <c r="X154" s="105"/>
      <c r="Y154" s="105"/>
      <c r="Z154" s="105"/>
      <c r="AA154" s="292"/>
      <c r="AB154" s="936" t="s">
        <v>587</v>
      </c>
      <c r="AC154" s="142"/>
      <c r="AD154" s="142"/>
      <c r="AE154" s="147" t="s">
        <v>412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412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2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25">
      <c r="A159" s="189"/>
      <c r="B159" s="186"/>
      <c r="C159" s="180"/>
      <c r="D159" s="186"/>
      <c r="E159" s="180"/>
      <c r="F159" s="181"/>
      <c r="G159" s="157" t="s">
        <v>252</v>
      </c>
      <c r="H159" s="130"/>
      <c r="I159" s="130"/>
      <c r="J159" s="130"/>
      <c r="K159" s="130"/>
      <c r="L159" s="130"/>
      <c r="M159" s="130"/>
      <c r="N159" s="130"/>
      <c r="O159" s="130"/>
      <c r="P159" s="131"/>
      <c r="Q159" s="159"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2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2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2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2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2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2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25">
      <c r="A166" s="189"/>
      <c r="B166" s="186"/>
      <c r="C166" s="180"/>
      <c r="D166" s="186"/>
      <c r="E166" s="180"/>
      <c r="F166" s="181"/>
      <c r="G166" s="157" t="s">
        <v>252</v>
      </c>
      <c r="H166" s="130"/>
      <c r="I166" s="130"/>
      <c r="J166" s="130"/>
      <c r="K166" s="130"/>
      <c r="L166" s="130"/>
      <c r="M166" s="130"/>
      <c r="N166" s="130"/>
      <c r="O166" s="130"/>
      <c r="P166" s="131"/>
      <c r="Q166" s="159"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2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2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2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2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2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2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25">
      <c r="A173" s="189"/>
      <c r="B173" s="186"/>
      <c r="C173" s="180"/>
      <c r="D173" s="186"/>
      <c r="E173" s="180"/>
      <c r="F173" s="181"/>
      <c r="G173" s="157" t="s">
        <v>252</v>
      </c>
      <c r="H173" s="130"/>
      <c r="I173" s="130"/>
      <c r="J173" s="130"/>
      <c r="K173" s="130"/>
      <c r="L173" s="130"/>
      <c r="M173" s="130"/>
      <c r="N173" s="130"/>
      <c r="O173" s="130"/>
      <c r="P173" s="131"/>
      <c r="Q173" s="159"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2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2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2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2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2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2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25">
      <c r="A180" s="189"/>
      <c r="B180" s="186"/>
      <c r="C180" s="180"/>
      <c r="D180" s="186"/>
      <c r="E180" s="180"/>
      <c r="F180" s="181"/>
      <c r="G180" s="157" t="s">
        <v>252</v>
      </c>
      <c r="H180" s="130"/>
      <c r="I180" s="130"/>
      <c r="J180" s="130"/>
      <c r="K180" s="130"/>
      <c r="L180" s="130"/>
      <c r="M180" s="130"/>
      <c r="N180" s="130"/>
      <c r="O180" s="130"/>
      <c r="P180" s="131"/>
      <c r="Q180" s="159"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2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2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2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2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2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2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1" customHeight="1" x14ac:dyDescent="0.2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396</v>
      </c>
      <c r="AF192" s="155"/>
      <c r="AG192" s="155"/>
      <c r="AH192" s="155"/>
      <c r="AI192" s="155" t="s">
        <v>394</v>
      </c>
      <c r="AJ192" s="155"/>
      <c r="AK192" s="155"/>
      <c r="AL192" s="155"/>
      <c r="AM192" s="155" t="s">
        <v>423</v>
      </c>
      <c r="AN192" s="155"/>
      <c r="AO192" s="155"/>
      <c r="AP192" s="151"/>
      <c r="AQ192" s="151" t="s">
        <v>235</v>
      </c>
      <c r="AR192" s="152"/>
      <c r="AS192" s="152"/>
      <c r="AT192" s="153"/>
      <c r="AU192" s="196" t="s">
        <v>251</v>
      </c>
      <c r="AV192" s="196"/>
      <c r="AW192" s="196"/>
      <c r="AX192" s="197"/>
    </row>
    <row r="193" spans="1:50" ht="18.75" hidden="1" customHeight="1" x14ac:dyDescent="0.2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2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396</v>
      </c>
      <c r="AF196" s="155"/>
      <c r="AG196" s="155"/>
      <c r="AH196" s="155"/>
      <c r="AI196" s="155" t="s">
        <v>394</v>
      </c>
      <c r="AJ196" s="155"/>
      <c r="AK196" s="155"/>
      <c r="AL196" s="155"/>
      <c r="AM196" s="155" t="s">
        <v>423</v>
      </c>
      <c r="AN196" s="155"/>
      <c r="AO196" s="155"/>
      <c r="AP196" s="151"/>
      <c r="AQ196" s="151" t="s">
        <v>235</v>
      </c>
      <c r="AR196" s="152"/>
      <c r="AS196" s="152"/>
      <c r="AT196" s="153"/>
      <c r="AU196" s="196" t="s">
        <v>251</v>
      </c>
      <c r="AV196" s="196"/>
      <c r="AW196" s="196"/>
      <c r="AX196" s="197"/>
    </row>
    <row r="197" spans="1:50" ht="18.75" hidden="1" customHeight="1" x14ac:dyDescent="0.2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2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396</v>
      </c>
      <c r="AF200" s="155"/>
      <c r="AG200" s="155"/>
      <c r="AH200" s="155"/>
      <c r="AI200" s="155" t="s">
        <v>394</v>
      </c>
      <c r="AJ200" s="155"/>
      <c r="AK200" s="155"/>
      <c r="AL200" s="155"/>
      <c r="AM200" s="155" t="s">
        <v>423</v>
      </c>
      <c r="AN200" s="155"/>
      <c r="AO200" s="155"/>
      <c r="AP200" s="151"/>
      <c r="AQ200" s="151" t="s">
        <v>235</v>
      </c>
      <c r="AR200" s="152"/>
      <c r="AS200" s="152"/>
      <c r="AT200" s="153"/>
      <c r="AU200" s="196" t="s">
        <v>251</v>
      </c>
      <c r="AV200" s="196"/>
      <c r="AW200" s="196"/>
      <c r="AX200" s="197"/>
    </row>
    <row r="201" spans="1:50" ht="18.75" hidden="1" customHeight="1" x14ac:dyDescent="0.2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2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396</v>
      </c>
      <c r="AF204" s="155"/>
      <c r="AG204" s="155"/>
      <c r="AH204" s="155"/>
      <c r="AI204" s="155" t="s">
        <v>394</v>
      </c>
      <c r="AJ204" s="155"/>
      <c r="AK204" s="155"/>
      <c r="AL204" s="155"/>
      <c r="AM204" s="155" t="s">
        <v>423</v>
      </c>
      <c r="AN204" s="155"/>
      <c r="AO204" s="155"/>
      <c r="AP204" s="151"/>
      <c r="AQ204" s="151" t="s">
        <v>235</v>
      </c>
      <c r="AR204" s="152"/>
      <c r="AS204" s="152"/>
      <c r="AT204" s="153"/>
      <c r="AU204" s="196" t="s">
        <v>251</v>
      </c>
      <c r="AV204" s="196"/>
      <c r="AW204" s="196"/>
      <c r="AX204" s="197"/>
    </row>
    <row r="205" spans="1:50" ht="18.75" hidden="1" customHeight="1" x14ac:dyDescent="0.2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2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396</v>
      </c>
      <c r="AF208" s="155"/>
      <c r="AG208" s="155"/>
      <c r="AH208" s="155"/>
      <c r="AI208" s="155" t="s">
        <v>394</v>
      </c>
      <c r="AJ208" s="155"/>
      <c r="AK208" s="155"/>
      <c r="AL208" s="155"/>
      <c r="AM208" s="155" t="s">
        <v>423</v>
      </c>
      <c r="AN208" s="155"/>
      <c r="AO208" s="155"/>
      <c r="AP208" s="151"/>
      <c r="AQ208" s="151" t="s">
        <v>235</v>
      </c>
      <c r="AR208" s="152"/>
      <c r="AS208" s="152"/>
      <c r="AT208" s="153"/>
      <c r="AU208" s="196" t="s">
        <v>251</v>
      </c>
      <c r="AV208" s="196"/>
      <c r="AW208" s="196"/>
      <c r="AX208" s="197"/>
    </row>
    <row r="209" spans="1:50" ht="18.75" hidden="1" customHeight="1" x14ac:dyDescent="0.2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2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5">
      <c r="A212" s="189"/>
      <c r="B212" s="186"/>
      <c r="C212" s="180"/>
      <c r="D212" s="186"/>
      <c r="E212" s="180"/>
      <c r="F212" s="181"/>
      <c r="G212" s="157" t="s">
        <v>252</v>
      </c>
      <c r="H212" s="130"/>
      <c r="I212" s="130"/>
      <c r="J212" s="130"/>
      <c r="K212" s="130"/>
      <c r="L212" s="130"/>
      <c r="M212" s="130"/>
      <c r="N212" s="130"/>
      <c r="O212" s="130"/>
      <c r="P212" s="131"/>
      <c r="Q212" s="159" t="s">
        <v>338</v>
      </c>
      <c r="R212" s="130"/>
      <c r="S212" s="130"/>
      <c r="T212" s="130"/>
      <c r="U212" s="130"/>
      <c r="V212" s="130"/>
      <c r="W212" s="130"/>
      <c r="X212" s="130"/>
      <c r="Y212" s="130"/>
      <c r="Z212" s="130"/>
      <c r="AA212" s="130"/>
      <c r="AB212" s="129" t="s">
        <v>339</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5">
      <c r="A219" s="189"/>
      <c r="B219" s="186"/>
      <c r="C219" s="180"/>
      <c r="D219" s="186"/>
      <c r="E219" s="180"/>
      <c r="F219" s="181"/>
      <c r="G219" s="157" t="s">
        <v>252</v>
      </c>
      <c r="H219" s="130"/>
      <c r="I219" s="130"/>
      <c r="J219" s="130"/>
      <c r="K219" s="130"/>
      <c r="L219" s="130"/>
      <c r="M219" s="130"/>
      <c r="N219" s="130"/>
      <c r="O219" s="130"/>
      <c r="P219" s="131"/>
      <c r="Q219" s="159"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5">
      <c r="A226" s="189"/>
      <c r="B226" s="186"/>
      <c r="C226" s="180"/>
      <c r="D226" s="186"/>
      <c r="E226" s="180"/>
      <c r="F226" s="181"/>
      <c r="G226" s="157" t="s">
        <v>252</v>
      </c>
      <c r="H226" s="130"/>
      <c r="I226" s="130"/>
      <c r="J226" s="130"/>
      <c r="K226" s="130"/>
      <c r="L226" s="130"/>
      <c r="M226" s="130"/>
      <c r="N226" s="130"/>
      <c r="O226" s="130"/>
      <c r="P226" s="131"/>
      <c r="Q226" s="159"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5">
      <c r="A233" s="189"/>
      <c r="B233" s="186"/>
      <c r="C233" s="180"/>
      <c r="D233" s="186"/>
      <c r="E233" s="180"/>
      <c r="F233" s="181"/>
      <c r="G233" s="157" t="s">
        <v>252</v>
      </c>
      <c r="H233" s="130"/>
      <c r="I233" s="130"/>
      <c r="J233" s="130"/>
      <c r="K233" s="130"/>
      <c r="L233" s="130"/>
      <c r="M233" s="130"/>
      <c r="N233" s="130"/>
      <c r="O233" s="130"/>
      <c r="P233" s="131"/>
      <c r="Q233" s="159"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5">
      <c r="A240" s="189"/>
      <c r="B240" s="186"/>
      <c r="C240" s="180"/>
      <c r="D240" s="186"/>
      <c r="E240" s="180"/>
      <c r="F240" s="181"/>
      <c r="G240" s="157" t="s">
        <v>252</v>
      </c>
      <c r="H240" s="130"/>
      <c r="I240" s="130"/>
      <c r="J240" s="130"/>
      <c r="K240" s="130"/>
      <c r="L240" s="130"/>
      <c r="M240" s="130"/>
      <c r="N240" s="130"/>
      <c r="O240" s="130"/>
      <c r="P240" s="131"/>
      <c r="Q240" s="159"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3">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396</v>
      </c>
      <c r="AF252" s="155"/>
      <c r="AG252" s="155"/>
      <c r="AH252" s="155"/>
      <c r="AI252" s="155" t="s">
        <v>394</v>
      </c>
      <c r="AJ252" s="155"/>
      <c r="AK252" s="155"/>
      <c r="AL252" s="155"/>
      <c r="AM252" s="155" t="s">
        <v>423</v>
      </c>
      <c r="AN252" s="155"/>
      <c r="AO252" s="155"/>
      <c r="AP252" s="151"/>
      <c r="AQ252" s="151" t="s">
        <v>235</v>
      </c>
      <c r="AR252" s="152"/>
      <c r="AS252" s="152"/>
      <c r="AT252" s="153"/>
      <c r="AU252" s="196" t="s">
        <v>251</v>
      </c>
      <c r="AV252" s="196"/>
      <c r="AW252" s="196"/>
      <c r="AX252" s="197"/>
    </row>
    <row r="253" spans="1:50" ht="18.75" hidden="1" customHeight="1" x14ac:dyDescent="0.2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2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396</v>
      </c>
      <c r="AF256" s="155"/>
      <c r="AG256" s="155"/>
      <c r="AH256" s="155"/>
      <c r="AI256" s="155" t="s">
        <v>394</v>
      </c>
      <c r="AJ256" s="155"/>
      <c r="AK256" s="155"/>
      <c r="AL256" s="155"/>
      <c r="AM256" s="155" t="s">
        <v>423</v>
      </c>
      <c r="AN256" s="155"/>
      <c r="AO256" s="155"/>
      <c r="AP256" s="151"/>
      <c r="AQ256" s="151" t="s">
        <v>235</v>
      </c>
      <c r="AR256" s="152"/>
      <c r="AS256" s="152"/>
      <c r="AT256" s="153"/>
      <c r="AU256" s="196" t="s">
        <v>251</v>
      </c>
      <c r="AV256" s="196"/>
      <c r="AW256" s="196"/>
      <c r="AX256" s="197"/>
    </row>
    <row r="257" spans="1:50" ht="18.75" hidden="1" customHeight="1" x14ac:dyDescent="0.2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2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396</v>
      </c>
      <c r="AF260" s="155"/>
      <c r="AG260" s="155"/>
      <c r="AH260" s="155"/>
      <c r="AI260" s="155" t="s">
        <v>394</v>
      </c>
      <c r="AJ260" s="155"/>
      <c r="AK260" s="155"/>
      <c r="AL260" s="155"/>
      <c r="AM260" s="155" t="s">
        <v>423</v>
      </c>
      <c r="AN260" s="155"/>
      <c r="AO260" s="155"/>
      <c r="AP260" s="151"/>
      <c r="AQ260" s="151" t="s">
        <v>235</v>
      </c>
      <c r="AR260" s="152"/>
      <c r="AS260" s="152"/>
      <c r="AT260" s="153"/>
      <c r="AU260" s="196" t="s">
        <v>251</v>
      </c>
      <c r="AV260" s="196"/>
      <c r="AW260" s="196"/>
      <c r="AX260" s="197"/>
    </row>
    <row r="261" spans="1:50" ht="18.75" hidden="1" customHeight="1" x14ac:dyDescent="0.2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2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396</v>
      </c>
      <c r="AF264" s="155"/>
      <c r="AG264" s="155"/>
      <c r="AH264" s="155"/>
      <c r="AI264" s="155" t="s">
        <v>394</v>
      </c>
      <c r="AJ264" s="155"/>
      <c r="AK264" s="155"/>
      <c r="AL264" s="155"/>
      <c r="AM264" s="155" t="s">
        <v>423</v>
      </c>
      <c r="AN264" s="155"/>
      <c r="AO264" s="155"/>
      <c r="AP264" s="151"/>
      <c r="AQ264" s="159" t="s">
        <v>235</v>
      </c>
      <c r="AR264" s="130"/>
      <c r="AS264" s="130"/>
      <c r="AT264" s="131"/>
      <c r="AU264" s="136" t="s">
        <v>251</v>
      </c>
      <c r="AV264" s="136"/>
      <c r="AW264" s="136"/>
      <c r="AX264" s="137"/>
    </row>
    <row r="265" spans="1:50" ht="18.75" hidden="1" customHeight="1" x14ac:dyDescent="0.2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2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396</v>
      </c>
      <c r="AF268" s="155"/>
      <c r="AG268" s="155"/>
      <c r="AH268" s="155"/>
      <c r="AI268" s="155" t="s">
        <v>394</v>
      </c>
      <c r="AJ268" s="155"/>
      <c r="AK268" s="155"/>
      <c r="AL268" s="155"/>
      <c r="AM268" s="155" t="s">
        <v>423</v>
      </c>
      <c r="AN268" s="155"/>
      <c r="AO268" s="155"/>
      <c r="AP268" s="151"/>
      <c r="AQ268" s="151" t="s">
        <v>235</v>
      </c>
      <c r="AR268" s="152"/>
      <c r="AS268" s="152"/>
      <c r="AT268" s="153"/>
      <c r="AU268" s="196" t="s">
        <v>251</v>
      </c>
      <c r="AV268" s="196"/>
      <c r="AW268" s="196"/>
      <c r="AX268" s="197"/>
    </row>
    <row r="269" spans="1:50" ht="18.75" hidden="1" customHeight="1" x14ac:dyDescent="0.2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2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5">
      <c r="A272" s="189"/>
      <c r="B272" s="186"/>
      <c r="C272" s="180"/>
      <c r="D272" s="186"/>
      <c r="E272" s="180"/>
      <c r="F272" s="181"/>
      <c r="G272" s="157" t="s">
        <v>252</v>
      </c>
      <c r="H272" s="130"/>
      <c r="I272" s="130"/>
      <c r="J272" s="130"/>
      <c r="K272" s="130"/>
      <c r="L272" s="130"/>
      <c r="M272" s="130"/>
      <c r="N272" s="130"/>
      <c r="O272" s="130"/>
      <c r="P272" s="131"/>
      <c r="Q272" s="159" t="s">
        <v>338</v>
      </c>
      <c r="R272" s="130"/>
      <c r="S272" s="130"/>
      <c r="T272" s="130"/>
      <c r="U272" s="130"/>
      <c r="V272" s="130"/>
      <c r="W272" s="130"/>
      <c r="X272" s="130"/>
      <c r="Y272" s="130"/>
      <c r="Z272" s="130"/>
      <c r="AA272" s="130"/>
      <c r="AB272" s="129" t="s">
        <v>339</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5">
      <c r="A279" s="189"/>
      <c r="B279" s="186"/>
      <c r="C279" s="180"/>
      <c r="D279" s="186"/>
      <c r="E279" s="180"/>
      <c r="F279" s="181"/>
      <c r="G279" s="157" t="s">
        <v>252</v>
      </c>
      <c r="H279" s="130"/>
      <c r="I279" s="130"/>
      <c r="J279" s="130"/>
      <c r="K279" s="130"/>
      <c r="L279" s="130"/>
      <c r="M279" s="130"/>
      <c r="N279" s="130"/>
      <c r="O279" s="130"/>
      <c r="P279" s="131"/>
      <c r="Q279" s="159"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5">
      <c r="A286" s="189"/>
      <c r="B286" s="186"/>
      <c r="C286" s="180"/>
      <c r="D286" s="186"/>
      <c r="E286" s="180"/>
      <c r="F286" s="181"/>
      <c r="G286" s="157" t="s">
        <v>252</v>
      </c>
      <c r="H286" s="130"/>
      <c r="I286" s="130"/>
      <c r="J286" s="130"/>
      <c r="K286" s="130"/>
      <c r="L286" s="130"/>
      <c r="M286" s="130"/>
      <c r="N286" s="130"/>
      <c r="O286" s="130"/>
      <c r="P286" s="131"/>
      <c r="Q286" s="159"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5">
      <c r="A293" s="189"/>
      <c r="B293" s="186"/>
      <c r="C293" s="180"/>
      <c r="D293" s="186"/>
      <c r="E293" s="180"/>
      <c r="F293" s="181"/>
      <c r="G293" s="157" t="s">
        <v>252</v>
      </c>
      <c r="H293" s="130"/>
      <c r="I293" s="130"/>
      <c r="J293" s="130"/>
      <c r="K293" s="130"/>
      <c r="L293" s="130"/>
      <c r="M293" s="130"/>
      <c r="N293" s="130"/>
      <c r="O293" s="130"/>
      <c r="P293" s="131"/>
      <c r="Q293" s="159"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5">
      <c r="A300" s="189"/>
      <c r="B300" s="186"/>
      <c r="C300" s="180"/>
      <c r="D300" s="186"/>
      <c r="E300" s="180"/>
      <c r="F300" s="181"/>
      <c r="G300" s="157" t="s">
        <v>252</v>
      </c>
      <c r="H300" s="130"/>
      <c r="I300" s="130"/>
      <c r="J300" s="130"/>
      <c r="K300" s="130"/>
      <c r="L300" s="130"/>
      <c r="M300" s="130"/>
      <c r="N300" s="130"/>
      <c r="O300" s="130"/>
      <c r="P300" s="131"/>
      <c r="Q300" s="159"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3">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396</v>
      </c>
      <c r="AF312" s="155"/>
      <c r="AG312" s="155"/>
      <c r="AH312" s="155"/>
      <c r="AI312" s="155" t="s">
        <v>394</v>
      </c>
      <c r="AJ312" s="155"/>
      <c r="AK312" s="155"/>
      <c r="AL312" s="155"/>
      <c r="AM312" s="155" t="s">
        <v>423</v>
      </c>
      <c r="AN312" s="155"/>
      <c r="AO312" s="155"/>
      <c r="AP312" s="151"/>
      <c r="AQ312" s="151" t="s">
        <v>235</v>
      </c>
      <c r="AR312" s="152"/>
      <c r="AS312" s="152"/>
      <c r="AT312" s="153"/>
      <c r="AU312" s="196" t="s">
        <v>251</v>
      </c>
      <c r="AV312" s="196"/>
      <c r="AW312" s="196"/>
      <c r="AX312" s="197"/>
    </row>
    <row r="313" spans="1:50" ht="18.75" hidden="1" customHeight="1" x14ac:dyDescent="0.2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2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396</v>
      </c>
      <c r="AF316" s="155"/>
      <c r="AG316" s="155"/>
      <c r="AH316" s="155"/>
      <c r="AI316" s="155" t="s">
        <v>394</v>
      </c>
      <c r="AJ316" s="155"/>
      <c r="AK316" s="155"/>
      <c r="AL316" s="155"/>
      <c r="AM316" s="155" t="s">
        <v>423</v>
      </c>
      <c r="AN316" s="155"/>
      <c r="AO316" s="155"/>
      <c r="AP316" s="151"/>
      <c r="AQ316" s="151" t="s">
        <v>235</v>
      </c>
      <c r="AR316" s="152"/>
      <c r="AS316" s="152"/>
      <c r="AT316" s="153"/>
      <c r="AU316" s="196" t="s">
        <v>251</v>
      </c>
      <c r="AV316" s="196"/>
      <c r="AW316" s="196"/>
      <c r="AX316" s="197"/>
    </row>
    <row r="317" spans="1:50" ht="18.75" hidden="1" customHeight="1" x14ac:dyDescent="0.2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2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396</v>
      </c>
      <c r="AF320" s="155"/>
      <c r="AG320" s="155"/>
      <c r="AH320" s="155"/>
      <c r="AI320" s="155" t="s">
        <v>394</v>
      </c>
      <c r="AJ320" s="155"/>
      <c r="AK320" s="155"/>
      <c r="AL320" s="155"/>
      <c r="AM320" s="155" t="s">
        <v>423</v>
      </c>
      <c r="AN320" s="155"/>
      <c r="AO320" s="155"/>
      <c r="AP320" s="151"/>
      <c r="AQ320" s="151" t="s">
        <v>235</v>
      </c>
      <c r="AR320" s="152"/>
      <c r="AS320" s="152"/>
      <c r="AT320" s="153"/>
      <c r="AU320" s="196" t="s">
        <v>251</v>
      </c>
      <c r="AV320" s="196"/>
      <c r="AW320" s="196"/>
      <c r="AX320" s="197"/>
    </row>
    <row r="321" spans="1:50" ht="18.75" hidden="1" customHeight="1" x14ac:dyDescent="0.2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2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396</v>
      </c>
      <c r="AF324" s="155"/>
      <c r="AG324" s="155"/>
      <c r="AH324" s="155"/>
      <c r="AI324" s="155" t="s">
        <v>394</v>
      </c>
      <c r="AJ324" s="155"/>
      <c r="AK324" s="155"/>
      <c r="AL324" s="155"/>
      <c r="AM324" s="155" t="s">
        <v>423</v>
      </c>
      <c r="AN324" s="155"/>
      <c r="AO324" s="155"/>
      <c r="AP324" s="151"/>
      <c r="AQ324" s="151" t="s">
        <v>235</v>
      </c>
      <c r="AR324" s="152"/>
      <c r="AS324" s="152"/>
      <c r="AT324" s="153"/>
      <c r="AU324" s="196" t="s">
        <v>251</v>
      </c>
      <c r="AV324" s="196"/>
      <c r="AW324" s="196"/>
      <c r="AX324" s="197"/>
    </row>
    <row r="325" spans="1:50" ht="18.75" hidden="1" customHeight="1" x14ac:dyDescent="0.2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2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396</v>
      </c>
      <c r="AF328" s="155"/>
      <c r="AG328" s="155"/>
      <c r="AH328" s="155"/>
      <c r="AI328" s="155" t="s">
        <v>394</v>
      </c>
      <c r="AJ328" s="155"/>
      <c r="AK328" s="155"/>
      <c r="AL328" s="155"/>
      <c r="AM328" s="155" t="s">
        <v>423</v>
      </c>
      <c r="AN328" s="155"/>
      <c r="AO328" s="155"/>
      <c r="AP328" s="151"/>
      <c r="AQ328" s="151" t="s">
        <v>235</v>
      </c>
      <c r="AR328" s="152"/>
      <c r="AS328" s="152"/>
      <c r="AT328" s="153"/>
      <c r="AU328" s="196" t="s">
        <v>251</v>
      </c>
      <c r="AV328" s="196"/>
      <c r="AW328" s="196"/>
      <c r="AX328" s="197"/>
    </row>
    <row r="329" spans="1:50" ht="18.75" hidden="1" customHeight="1" x14ac:dyDescent="0.2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2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5">
      <c r="A332" s="189"/>
      <c r="B332" s="186"/>
      <c r="C332" s="180"/>
      <c r="D332" s="186"/>
      <c r="E332" s="180"/>
      <c r="F332" s="181"/>
      <c r="G332" s="157" t="s">
        <v>252</v>
      </c>
      <c r="H332" s="130"/>
      <c r="I332" s="130"/>
      <c r="J332" s="130"/>
      <c r="K332" s="130"/>
      <c r="L332" s="130"/>
      <c r="M332" s="130"/>
      <c r="N332" s="130"/>
      <c r="O332" s="130"/>
      <c r="P332" s="131"/>
      <c r="Q332" s="159" t="s">
        <v>338</v>
      </c>
      <c r="R332" s="130"/>
      <c r="S332" s="130"/>
      <c r="T332" s="130"/>
      <c r="U332" s="130"/>
      <c r="V332" s="130"/>
      <c r="W332" s="130"/>
      <c r="X332" s="130"/>
      <c r="Y332" s="130"/>
      <c r="Z332" s="130"/>
      <c r="AA332" s="130"/>
      <c r="AB332" s="129" t="s">
        <v>339</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5">
      <c r="A339" s="189"/>
      <c r="B339" s="186"/>
      <c r="C339" s="180"/>
      <c r="D339" s="186"/>
      <c r="E339" s="180"/>
      <c r="F339" s="181"/>
      <c r="G339" s="157" t="s">
        <v>252</v>
      </c>
      <c r="H339" s="130"/>
      <c r="I339" s="130"/>
      <c r="J339" s="130"/>
      <c r="K339" s="130"/>
      <c r="L339" s="130"/>
      <c r="M339" s="130"/>
      <c r="N339" s="130"/>
      <c r="O339" s="130"/>
      <c r="P339" s="131"/>
      <c r="Q339" s="159"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5">
      <c r="A346" s="189"/>
      <c r="B346" s="186"/>
      <c r="C346" s="180"/>
      <c r="D346" s="186"/>
      <c r="E346" s="180"/>
      <c r="F346" s="181"/>
      <c r="G346" s="157" t="s">
        <v>252</v>
      </c>
      <c r="H346" s="130"/>
      <c r="I346" s="130"/>
      <c r="J346" s="130"/>
      <c r="K346" s="130"/>
      <c r="L346" s="130"/>
      <c r="M346" s="130"/>
      <c r="N346" s="130"/>
      <c r="O346" s="130"/>
      <c r="P346" s="131"/>
      <c r="Q346" s="159"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5">
      <c r="A353" s="189"/>
      <c r="B353" s="186"/>
      <c r="C353" s="180"/>
      <c r="D353" s="186"/>
      <c r="E353" s="180"/>
      <c r="F353" s="181"/>
      <c r="G353" s="157" t="s">
        <v>252</v>
      </c>
      <c r="H353" s="130"/>
      <c r="I353" s="130"/>
      <c r="J353" s="130"/>
      <c r="K353" s="130"/>
      <c r="L353" s="130"/>
      <c r="M353" s="130"/>
      <c r="N353" s="130"/>
      <c r="O353" s="130"/>
      <c r="P353" s="131"/>
      <c r="Q353" s="159"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5">
      <c r="A360" s="189"/>
      <c r="B360" s="186"/>
      <c r="C360" s="180"/>
      <c r="D360" s="186"/>
      <c r="E360" s="180"/>
      <c r="F360" s="181"/>
      <c r="G360" s="157" t="s">
        <v>252</v>
      </c>
      <c r="H360" s="130"/>
      <c r="I360" s="130"/>
      <c r="J360" s="130"/>
      <c r="K360" s="130"/>
      <c r="L360" s="130"/>
      <c r="M360" s="130"/>
      <c r="N360" s="130"/>
      <c r="O360" s="130"/>
      <c r="P360" s="131"/>
      <c r="Q360" s="159"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3">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396</v>
      </c>
      <c r="AF372" s="155"/>
      <c r="AG372" s="155"/>
      <c r="AH372" s="155"/>
      <c r="AI372" s="155" t="s">
        <v>394</v>
      </c>
      <c r="AJ372" s="155"/>
      <c r="AK372" s="155"/>
      <c r="AL372" s="155"/>
      <c r="AM372" s="155" t="s">
        <v>423</v>
      </c>
      <c r="AN372" s="155"/>
      <c r="AO372" s="155"/>
      <c r="AP372" s="151"/>
      <c r="AQ372" s="151" t="s">
        <v>235</v>
      </c>
      <c r="AR372" s="152"/>
      <c r="AS372" s="152"/>
      <c r="AT372" s="153"/>
      <c r="AU372" s="196" t="s">
        <v>251</v>
      </c>
      <c r="AV372" s="196"/>
      <c r="AW372" s="196"/>
      <c r="AX372" s="197"/>
    </row>
    <row r="373" spans="1:50" ht="18.75" hidden="1" customHeight="1" x14ac:dyDescent="0.2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2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396</v>
      </c>
      <c r="AF376" s="155"/>
      <c r="AG376" s="155"/>
      <c r="AH376" s="155"/>
      <c r="AI376" s="155" t="s">
        <v>394</v>
      </c>
      <c r="AJ376" s="155"/>
      <c r="AK376" s="155"/>
      <c r="AL376" s="155"/>
      <c r="AM376" s="155" t="s">
        <v>423</v>
      </c>
      <c r="AN376" s="155"/>
      <c r="AO376" s="155"/>
      <c r="AP376" s="151"/>
      <c r="AQ376" s="151" t="s">
        <v>235</v>
      </c>
      <c r="AR376" s="152"/>
      <c r="AS376" s="152"/>
      <c r="AT376" s="153"/>
      <c r="AU376" s="196" t="s">
        <v>251</v>
      </c>
      <c r="AV376" s="196"/>
      <c r="AW376" s="196"/>
      <c r="AX376" s="197"/>
    </row>
    <row r="377" spans="1:50" ht="18.75" hidden="1" customHeight="1" x14ac:dyDescent="0.2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2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396</v>
      </c>
      <c r="AF380" s="155"/>
      <c r="AG380" s="155"/>
      <c r="AH380" s="155"/>
      <c r="AI380" s="155" t="s">
        <v>394</v>
      </c>
      <c r="AJ380" s="155"/>
      <c r="AK380" s="155"/>
      <c r="AL380" s="155"/>
      <c r="AM380" s="155" t="s">
        <v>423</v>
      </c>
      <c r="AN380" s="155"/>
      <c r="AO380" s="155"/>
      <c r="AP380" s="151"/>
      <c r="AQ380" s="151" t="s">
        <v>235</v>
      </c>
      <c r="AR380" s="152"/>
      <c r="AS380" s="152"/>
      <c r="AT380" s="153"/>
      <c r="AU380" s="196" t="s">
        <v>251</v>
      </c>
      <c r="AV380" s="196"/>
      <c r="AW380" s="196"/>
      <c r="AX380" s="197"/>
    </row>
    <row r="381" spans="1:50" ht="18.75" hidden="1" customHeight="1" x14ac:dyDescent="0.2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2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396</v>
      </c>
      <c r="AF384" s="155"/>
      <c r="AG384" s="155"/>
      <c r="AH384" s="155"/>
      <c r="AI384" s="155" t="s">
        <v>394</v>
      </c>
      <c r="AJ384" s="155"/>
      <c r="AK384" s="155"/>
      <c r="AL384" s="155"/>
      <c r="AM384" s="155" t="s">
        <v>423</v>
      </c>
      <c r="AN384" s="155"/>
      <c r="AO384" s="155"/>
      <c r="AP384" s="151"/>
      <c r="AQ384" s="151" t="s">
        <v>235</v>
      </c>
      <c r="AR384" s="152"/>
      <c r="AS384" s="152"/>
      <c r="AT384" s="153"/>
      <c r="AU384" s="196" t="s">
        <v>251</v>
      </c>
      <c r="AV384" s="196"/>
      <c r="AW384" s="196"/>
      <c r="AX384" s="197"/>
    </row>
    <row r="385" spans="1:50" ht="18.75" hidden="1" customHeight="1" x14ac:dyDescent="0.2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2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396</v>
      </c>
      <c r="AF388" s="155"/>
      <c r="AG388" s="155"/>
      <c r="AH388" s="155"/>
      <c r="AI388" s="155" t="s">
        <v>394</v>
      </c>
      <c r="AJ388" s="155"/>
      <c r="AK388" s="155"/>
      <c r="AL388" s="155"/>
      <c r="AM388" s="155" t="s">
        <v>423</v>
      </c>
      <c r="AN388" s="155"/>
      <c r="AO388" s="155"/>
      <c r="AP388" s="151"/>
      <c r="AQ388" s="151" t="s">
        <v>235</v>
      </c>
      <c r="AR388" s="152"/>
      <c r="AS388" s="152"/>
      <c r="AT388" s="153"/>
      <c r="AU388" s="196" t="s">
        <v>251</v>
      </c>
      <c r="AV388" s="196"/>
      <c r="AW388" s="196"/>
      <c r="AX388" s="197"/>
    </row>
    <row r="389" spans="1:50" ht="18.75" hidden="1" customHeight="1" x14ac:dyDescent="0.2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2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5">
      <c r="A392" s="189"/>
      <c r="B392" s="186"/>
      <c r="C392" s="180"/>
      <c r="D392" s="186"/>
      <c r="E392" s="180"/>
      <c r="F392" s="181"/>
      <c r="G392" s="157" t="s">
        <v>252</v>
      </c>
      <c r="H392" s="130"/>
      <c r="I392" s="130"/>
      <c r="J392" s="130"/>
      <c r="K392" s="130"/>
      <c r="L392" s="130"/>
      <c r="M392" s="130"/>
      <c r="N392" s="130"/>
      <c r="O392" s="130"/>
      <c r="P392" s="131"/>
      <c r="Q392" s="159" t="s">
        <v>338</v>
      </c>
      <c r="R392" s="130"/>
      <c r="S392" s="130"/>
      <c r="T392" s="130"/>
      <c r="U392" s="130"/>
      <c r="V392" s="130"/>
      <c r="W392" s="130"/>
      <c r="X392" s="130"/>
      <c r="Y392" s="130"/>
      <c r="Z392" s="130"/>
      <c r="AA392" s="130"/>
      <c r="AB392" s="129" t="s">
        <v>339</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5">
      <c r="A399" s="189"/>
      <c r="B399" s="186"/>
      <c r="C399" s="180"/>
      <c r="D399" s="186"/>
      <c r="E399" s="180"/>
      <c r="F399" s="181"/>
      <c r="G399" s="157" t="s">
        <v>252</v>
      </c>
      <c r="H399" s="130"/>
      <c r="I399" s="130"/>
      <c r="J399" s="130"/>
      <c r="K399" s="130"/>
      <c r="L399" s="130"/>
      <c r="M399" s="130"/>
      <c r="N399" s="130"/>
      <c r="O399" s="130"/>
      <c r="P399" s="131"/>
      <c r="Q399" s="159"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5">
      <c r="A406" s="189"/>
      <c r="B406" s="186"/>
      <c r="C406" s="180"/>
      <c r="D406" s="186"/>
      <c r="E406" s="180"/>
      <c r="F406" s="181"/>
      <c r="G406" s="157" t="s">
        <v>252</v>
      </c>
      <c r="H406" s="130"/>
      <c r="I406" s="130"/>
      <c r="J406" s="130"/>
      <c r="K406" s="130"/>
      <c r="L406" s="130"/>
      <c r="M406" s="130"/>
      <c r="N406" s="130"/>
      <c r="O406" s="130"/>
      <c r="P406" s="131"/>
      <c r="Q406" s="159"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5">
      <c r="A413" s="189"/>
      <c r="B413" s="186"/>
      <c r="C413" s="180"/>
      <c r="D413" s="186"/>
      <c r="E413" s="180"/>
      <c r="F413" s="181"/>
      <c r="G413" s="157" t="s">
        <v>252</v>
      </c>
      <c r="H413" s="130"/>
      <c r="I413" s="130"/>
      <c r="J413" s="130"/>
      <c r="K413" s="130"/>
      <c r="L413" s="130"/>
      <c r="M413" s="130"/>
      <c r="N413" s="130"/>
      <c r="O413" s="130"/>
      <c r="P413" s="131"/>
      <c r="Q413" s="159"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5">
      <c r="A420" s="189"/>
      <c r="B420" s="186"/>
      <c r="C420" s="180"/>
      <c r="D420" s="186"/>
      <c r="E420" s="180"/>
      <c r="F420" s="181"/>
      <c r="G420" s="157" t="s">
        <v>252</v>
      </c>
      <c r="H420" s="130"/>
      <c r="I420" s="130"/>
      <c r="J420" s="130"/>
      <c r="K420" s="130"/>
      <c r="L420" s="130"/>
      <c r="M420" s="130"/>
      <c r="N420" s="130"/>
      <c r="O420" s="130"/>
      <c r="P420" s="131"/>
      <c r="Q420" s="159"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7" customHeight="1" x14ac:dyDescent="0.25">
      <c r="A430" s="189"/>
      <c r="B430" s="186"/>
      <c r="C430" s="178" t="s">
        <v>426</v>
      </c>
      <c r="D430" s="937"/>
      <c r="E430" s="174" t="s">
        <v>404</v>
      </c>
      <c r="F430" s="901"/>
      <c r="G430" s="902" t="s">
        <v>255</v>
      </c>
      <c r="H430" s="123"/>
      <c r="I430" s="123"/>
      <c r="J430" s="903" t="s">
        <v>604</v>
      </c>
      <c r="K430" s="904"/>
      <c r="L430" s="904"/>
      <c r="M430" s="904"/>
      <c r="N430" s="904"/>
      <c r="O430" s="904"/>
      <c r="P430" s="904"/>
      <c r="Q430" s="904"/>
      <c r="R430" s="904"/>
      <c r="S430" s="904"/>
      <c r="T430" s="905"/>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2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417</v>
      </c>
      <c r="AJ431" s="340"/>
      <c r="AK431" s="340"/>
      <c r="AL431" s="159"/>
      <c r="AM431" s="340" t="s">
        <v>430</v>
      </c>
      <c r="AN431" s="340"/>
      <c r="AO431" s="340"/>
      <c r="AP431" s="159"/>
      <c r="AQ431" s="159" t="s">
        <v>235</v>
      </c>
      <c r="AR431" s="130"/>
      <c r="AS431" s="130"/>
      <c r="AT431" s="131"/>
      <c r="AU431" s="136" t="s">
        <v>134</v>
      </c>
      <c r="AV431" s="136"/>
      <c r="AW431" s="136"/>
      <c r="AX431" s="137"/>
    </row>
    <row r="432" spans="1:50" ht="18.75" customHeight="1" x14ac:dyDescent="0.2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236</v>
      </c>
      <c r="AH432" s="134"/>
      <c r="AI432" s="156"/>
      <c r="AJ432" s="156"/>
      <c r="AK432" s="156"/>
      <c r="AL432" s="154"/>
      <c r="AM432" s="156"/>
      <c r="AN432" s="156"/>
      <c r="AO432" s="156"/>
      <c r="AP432" s="154"/>
      <c r="AQ432" s="589" t="s">
        <v>604</v>
      </c>
      <c r="AR432" s="200"/>
      <c r="AS432" s="133" t="s">
        <v>236</v>
      </c>
      <c r="AT432" s="134"/>
      <c r="AU432" s="200" t="s">
        <v>604</v>
      </c>
      <c r="AV432" s="200"/>
      <c r="AW432" s="133" t="s">
        <v>181</v>
      </c>
      <c r="AX432" s="195"/>
    </row>
    <row r="433" spans="1:50" ht="23.25" customHeight="1" x14ac:dyDescent="0.25">
      <c r="A433" s="189"/>
      <c r="B433" s="186"/>
      <c r="C433" s="180"/>
      <c r="D433" s="186"/>
      <c r="E433" s="343"/>
      <c r="F433" s="344"/>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1" t="s">
        <v>604</v>
      </c>
      <c r="AF433" s="207"/>
      <c r="AG433" s="207"/>
      <c r="AH433" s="207"/>
      <c r="AI433" s="341" t="s">
        <v>604</v>
      </c>
      <c r="AJ433" s="207"/>
      <c r="AK433" s="207"/>
      <c r="AL433" s="207"/>
      <c r="AM433" s="341" t="s">
        <v>604</v>
      </c>
      <c r="AN433" s="207"/>
      <c r="AO433" s="207"/>
      <c r="AP433" s="342"/>
      <c r="AQ433" s="341" t="s">
        <v>604</v>
      </c>
      <c r="AR433" s="207"/>
      <c r="AS433" s="207"/>
      <c r="AT433" s="342"/>
      <c r="AU433" s="207" t="s">
        <v>604</v>
      </c>
      <c r="AV433" s="207"/>
      <c r="AW433" s="207"/>
      <c r="AX433" s="208"/>
    </row>
    <row r="434" spans="1:50" ht="23.25" customHeight="1" x14ac:dyDescent="0.2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1" t="s">
        <v>604</v>
      </c>
      <c r="AF434" s="207"/>
      <c r="AG434" s="207"/>
      <c r="AH434" s="342"/>
      <c r="AI434" s="341" t="s">
        <v>604</v>
      </c>
      <c r="AJ434" s="207"/>
      <c r="AK434" s="207"/>
      <c r="AL434" s="207"/>
      <c r="AM434" s="341" t="s">
        <v>604</v>
      </c>
      <c r="AN434" s="207"/>
      <c r="AO434" s="207"/>
      <c r="AP434" s="342"/>
      <c r="AQ434" s="341" t="s">
        <v>604</v>
      </c>
      <c r="AR434" s="207"/>
      <c r="AS434" s="207"/>
      <c r="AT434" s="342"/>
      <c r="AU434" s="207" t="s">
        <v>604</v>
      </c>
      <c r="AV434" s="207"/>
      <c r="AW434" s="207"/>
      <c r="AX434" s="208"/>
    </row>
    <row r="435" spans="1:50" ht="23.25" customHeight="1" x14ac:dyDescent="0.2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182</v>
      </c>
      <c r="AC435" s="578"/>
      <c r="AD435" s="578"/>
      <c r="AE435" s="341" t="s">
        <v>604</v>
      </c>
      <c r="AF435" s="207"/>
      <c r="AG435" s="207"/>
      <c r="AH435" s="342"/>
      <c r="AI435" s="341" t="s">
        <v>604</v>
      </c>
      <c r="AJ435" s="207"/>
      <c r="AK435" s="207"/>
      <c r="AL435" s="207"/>
      <c r="AM435" s="341" t="s">
        <v>604</v>
      </c>
      <c r="AN435" s="207"/>
      <c r="AO435" s="207"/>
      <c r="AP435" s="342"/>
      <c r="AQ435" s="341" t="s">
        <v>604</v>
      </c>
      <c r="AR435" s="207"/>
      <c r="AS435" s="207"/>
      <c r="AT435" s="342"/>
      <c r="AU435" s="207" t="s">
        <v>604</v>
      </c>
      <c r="AV435" s="207"/>
      <c r="AW435" s="207"/>
      <c r="AX435" s="208"/>
    </row>
    <row r="436" spans="1:50" ht="18.75" hidden="1" customHeight="1" x14ac:dyDescent="0.2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417</v>
      </c>
      <c r="AJ436" s="340"/>
      <c r="AK436" s="340"/>
      <c r="AL436" s="159"/>
      <c r="AM436" s="340" t="s">
        <v>430</v>
      </c>
      <c r="AN436" s="340"/>
      <c r="AO436" s="340"/>
      <c r="AP436" s="159"/>
      <c r="AQ436" s="159" t="s">
        <v>235</v>
      </c>
      <c r="AR436" s="130"/>
      <c r="AS436" s="130"/>
      <c r="AT436" s="131"/>
      <c r="AU436" s="136" t="s">
        <v>134</v>
      </c>
      <c r="AV436" s="136"/>
      <c r="AW436" s="136"/>
      <c r="AX436" s="137"/>
    </row>
    <row r="437" spans="1:50" ht="18.75" hidden="1" customHeight="1" x14ac:dyDescent="0.2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89"/>
      <c r="AR437" s="200"/>
      <c r="AS437" s="133" t="s">
        <v>236</v>
      </c>
      <c r="AT437" s="134"/>
      <c r="AU437" s="200"/>
      <c r="AV437" s="200"/>
      <c r="AW437" s="133" t="s">
        <v>181</v>
      </c>
      <c r="AX437" s="195"/>
    </row>
    <row r="438" spans="1:50" ht="23.25" hidden="1" customHeight="1" x14ac:dyDescent="0.2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2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2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182</v>
      </c>
      <c r="AC440" s="578"/>
      <c r="AD440" s="578"/>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2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417</v>
      </c>
      <c r="AJ441" s="340"/>
      <c r="AK441" s="340"/>
      <c r="AL441" s="159"/>
      <c r="AM441" s="340" t="s">
        <v>430</v>
      </c>
      <c r="AN441" s="340"/>
      <c r="AO441" s="340"/>
      <c r="AP441" s="159"/>
      <c r="AQ441" s="159" t="s">
        <v>235</v>
      </c>
      <c r="AR441" s="130"/>
      <c r="AS441" s="130"/>
      <c r="AT441" s="131"/>
      <c r="AU441" s="136" t="s">
        <v>134</v>
      </c>
      <c r="AV441" s="136"/>
      <c r="AW441" s="136"/>
      <c r="AX441" s="137"/>
    </row>
    <row r="442" spans="1:50" ht="18.75" hidden="1" customHeight="1" x14ac:dyDescent="0.2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89"/>
      <c r="AR442" s="200"/>
      <c r="AS442" s="133" t="s">
        <v>236</v>
      </c>
      <c r="AT442" s="134"/>
      <c r="AU442" s="200"/>
      <c r="AV442" s="200"/>
      <c r="AW442" s="133" t="s">
        <v>181</v>
      </c>
      <c r="AX442" s="195"/>
    </row>
    <row r="443" spans="1:50" ht="23.25" hidden="1" customHeight="1" x14ac:dyDescent="0.2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2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2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182</v>
      </c>
      <c r="AC445" s="578"/>
      <c r="AD445" s="57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2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417</v>
      </c>
      <c r="AJ446" s="340"/>
      <c r="AK446" s="340"/>
      <c r="AL446" s="159"/>
      <c r="AM446" s="340" t="s">
        <v>430</v>
      </c>
      <c r="AN446" s="340"/>
      <c r="AO446" s="340"/>
      <c r="AP446" s="159"/>
      <c r="AQ446" s="159" t="s">
        <v>235</v>
      </c>
      <c r="AR446" s="130"/>
      <c r="AS446" s="130"/>
      <c r="AT446" s="131"/>
      <c r="AU446" s="136" t="s">
        <v>134</v>
      </c>
      <c r="AV446" s="136"/>
      <c r="AW446" s="136"/>
      <c r="AX446" s="137"/>
    </row>
    <row r="447" spans="1:50" ht="18.75" hidden="1" customHeight="1" x14ac:dyDescent="0.2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89"/>
      <c r="AR447" s="200"/>
      <c r="AS447" s="133" t="s">
        <v>236</v>
      </c>
      <c r="AT447" s="134"/>
      <c r="AU447" s="200"/>
      <c r="AV447" s="200"/>
      <c r="AW447" s="133" t="s">
        <v>181</v>
      </c>
      <c r="AX447" s="195"/>
    </row>
    <row r="448" spans="1:50" ht="23.25" hidden="1" customHeight="1" x14ac:dyDescent="0.2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2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2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182</v>
      </c>
      <c r="AC450" s="578"/>
      <c r="AD450" s="57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2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417</v>
      </c>
      <c r="AJ451" s="340"/>
      <c r="AK451" s="340"/>
      <c r="AL451" s="159"/>
      <c r="AM451" s="340" t="s">
        <v>430</v>
      </c>
      <c r="AN451" s="340"/>
      <c r="AO451" s="340"/>
      <c r="AP451" s="159"/>
      <c r="AQ451" s="159" t="s">
        <v>235</v>
      </c>
      <c r="AR451" s="130"/>
      <c r="AS451" s="130"/>
      <c r="AT451" s="131"/>
      <c r="AU451" s="136" t="s">
        <v>134</v>
      </c>
      <c r="AV451" s="136"/>
      <c r="AW451" s="136"/>
      <c r="AX451" s="137"/>
    </row>
    <row r="452" spans="1:50" ht="18.75" hidden="1" customHeight="1" x14ac:dyDescent="0.2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89"/>
      <c r="AR452" s="200"/>
      <c r="AS452" s="133" t="s">
        <v>236</v>
      </c>
      <c r="AT452" s="134"/>
      <c r="AU452" s="200"/>
      <c r="AV452" s="200"/>
      <c r="AW452" s="133" t="s">
        <v>181</v>
      </c>
      <c r="AX452" s="195"/>
    </row>
    <row r="453" spans="1:50" ht="23.25" hidden="1" customHeight="1" x14ac:dyDescent="0.2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2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2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182</v>
      </c>
      <c r="AC455" s="578"/>
      <c r="AD455" s="57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2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417</v>
      </c>
      <c r="AJ456" s="340"/>
      <c r="AK456" s="340"/>
      <c r="AL456" s="159"/>
      <c r="AM456" s="340" t="s">
        <v>430</v>
      </c>
      <c r="AN456" s="340"/>
      <c r="AO456" s="340"/>
      <c r="AP456" s="159"/>
      <c r="AQ456" s="159" t="s">
        <v>235</v>
      </c>
      <c r="AR456" s="130"/>
      <c r="AS456" s="130"/>
      <c r="AT456" s="131"/>
      <c r="AU456" s="136" t="s">
        <v>134</v>
      </c>
      <c r="AV456" s="136"/>
      <c r="AW456" s="136"/>
      <c r="AX456" s="137"/>
    </row>
    <row r="457" spans="1:50" ht="18.75" customHeight="1" x14ac:dyDescent="0.2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236</v>
      </c>
      <c r="AH457" s="134"/>
      <c r="AI457" s="156"/>
      <c r="AJ457" s="156"/>
      <c r="AK457" s="156"/>
      <c r="AL457" s="154"/>
      <c r="AM457" s="156"/>
      <c r="AN457" s="156"/>
      <c r="AO457" s="156"/>
      <c r="AP457" s="154"/>
      <c r="AQ457" s="589" t="s">
        <v>604</v>
      </c>
      <c r="AR457" s="200"/>
      <c r="AS457" s="133" t="s">
        <v>236</v>
      </c>
      <c r="AT457" s="134"/>
      <c r="AU457" s="200" t="s">
        <v>604</v>
      </c>
      <c r="AV457" s="200"/>
      <c r="AW457" s="133" t="s">
        <v>181</v>
      </c>
      <c r="AX457" s="195"/>
    </row>
    <row r="458" spans="1:50" ht="23.25" customHeight="1" x14ac:dyDescent="0.25">
      <c r="A458" s="189"/>
      <c r="B458" s="186"/>
      <c r="C458" s="180"/>
      <c r="D458" s="186"/>
      <c r="E458" s="343"/>
      <c r="F458" s="344"/>
      <c r="G458" s="104" t="s">
        <v>604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1" t="s">
        <v>604</v>
      </c>
      <c r="AF458" s="207"/>
      <c r="AG458" s="207"/>
      <c r="AH458" s="207"/>
      <c r="AI458" s="341" t="s">
        <v>604</v>
      </c>
      <c r="AJ458" s="207"/>
      <c r="AK458" s="207"/>
      <c r="AL458" s="207"/>
      <c r="AM458" s="341" t="s">
        <v>604</v>
      </c>
      <c r="AN458" s="207"/>
      <c r="AO458" s="207"/>
      <c r="AP458" s="342"/>
      <c r="AQ458" s="341" t="s">
        <v>604</v>
      </c>
      <c r="AR458" s="207"/>
      <c r="AS458" s="207"/>
      <c r="AT458" s="342"/>
      <c r="AU458" s="207" t="s">
        <v>604</v>
      </c>
      <c r="AV458" s="207"/>
      <c r="AW458" s="207"/>
      <c r="AX458" s="208"/>
    </row>
    <row r="459" spans="1:50" ht="23.25" customHeight="1" x14ac:dyDescent="0.2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1" t="s">
        <v>604</v>
      </c>
      <c r="AF459" s="207"/>
      <c r="AG459" s="207"/>
      <c r="AH459" s="342"/>
      <c r="AI459" s="341" t="s">
        <v>604</v>
      </c>
      <c r="AJ459" s="207"/>
      <c r="AK459" s="207"/>
      <c r="AL459" s="207"/>
      <c r="AM459" s="341" t="s">
        <v>604</v>
      </c>
      <c r="AN459" s="207"/>
      <c r="AO459" s="207"/>
      <c r="AP459" s="342"/>
      <c r="AQ459" s="341" t="s">
        <v>604</v>
      </c>
      <c r="AR459" s="207"/>
      <c r="AS459" s="207"/>
      <c r="AT459" s="342"/>
      <c r="AU459" s="207" t="s">
        <v>604</v>
      </c>
      <c r="AV459" s="207"/>
      <c r="AW459" s="207"/>
      <c r="AX459" s="208"/>
    </row>
    <row r="460" spans="1:50" ht="23.25" customHeight="1" x14ac:dyDescent="0.2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1" t="s">
        <v>604</v>
      </c>
      <c r="AF460" s="207"/>
      <c r="AG460" s="207"/>
      <c r="AH460" s="342"/>
      <c r="AI460" s="341" t="s">
        <v>604</v>
      </c>
      <c r="AJ460" s="207"/>
      <c r="AK460" s="207"/>
      <c r="AL460" s="207"/>
      <c r="AM460" s="341" t="s">
        <v>604</v>
      </c>
      <c r="AN460" s="207"/>
      <c r="AO460" s="207"/>
      <c r="AP460" s="342"/>
      <c r="AQ460" s="341" t="s">
        <v>604</v>
      </c>
      <c r="AR460" s="207"/>
      <c r="AS460" s="207"/>
      <c r="AT460" s="342"/>
      <c r="AU460" s="207" t="s">
        <v>604</v>
      </c>
      <c r="AV460" s="207"/>
      <c r="AW460" s="207"/>
      <c r="AX460" s="208"/>
    </row>
    <row r="461" spans="1:50" ht="18.75" hidden="1" customHeight="1" x14ac:dyDescent="0.2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417</v>
      </c>
      <c r="AJ461" s="340"/>
      <c r="AK461" s="340"/>
      <c r="AL461" s="159"/>
      <c r="AM461" s="340" t="s">
        <v>430</v>
      </c>
      <c r="AN461" s="340"/>
      <c r="AO461" s="340"/>
      <c r="AP461" s="159"/>
      <c r="AQ461" s="159" t="s">
        <v>235</v>
      </c>
      <c r="AR461" s="130"/>
      <c r="AS461" s="130"/>
      <c r="AT461" s="131"/>
      <c r="AU461" s="136" t="s">
        <v>134</v>
      </c>
      <c r="AV461" s="136"/>
      <c r="AW461" s="136"/>
      <c r="AX461" s="137"/>
    </row>
    <row r="462" spans="1:50" ht="18.75" hidden="1" customHeight="1" x14ac:dyDescent="0.2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89"/>
      <c r="AR462" s="200"/>
      <c r="AS462" s="133" t="s">
        <v>236</v>
      </c>
      <c r="AT462" s="134"/>
      <c r="AU462" s="200"/>
      <c r="AV462" s="200"/>
      <c r="AW462" s="133" t="s">
        <v>181</v>
      </c>
      <c r="AX462" s="195"/>
    </row>
    <row r="463" spans="1:50" ht="23.25" hidden="1" customHeight="1" x14ac:dyDescent="0.2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2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2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2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417</v>
      </c>
      <c r="AJ466" s="340"/>
      <c r="AK466" s="340"/>
      <c r="AL466" s="159"/>
      <c r="AM466" s="340" t="s">
        <v>430</v>
      </c>
      <c r="AN466" s="340"/>
      <c r="AO466" s="340"/>
      <c r="AP466" s="159"/>
      <c r="AQ466" s="159" t="s">
        <v>235</v>
      </c>
      <c r="AR466" s="130"/>
      <c r="AS466" s="130"/>
      <c r="AT466" s="131"/>
      <c r="AU466" s="136" t="s">
        <v>134</v>
      </c>
      <c r="AV466" s="136"/>
      <c r="AW466" s="136"/>
      <c r="AX466" s="137"/>
    </row>
    <row r="467" spans="1:50" ht="18.75" hidden="1" customHeight="1" x14ac:dyDescent="0.2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89"/>
      <c r="AR467" s="200"/>
      <c r="AS467" s="133" t="s">
        <v>236</v>
      </c>
      <c r="AT467" s="134"/>
      <c r="AU467" s="200"/>
      <c r="AV467" s="200"/>
      <c r="AW467" s="133" t="s">
        <v>181</v>
      </c>
      <c r="AX467" s="195"/>
    </row>
    <row r="468" spans="1:50" ht="23.25" hidden="1" customHeight="1" x14ac:dyDescent="0.2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2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2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2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417</v>
      </c>
      <c r="AJ471" s="340"/>
      <c r="AK471" s="340"/>
      <c r="AL471" s="159"/>
      <c r="AM471" s="340" t="s">
        <v>430</v>
      </c>
      <c r="AN471" s="340"/>
      <c r="AO471" s="340"/>
      <c r="AP471" s="159"/>
      <c r="AQ471" s="159" t="s">
        <v>235</v>
      </c>
      <c r="AR471" s="130"/>
      <c r="AS471" s="130"/>
      <c r="AT471" s="131"/>
      <c r="AU471" s="136" t="s">
        <v>134</v>
      </c>
      <c r="AV471" s="136"/>
      <c r="AW471" s="136"/>
      <c r="AX471" s="137"/>
    </row>
    <row r="472" spans="1:50" ht="18.75" hidden="1" customHeight="1" x14ac:dyDescent="0.2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89"/>
      <c r="AR472" s="200"/>
      <c r="AS472" s="133" t="s">
        <v>236</v>
      </c>
      <c r="AT472" s="134"/>
      <c r="AU472" s="200"/>
      <c r="AV472" s="200"/>
      <c r="AW472" s="133" t="s">
        <v>181</v>
      </c>
      <c r="AX472" s="195"/>
    </row>
    <row r="473" spans="1:50" ht="23.25" hidden="1" customHeight="1" x14ac:dyDescent="0.2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2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2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2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417</v>
      </c>
      <c r="AJ476" s="340"/>
      <c r="AK476" s="340"/>
      <c r="AL476" s="159"/>
      <c r="AM476" s="340" t="s">
        <v>430</v>
      </c>
      <c r="AN476" s="340"/>
      <c r="AO476" s="340"/>
      <c r="AP476" s="159"/>
      <c r="AQ476" s="159" t="s">
        <v>235</v>
      </c>
      <c r="AR476" s="130"/>
      <c r="AS476" s="130"/>
      <c r="AT476" s="131"/>
      <c r="AU476" s="136" t="s">
        <v>134</v>
      </c>
      <c r="AV476" s="136"/>
      <c r="AW476" s="136"/>
      <c r="AX476" s="137"/>
    </row>
    <row r="477" spans="1:50" ht="18.75" hidden="1" customHeight="1" x14ac:dyDescent="0.2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89"/>
      <c r="AR477" s="200"/>
      <c r="AS477" s="133" t="s">
        <v>236</v>
      </c>
      <c r="AT477" s="134"/>
      <c r="AU477" s="200"/>
      <c r="AV477" s="200"/>
      <c r="AW477" s="133" t="s">
        <v>181</v>
      </c>
      <c r="AX477" s="195"/>
    </row>
    <row r="478" spans="1:50" ht="23.25" hidden="1" customHeight="1" x14ac:dyDescent="0.2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2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2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4" customHeight="1" x14ac:dyDescent="0.25">
      <c r="A481" s="189"/>
      <c r="B481" s="186"/>
      <c r="C481" s="180"/>
      <c r="D481" s="186"/>
      <c r="E481" s="122" t="s">
        <v>413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5">
      <c r="A482" s="189"/>
      <c r="B482" s="186"/>
      <c r="C482" s="180"/>
      <c r="D482" s="186"/>
      <c r="E482" s="125" t="s">
        <v>604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3">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5">
      <c r="A484" s="189"/>
      <c r="B484" s="186"/>
      <c r="C484" s="180"/>
      <c r="D484" s="186"/>
      <c r="E484" s="174" t="s">
        <v>408</v>
      </c>
      <c r="F484" s="175"/>
      <c r="G484" s="902" t="s">
        <v>255</v>
      </c>
      <c r="H484" s="123"/>
      <c r="I484" s="123"/>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2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417</v>
      </c>
      <c r="AJ485" s="340"/>
      <c r="AK485" s="340"/>
      <c r="AL485" s="159"/>
      <c r="AM485" s="340" t="s">
        <v>430</v>
      </c>
      <c r="AN485" s="340"/>
      <c r="AO485" s="340"/>
      <c r="AP485" s="159"/>
      <c r="AQ485" s="159" t="s">
        <v>235</v>
      </c>
      <c r="AR485" s="130"/>
      <c r="AS485" s="130"/>
      <c r="AT485" s="131"/>
      <c r="AU485" s="136" t="s">
        <v>134</v>
      </c>
      <c r="AV485" s="136"/>
      <c r="AW485" s="136"/>
      <c r="AX485" s="137"/>
    </row>
    <row r="486" spans="1:50" ht="18.75" hidden="1" customHeight="1" x14ac:dyDescent="0.2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89"/>
      <c r="AR486" s="200"/>
      <c r="AS486" s="133" t="s">
        <v>236</v>
      </c>
      <c r="AT486" s="134"/>
      <c r="AU486" s="200"/>
      <c r="AV486" s="200"/>
      <c r="AW486" s="133" t="s">
        <v>181</v>
      </c>
      <c r="AX486" s="195"/>
    </row>
    <row r="487" spans="1:50" ht="23.25" hidden="1" customHeight="1" x14ac:dyDescent="0.2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2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2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182</v>
      </c>
      <c r="AC489" s="578"/>
      <c r="AD489" s="57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2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417</v>
      </c>
      <c r="AJ490" s="340"/>
      <c r="AK490" s="340"/>
      <c r="AL490" s="159"/>
      <c r="AM490" s="340" t="s">
        <v>430</v>
      </c>
      <c r="AN490" s="340"/>
      <c r="AO490" s="340"/>
      <c r="AP490" s="159"/>
      <c r="AQ490" s="159" t="s">
        <v>235</v>
      </c>
      <c r="AR490" s="130"/>
      <c r="AS490" s="130"/>
      <c r="AT490" s="131"/>
      <c r="AU490" s="136" t="s">
        <v>134</v>
      </c>
      <c r="AV490" s="136"/>
      <c r="AW490" s="136"/>
      <c r="AX490" s="137"/>
    </row>
    <row r="491" spans="1:50" ht="18.75" hidden="1" customHeight="1" x14ac:dyDescent="0.2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89"/>
      <c r="AR491" s="200"/>
      <c r="AS491" s="133" t="s">
        <v>236</v>
      </c>
      <c r="AT491" s="134"/>
      <c r="AU491" s="200"/>
      <c r="AV491" s="200"/>
      <c r="AW491" s="133" t="s">
        <v>181</v>
      </c>
      <c r="AX491" s="195"/>
    </row>
    <row r="492" spans="1:50" ht="23.25" hidden="1" customHeight="1" x14ac:dyDescent="0.2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2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2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182</v>
      </c>
      <c r="AC494" s="578"/>
      <c r="AD494" s="57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2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417</v>
      </c>
      <c r="AJ495" s="340"/>
      <c r="AK495" s="340"/>
      <c r="AL495" s="159"/>
      <c r="AM495" s="340" t="s">
        <v>430</v>
      </c>
      <c r="AN495" s="340"/>
      <c r="AO495" s="340"/>
      <c r="AP495" s="159"/>
      <c r="AQ495" s="159" t="s">
        <v>235</v>
      </c>
      <c r="AR495" s="130"/>
      <c r="AS495" s="130"/>
      <c r="AT495" s="131"/>
      <c r="AU495" s="136" t="s">
        <v>134</v>
      </c>
      <c r="AV495" s="136"/>
      <c r="AW495" s="136"/>
      <c r="AX495" s="137"/>
    </row>
    <row r="496" spans="1:50" ht="18.75" hidden="1" customHeight="1" x14ac:dyDescent="0.2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89"/>
      <c r="AR496" s="200"/>
      <c r="AS496" s="133" t="s">
        <v>236</v>
      </c>
      <c r="AT496" s="134"/>
      <c r="AU496" s="200"/>
      <c r="AV496" s="200"/>
      <c r="AW496" s="133" t="s">
        <v>181</v>
      </c>
      <c r="AX496" s="195"/>
    </row>
    <row r="497" spans="1:50" ht="23.25" hidden="1" customHeight="1" x14ac:dyDescent="0.2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2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2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182</v>
      </c>
      <c r="AC499" s="578"/>
      <c r="AD499" s="57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2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417</v>
      </c>
      <c r="AJ500" s="340"/>
      <c r="AK500" s="340"/>
      <c r="AL500" s="159"/>
      <c r="AM500" s="340" t="s">
        <v>430</v>
      </c>
      <c r="AN500" s="340"/>
      <c r="AO500" s="340"/>
      <c r="AP500" s="159"/>
      <c r="AQ500" s="159" t="s">
        <v>235</v>
      </c>
      <c r="AR500" s="130"/>
      <c r="AS500" s="130"/>
      <c r="AT500" s="131"/>
      <c r="AU500" s="136" t="s">
        <v>134</v>
      </c>
      <c r="AV500" s="136"/>
      <c r="AW500" s="136"/>
      <c r="AX500" s="137"/>
    </row>
    <row r="501" spans="1:50" ht="18.75" hidden="1" customHeight="1" x14ac:dyDescent="0.2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89"/>
      <c r="AR501" s="200"/>
      <c r="AS501" s="133" t="s">
        <v>236</v>
      </c>
      <c r="AT501" s="134"/>
      <c r="AU501" s="200"/>
      <c r="AV501" s="200"/>
      <c r="AW501" s="133" t="s">
        <v>181</v>
      </c>
      <c r="AX501" s="195"/>
    </row>
    <row r="502" spans="1:50" ht="23.25" hidden="1" customHeight="1" x14ac:dyDescent="0.2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2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2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182</v>
      </c>
      <c r="AC504" s="578"/>
      <c r="AD504" s="57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2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417</v>
      </c>
      <c r="AJ505" s="340"/>
      <c r="AK505" s="340"/>
      <c r="AL505" s="159"/>
      <c r="AM505" s="340" t="s">
        <v>430</v>
      </c>
      <c r="AN505" s="340"/>
      <c r="AO505" s="340"/>
      <c r="AP505" s="159"/>
      <c r="AQ505" s="159" t="s">
        <v>235</v>
      </c>
      <c r="AR505" s="130"/>
      <c r="AS505" s="130"/>
      <c r="AT505" s="131"/>
      <c r="AU505" s="136" t="s">
        <v>134</v>
      </c>
      <c r="AV505" s="136"/>
      <c r="AW505" s="136"/>
      <c r="AX505" s="137"/>
    </row>
    <row r="506" spans="1:50" ht="18.75" hidden="1" customHeight="1" x14ac:dyDescent="0.2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89"/>
      <c r="AR506" s="200"/>
      <c r="AS506" s="133" t="s">
        <v>236</v>
      </c>
      <c r="AT506" s="134"/>
      <c r="AU506" s="200"/>
      <c r="AV506" s="200"/>
      <c r="AW506" s="133" t="s">
        <v>181</v>
      </c>
      <c r="AX506" s="195"/>
    </row>
    <row r="507" spans="1:50" ht="23.25" hidden="1" customHeight="1" x14ac:dyDescent="0.2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2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2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182</v>
      </c>
      <c r="AC509" s="578"/>
      <c r="AD509" s="57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2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417</v>
      </c>
      <c r="AJ510" s="340"/>
      <c r="AK510" s="340"/>
      <c r="AL510" s="159"/>
      <c r="AM510" s="340" t="s">
        <v>430</v>
      </c>
      <c r="AN510" s="340"/>
      <c r="AO510" s="340"/>
      <c r="AP510" s="159"/>
      <c r="AQ510" s="159" t="s">
        <v>235</v>
      </c>
      <c r="AR510" s="130"/>
      <c r="AS510" s="130"/>
      <c r="AT510" s="131"/>
      <c r="AU510" s="136" t="s">
        <v>134</v>
      </c>
      <c r="AV510" s="136"/>
      <c r="AW510" s="136"/>
      <c r="AX510" s="137"/>
    </row>
    <row r="511" spans="1:50" ht="18.75" hidden="1" customHeight="1" x14ac:dyDescent="0.2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89"/>
      <c r="AR511" s="200"/>
      <c r="AS511" s="133" t="s">
        <v>236</v>
      </c>
      <c r="AT511" s="134"/>
      <c r="AU511" s="200"/>
      <c r="AV511" s="200"/>
      <c r="AW511" s="133" t="s">
        <v>181</v>
      </c>
      <c r="AX511" s="195"/>
    </row>
    <row r="512" spans="1:50" ht="23.25" hidden="1" customHeight="1" x14ac:dyDescent="0.2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2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2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2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417</v>
      </c>
      <c r="AJ515" s="340"/>
      <c r="AK515" s="340"/>
      <c r="AL515" s="159"/>
      <c r="AM515" s="340" t="s">
        <v>430</v>
      </c>
      <c r="AN515" s="340"/>
      <c r="AO515" s="340"/>
      <c r="AP515" s="159"/>
      <c r="AQ515" s="159" t="s">
        <v>235</v>
      </c>
      <c r="AR515" s="130"/>
      <c r="AS515" s="130"/>
      <c r="AT515" s="131"/>
      <c r="AU515" s="136" t="s">
        <v>134</v>
      </c>
      <c r="AV515" s="136"/>
      <c r="AW515" s="136"/>
      <c r="AX515" s="137"/>
    </row>
    <row r="516" spans="1:50" ht="18.75" hidden="1" customHeight="1" x14ac:dyDescent="0.2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89"/>
      <c r="AR516" s="200"/>
      <c r="AS516" s="133" t="s">
        <v>236</v>
      </c>
      <c r="AT516" s="134"/>
      <c r="AU516" s="200"/>
      <c r="AV516" s="200"/>
      <c r="AW516" s="133" t="s">
        <v>181</v>
      </c>
      <c r="AX516" s="195"/>
    </row>
    <row r="517" spans="1:50" ht="23.25" hidden="1" customHeight="1" x14ac:dyDescent="0.2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2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2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2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417</v>
      </c>
      <c r="AJ520" s="340"/>
      <c r="AK520" s="340"/>
      <c r="AL520" s="159"/>
      <c r="AM520" s="340" t="s">
        <v>430</v>
      </c>
      <c r="AN520" s="340"/>
      <c r="AO520" s="340"/>
      <c r="AP520" s="159"/>
      <c r="AQ520" s="159" t="s">
        <v>235</v>
      </c>
      <c r="AR520" s="130"/>
      <c r="AS520" s="130"/>
      <c r="AT520" s="131"/>
      <c r="AU520" s="136" t="s">
        <v>134</v>
      </c>
      <c r="AV520" s="136"/>
      <c r="AW520" s="136"/>
      <c r="AX520" s="137"/>
    </row>
    <row r="521" spans="1:50" ht="18.75" hidden="1" customHeight="1" x14ac:dyDescent="0.2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89"/>
      <c r="AR521" s="200"/>
      <c r="AS521" s="133" t="s">
        <v>236</v>
      </c>
      <c r="AT521" s="134"/>
      <c r="AU521" s="200"/>
      <c r="AV521" s="200"/>
      <c r="AW521" s="133" t="s">
        <v>181</v>
      </c>
      <c r="AX521" s="195"/>
    </row>
    <row r="522" spans="1:50" ht="23.25" hidden="1" customHeight="1" x14ac:dyDescent="0.2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2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2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2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417</v>
      </c>
      <c r="AJ525" s="340"/>
      <c r="AK525" s="340"/>
      <c r="AL525" s="159"/>
      <c r="AM525" s="340" t="s">
        <v>430</v>
      </c>
      <c r="AN525" s="340"/>
      <c r="AO525" s="340"/>
      <c r="AP525" s="159"/>
      <c r="AQ525" s="159" t="s">
        <v>235</v>
      </c>
      <c r="AR525" s="130"/>
      <c r="AS525" s="130"/>
      <c r="AT525" s="131"/>
      <c r="AU525" s="136" t="s">
        <v>134</v>
      </c>
      <c r="AV525" s="136"/>
      <c r="AW525" s="136"/>
      <c r="AX525" s="137"/>
    </row>
    <row r="526" spans="1:50" ht="18.75" hidden="1" customHeight="1" x14ac:dyDescent="0.2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89"/>
      <c r="AR526" s="200"/>
      <c r="AS526" s="133" t="s">
        <v>236</v>
      </c>
      <c r="AT526" s="134"/>
      <c r="AU526" s="200"/>
      <c r="AV526" s="200"/>
      <c r="AW526" s="133" t="s">
        <v>181</v>
      </c>
      <c r="AX526" s="195"/>
    </row>
    <row r="527" spans="1:50" ht="23.25" hidden="1" customHeight="1" x14ac:dyDescent="0.2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2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2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2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417</v>
      </c>
      <c r="AJ530" s="340"/>
      <c r="AK530" s="340"/>
      <c r="AL530" s="159"/>
      <c r="AM530" s="340" t="s">
        <v>430</v>
      </c>
      <c r="AN530" s="340"/>
      <c r="AO530" s="340"/>
      <c r="AP530" s="159"/>
      <c r="AQ530" s="159" t="s">
        <v>235</v>
      </c>
      <c r="AR530" s="130"/>
      <c r="AS530" s="130"/>
      <c r="AT530" s="131"/>
      <c r="AU530" s="136" t="s">
        <v>134</v>
      </c>
      <c r="AV530" s="136"/>
      <c r="AW530" s="136"/>
      <c r="AX530" s="137"/>
    </row>
    <row r="531" spans="1:50" ht="18.75" hidden="1" customHeight="1" x14ac:dyDescent="0.2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89"/>
      <c r="AR531" s="200"/>
      <c r="AS531" s="133" t="s">
        <v>236</v>
      </c>
      <c r="AT531" s="134"/>
      <c r="AU531" s="200"/>
      <c r="AV531" s="200"/>
      <c r="AW531" s="133" t="s">
        <v>181</v>
      </c>
      <c r="AX531" s="195"/>
    </row>
    <row r="532" spans="1:50" ht="23.25" hidden="1" customHeight="1" x14ac:dyDescent="0.2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2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2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4" hidden="1" customHeight="1" x14ac:dyDescent="0.25">
      <c r="A535" s="189"/>
      <c r="B535" s="186"/>
      <c r="C535" s="180"/>
      <c r="D535" s="186"/>
      <c r="E535" s="122" t="s">
        <v>414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5">
      <c r="A538" s="189"/>
      <c r="B538" s="186"/>
      <c r="C538" s="180"/>
      <c r="D538" s="186"/>
      <c r="E538" s="174" t="s">
        <v>409</v>
      </c>
      <c r="F538" s="175"/>
      <c r="G538" s="902" t="s">
        <v>255</v>
      </c>
      <c r="H538" s="123"/>
      <c r="I538" s="123"/>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2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417</v>
      </c>
      <c r="AJ539" s="340"/>
      <c r="AK539" s="340"/>
      <c r="AL539" s="159"/>
      <c r="AM539" s="340" t="s">
        <v>430</v>
      </c>
      <c r="AN539" s="340"/>
      <c r="AO539" s="340"/>
      <c r="AP539" s="159"/>
      <c r="AQ539" s="159" t="s">
        <v>235</v>
      </c>
      <c r="AR539" s="130"/>
      <c r="AS539" s="130"/>
      <c r="AT539" s="131"/>
      <c r="AU539" s="136" t="s">
        <v>134</v>
      </c>
      <c r="AV539" s="136"/>
      <c r="AW539" s="136"/>
      <c r="AX539" s="137"/>
    </row>
    <row r="540" spans="1:50" ht="18.75" hidden="1" customHeight="1" x14ac:dyDescent="0.2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89"/>
      <c r="AR540" s="200"/>
      <c r="AS540" s="133" t="s">
        <v>236</v>
      </c>
      <c r="AT540" s="134"/>
      <c r="AU540" s="200"/>
      <c r="AV540" s="200"/>
      <c r="AW540" s="133" t="s">
        <v>181</v>
      </c>
      <c r="AX540" s="195"/>
    </row>
    <row r="541" spans="1:50" ht="23.25" hidden="1" customHeight="1" x14ac:dyDescent="0.2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2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2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182</v>
      </c>
      <c r="AC543" s="578"/>
      <c r="AD543" s="57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2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417</v>
      </c>
      <c r="AJ544" s="340"/>
      <c r="AK544" s="340"/>
      <c r="AL544" s="159"/>
      <c r="AM544" s="340" t="s">
        <v>430</v>
      </c>
      <c r="AN544" s="340"/>
      <c r="AO544" s="340"/>
      <c r="AP544" s="159"/>
      <c r="AQ544" s="159" t="s">
        <v>235</v>
      </c>
      <c r="AR544" s="130"/>
      <c r="AS544" s="130"/>
      <c r="AT544" s="131"/>
      <c r="AU544" s="136" t="s">
        <v>134</v>
      </c>
      <c r="AV544" s="136"/>
      <c r="AW544" s="136"/>
      <c r="AX544" s="137"/>
    </row>
    <row r="545" spans="1:50" ht="18.75" hidden="1" customHeight="1" x14ac:dyDescent="0.2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89"/>
      <c r="AR545" s="200"/>
      <c r="AS545" s="133" t="s">
        <v>236</v>
      </c>
      <c r="AT545" s="134"/>
      <c r="AU545" s="200"/>
      <c r="AV545" s="200"/>
      <c r="AW545" s="133" t="s">
        <v>181</v>
      </c>
      <c r="AX545" s="195"/>
    </row>
    <row r="546" spans="1:50" ht="23.25" hidden="1" customHeight="1" x14ac:dyDescent="0.2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2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2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182</v>
      </c>
      <c r="AC548" s="578"/>
      <c r="AD548" s="57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2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417</v>
      </c>
      <c r="AJ549" s="340"/>
      <c r="AK549" s="340"/>
      <c r="AL549" s="159"/>
      <c r="AM549" s="340" t="s">
        <v>430</v>
      </c>
      <c r="AN549" s="340"/>
      <c r="AO549" s="340"/>
      <c r="AP549" s="159"/>
      <c r="AQ549" s="159" t="s">
        <v>235</v>
      </c>
      <c r="AR549" s="130"/>
      <c r="AS549" s="130"/>
      <c r="AT549" s="131"/>
      <c r="AU549" s="136" t="s">
        <v>134</v>
      </c>
      <c r="AV549" s="136"/>
      <c r="AW549" s="136"/>
      <c r="AX549" s="137"/>
    </row>
    <row r="550" spans="1:50" ht="18.75" hidden="1" customHeight="1" x14ac:dyDescent="0.2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89"/>
      <c r="AR550" s="200"/>
      <c r="AS550" s="133" t="s">
        <v>236</v>
      </c>
      <c r="AT550" s="134"/>
      <c r="AU550" s="200"/>
      <c r="AV550" s="200"/>
      <c r="AW550" s="133" t="s">
        <v>181</v>
      </c>
      <c r="AX550" s="195"/>
    </row>
    <row r="551" spans="1:50" ht="23.25" hidden="1" customHeight="1" x14ac:dyDescent="0.2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2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2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182</v>
      </c>
      <c r="AC553" s="578"/>
      <c r="AD553" s="57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2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417</v>
      </c>
      <c r="AJ554" s="340"/>
      <c r="AK554" s="340"/>
      <c r="AL554" s="159"/>
      <c r="AM554" s="340" t="s">
        <v>430</v>
      </c>
      <c r="AN554" s="340"/>
      <c r="AO554" s="340"/>
      <c r="AP554" s="159"/>
      <c r="AQ554" s="159" t="s">
        <v>235</v>
      </c>
      <c r="AR554" s="130"/>
      <c r="AS554" s="130"/>
      <c r="AT554" s="131"/>
      <c r="AU554" s="136" t="s">
        <v>134</v>
      </c>
      <c r="AV554" s="136"/>
      <c r="AW554" s="136"/>
      <c r="AX554" s="137"/>
    </row>
    <row r="555" spans="1:50" ht="18.75" hidden="1" customHeight="1" x14ac:dyDescent="0.2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89"/>
      <c r="AR555" s="200"/>
      <c r="AS555" s="133" t="s">
        <v>236</v>
      </c>
      <c r="AT555" s="134"/>
      <c r="AU555" s="200"/>
      <c r="AV555" s="200"/>
      <c r="AW555" s="133" t="s">
        <v>181</v>
      </c>
      <c r="AX555" s="195"/>
    </row>
    <row r="556" spans="1:50" ht="23.25" hidden="1" customHeight="1" x14ac:dyDescent="0.2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2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2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182</v>
      </c>
      <c r="AC558" s="578"/>
      <c r="AD558" s="57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2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417</v>
      </c>
      <c r="AJ559" s="340"/>
      <c r="AK559" s="340"/>
      <c r="AL559" s="159"/>
      <c r="AM559" s="340" t="s">
        <v>430</v>
      </c>
      <c r="AN559" s="340"/>
      <c r="AO559" s="340"/>
      <c r="AP559" s="159"/>
      <c r="AQ559" s="159" t="s">
        <v>235</v>
      </c>
      <c r="AR559" s="130"/>
      <c r="AS559" s="130"/>
      <c r="AT559" s="131"/>
      <c r="AU559" s="136" t="s">
        <v>134</v>
      </c>
      <c r="AV559" s="136"/>
      <c r="AW559" s="136"/>
      <c r="AX559" s="137"/>
    </row>
    <row r="560" spans="1:50" ht="18.75" hidden="1" customHeight="1" x14ac:dyDescent="0.2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89"/>
      <c r="AR560" s="200"/>
      <c r="AS560" s="133" t="s">
        <v>236</v>
      </c>
      <c r="AT560" s="134"/>
      <c r="AU560" s="200"/>
      <c r="AV560" s="200"/>
      <c r="AW560" s="133" t="s">
        <v>181</v>
      </c>
      <c r="AX560" s="195"/>
    </row>
    <row r="561" spans="1:50" ht="23.25" hidden="1" customHeight="1" x14ac:dyDescent="0.2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2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2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182</v>
      </c>
      <c r="AC563" s="578"/>
      <c r="AD563" s="57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2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417</v>
      </c>
      <c r="AJ564" s="340"/>
      <c r="AK564" s="340"/>
      <c r="AL564" s="159"/>
      <c r="AM564" s="340" t="s">
        <v>430</v>
      </c>
      <c r="AN564" s="340"/>
      <c r="AO564" s="340"/>
      <c r="AP564" s="159"/>
      <c r="AQ564" s="159" t="s">
        <v>235</v>
      </c>
      <c r="AR564" s="130"/>
      <c r="AS564" s="130"/>
      <c r="AT564" s="131"/>
      <c r="AU564" s="136" t="s">
        <v>134</v>
      </c>
      <c r="AV564" s="136"/>
      <c r="AW564" s="136"/>
      <c r="AX564" s="137"/>
    </row>
    <row r="565" spans="1:50" ht="18.75" hidden="1" customHeight="1" x14ac:dyDescent="0.2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89"/>
      <c r="AR565" s="200"/>
      <c r="AS565" s="133" t="s">
        <v>236</v>
      </c>
      <c r="AT565" s="134"/>
      <c r="AU565" s="200"/>
      <c r="AV565" s="200"/>
      <c r="AW565" s="133" t="s">
        <v>181</v>
      </c>
      <c r="AX565" s="195"/>
    </row>
    <row r="566" spans="1:50" ht="23.25" hidden="1" customHeight="1" x14ac:dyDescent="0.2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2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2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2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417</v>
      </c>
      <c r="AJ569" s="340"/>
      <c r="AK569" s="340"/>
      <c r="AL569" s="159"/>
      <c r="AM569" s="340" t="s">
        <v>430</v>
      </c>
      <c r="AN569" s="340"/>
      <c r="AO569" s="340"/>
      <c r="AP569" s="159"/>
      <c r="AQ569" s="159" t="s">
        <v>235</v>
      </c>
      <c r="AR569" s="130"/>
      <c r="AS569" s="130"/>
      <c r="AT569" s="131"/>
      <c r="AU569" s="136" t="s">
        <v>134</v>
      </c>
      <c r="AV569" s="136"/>
      <c r="AW569" s="136"/>
      <c r="AX569" s="137"/>
    </row>
    <row r="570" spans="1:50" ht="18.75" hidden="1" customHeight="1" x14ac:dyDescent="0.2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89"/>
      <c r="AR570" s="200"/>
      <c r="AS570" s="133" t="s">
        <v>236</v>
      </c>
      <c r="AT570" s="134"/>
      <c r="AU570" s="200"/>
      <c r="AV570" s="200"/>
      <c r="AW570" s="133" t="s">
        <v>181</v>
      </c>
      <c r="AX570" s="195"/>
    </row>
    <row r="571" spans="1:50" ht="23.25" hidden="1" customHeight="1" x14ac:dyDescent="0.2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2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2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2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417</v>
      </c>
      <c r="AJ574" s="340"/>
      <c r="AK574" s="340"/>
      <c r="AL574" s="159"/>
      <c r="AM574" s="340" t="s">
        <v>430</v>
      </c>
      <c r="AN574" s="340"/>
      <c r="AO574" s="340"/>
      <c r="AP574" s="159"/>
      <c r="AQ574" s="159" t="s">
        <v>235</v>
      </c>
      <c r="AR574" s="130"/>
      <c r="AS574" s="130"/>
      <c r="AT574" s="131"/>
      <c r="AU574" s="136" t="s">
        <v>134</v>
      </c>
      <c r="AV574" s="136"/>
      <c r="AW574" s="136"/>
      <c r="AX574" s="137"/>
    </row>
    <row r="575" spans="1:50" ht="18.75" hidden="1" customHeight="1" x14ac:dyDescent="0.2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89"/>
      <c r="AR575" s="200"/>
      <c r="AS575" s="133" t="s">
        <v>236</v>
      </c>
      <c r="AT575" s="134"/>
      <c r="AU575" s="200"/>
      <c r="AV575" s="200"/>
      <c r="AW575" s="133" t="s">
        <v>181</v>
      </c>
      <c r="AX575" s="195"/>
    </row>
    <row r="576" spans="1:50" ht="23.25" hidden="1" customHeight="1" x14ac:dyDescent="0.2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2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2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2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417</v>
      </c>
      <c r="AJ579" s="340"/>
      <c r="AK579" s="340"/>
      <c r="AL579" s="159"/>
      <c r="AM579" s="340" t="s">
        <v>430</v>
      </c>
      <c r="AN579" s="340"/>
      <c r="AO579" s="340"/>
      <c r="AP579" s="159"/>
      <c r="AQ579" s="159" t="s">
        <v>235</v>
      </c>
      <c r="AR579" s="130"/>
      <c r="AS579" s="130"/>
      <c r="AT579" s="131"/>
      <c r="AU579" s="136" t="s">
        <v>134</v>
      </c>
      <c r="AV579" s="136"/>
      <c r="AW579" s="136"/>
      <c r="AX579" s="137"/>
    </row>
    <row r="580" spans="1:50" ht="18.75" hidden="1" customHeight="1" x14ac:dyDescent="0.2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89"/>
      <c r="AR580" s="200"/>
      <c r="AS580" s="133" t="s">
        <v>236</v>
      </c>
      <c r="AT580" s="134"/>
      <c r="AU580" s="200"/>
      <c r="AV580" s="200"/>
      <c r="AW580" s="133" t="s">
        <v>181</v>
      </c>
      <c r="AX580" s="195"/>
    </row>
    <row r="581" spans="1:50" ht="23.25" hidden="1" customHeight="1" x14ac:dyDescent="0.2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2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2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2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417</v>
      </c>
      <c r="AJ584" s="340"/>
      <c r="AK584" s="340"/>
      <c r="AL584" s="159"/>
      <c r="AM584" s="340" t="s">
        <v>430</v>
      </c>
      <c r="AN584" s="340"/>
      <c r="AO584" s="340"/>
      <c r="AP584" s="159"/>
      <c r="AQ584" s="159" t="s">
        <v>235</v>
      </c>
      <c r="AR584" s="130"/>
      <c r="AS584" s="130"/>
      <c r="AT584" s="131"/>
      <c r="AU584" s="136" t="s">
        <v>134</v>
      </c>
      <c r="AV584" s="136"/>
      <c r="AW584" s="136"/>
      <c r="AX584" s="137"/>
    </row>
    <row r="585" spans="1:50" ht="18.75" hidden="1" customHeight="1" x14ac:dyDescent="0.2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89"/>
      <c r="AR585" s="200"/>
      <c r="AS585" s="133" t="s">
        <v>236</v>
      </c>
      <c r="AT585" s="134"/>
      <c r="AU585" s="200"/>
      <c r="AV585" s="200"/>
      <c r="AW585" s="133" t="s">
        <v>181</v>
      </c>
      <c r="AX585" s="195"/>
    </row>
    <row r="586" spans="1:50" ht="23.25" hidden="1" customHeight="1" x14ac:dyDescent="0.2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2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2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4" hidden="1" customHeight="1" x14ac:dyDescent="0.25">
      <c r="A589" s="189"/>
      <c r="B589" s="186"/>
      <c r="C589" s="180"/>
      <c r="D589" s="186"/>
      <c r="E589" s="122" t="s">
        <v>414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5">
      <c r="A592" s="189"/>
      <c r="B592" s="186"/>
      <c r="C592" s="180"/>
      <c r="D592" s="186"/>
      <c r="E592" s="174" t="s">
        <v>408</v>
      </c>
      <c r="F592" s="175"/>
      <c r="G592" s="902" t="s">
        <v>255</v>
      </c>
      <c r="H592" s="123"/>
      <c r="I592" s="123"/>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2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417</v>
      </c>
      <c r="AJ593" s="340"/>
      <c r="AK593" s="340"/>
      <c r="AL593" s="159"/>
      <c r="AM593" s="340" t="s">
        <v>430</v>
      </c>
      <c r="AN593" s="340"/>
      <c r="AO593" s="340"/>
      <c r="AP593" s="159"/>
      <c r="AQ593" s="159" t="s">
        <v>235</v>
      </c>
      <c r="AR593" s="130"/>
      <c r="AS593" s="130"/>
      <c r="AT593" s="131"/>
      <c r="AU593" s="136" t="s">
        <v>134</v>
      </c>
      <c r="AV593" s="136"/>
      <c r="AW593" s="136"/>
      <c r="AX593" s="137"/>
    </row>
    <row r="594" spans="1:50" ht="18.75" hidden="1" customHeight="1" x14ac:dyDescent="0.2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89"/>
      <c r="AR594" s="200"/>
      <c r="AS594" s="133" t="s">
        <v>236</v>
      </c>
      <c r="AT594" s="134"/>
      <c r="AU594" s="200"/>
      <c r="AV594" s="200"/>
      <c r="AW594" s="133" t="s">
        <v>181</v>
      </c>
      <c r="AX594" s="195"/>
    </row>
    <row r="595" spans="1:50" ht="23.25" hidden="1" customHeight="1" x14ac:dyDescent="0.2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2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2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182</v>
      </c>
      <c r="AC597" s="578"/>
      <c r="AD597" s="57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2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417</v>
      </c>
      <c r="AJ598" s="340"/>
      <c r="AK598" s="340"/>
      <c r="AL598" s="159"/>
      <c r="AM598" s="340" t="s">
        <v>430</v>
      </c>
      <c r="AN598" s="340"/>
      <c r="AO598" s="340"/>
      <c r="AP598" s="159"/>
      <c r="AQ598" s="159" t="s">
        <v>235</v>
      </c>
      <c r="AR598" s="130"/>
      <c r="AS598" s="130"/>
      <c r="AT598" s="131"/>
      <c r="AU598" s="136" t="s">
        <v>134</v>
      </c>
      <c r="AV598" s="136"/>
      <c r="AW598" s="136"/>
      <c r="AX598" s="137"/>
    </row>
    <row r="599" spans="1:50" ht="18.75" hidden="1" customHeight="1" x14ac:dyDescent="0.2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89"/>
      <c r="AR599" s="200"/>
      <c r="AS599" s="133" t="s">
        <v>236</v>
      </c>
      <c r="AT599" s="134"/>
      <c r="AU599" s="200"/>
      <c r="AV599" s="200"/>
      <c r="AW599" s="133" t="s">
        <v>181</v>
      </c>
      <c r="AX599" s="195"/>
    </row>
    <row r="600" spans="1:50" ht="23.25" hidden="1" customHeight="1" x14ac:dyDescent="0.2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2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2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182</v>
      </c>
      <c r="AC602" s="578"/>
      <c r="AD602" s="57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2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417</v>
      </c>
      <c r="AJ603" s="340"/>
      <c r="AK603" s="340"/>
      <c r="AL603" s="159"/>
      <c r="AM603" s="340" t="s">
        <v>430</v>
      </c>
      <c r="AN603" s="340"/>
      <c r="AO603" s="340"/>
      <c r="AP603" s="159"/>
      <c r="AQ603" s="159" t="s">
        <v>235</v>
      </c>
      <c r="AR603" s="130"/>
      <c r="AS603" s="130"/>
      <c r="AT603" s="131"/>
      <c r="AU603" s="136" t="s">
        <v>134</v>
      </c>
      <c r="AV603" s="136"/>
      <c r="AW603" s="136"/>
      <c r="AX603" s="137"/>
    </row>
    <row r="604" spans="1:50" ht="18.75" hidden="1" customHeight="1" x14ac:dyDescent="0.2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89"/>
      <c r="AR604" s="200"/>
      <c r="AS604" s="133" t="s">
        <v>236</v>
      </c>
      <c r="AT604" s="134"/>
      <c r="AU604" s="200"/>
      <c r="AV604" s="200"/>
      <c r="AW604" s="133" t="s">
        <v>181</v>
      </c>
      <c r="AX604" s="195"/>
    </row>
    <row r="605" spans="1:50" ht="23.25" hidden="1" customHeight="1" x14ac:dyDescent="0.2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2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2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182</v>
      </c>
      <c r="AC607" s="578"/>
      <c r="AD607" s="57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2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417</v>
      </c>
      <c r="AJ608" s="340"/>
      <c r="AK608" s="340"/>
      <c r="AL608" s="159"/>
      <c r="AM608" s="340" t="s">
        <v>430</v>
      </c>
      <c r="AN608" s="340"/>
      <c r="AO608" s="340"/>
      <c r="AP608" s="159"/>
      <c r="AQ608" s="159" t="s">
        <v>235</v>
      </c>
      <c r="AR608" s="130"/>
      <c r="AS608" s="130"/>
      <c r="AT608" s="131"/>
      <c r="AU608" s="136" t="s">
        <v>134</v>
      </c>
      <c r="AV608" s="136"/>
      <c r="AW608" s="136"/>
      <c r="AX608" s="137"/>
    </row>
    <row r="609" spans="1:50" ht="18.75" hidden="1" customHeight="1" x14ac:dyDescent="0.2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89"/>
      <c r="AR609" s="200"/>
      <c r="AS609" s="133" t="s">
        <v>236</v>
      </c>
      <c r="AT609" s="134"/>
      <c r="AU609" s="200"/>
      <c r="AV609" s="200"/>
      <c r="AW609" s="133" t="s">
        <v>181</v>
      </c>
      <c r="AX609" s="195"/>
    </row>
    <row r="610" spans="1:50" ht="23.25" hidden="1" customHeight="1" x14ac:dyDescent="0.2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2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2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182</v>
      </c>
      <c r="AC612" s="578"/>
      <c r="AD612" s="57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2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417</v>
      </c>
      <c r="AJ613" s="340"/>
      <c r="AK613" s="340"/>
      <c r="AL613" s="159"/>
      <c r="AM613" s="340" t="s">
        <v>430</v>
      </c>
      <c r="AN613" s="340"/>
      <c r="AO613" s="340"/>
      <c r="AP613" s="159"/>
      <c r="AQ613" s="159" t="s">
        <v>235</v>
      </c>
      <c r="AR613" s="130"/>
      <c r="AS613" s="130"/>
      <c r="AT613" s="131"/>
      <c r="AU613" s="136" t="s">
        <v>134</v>
      </c>
      <c r="AV613" s="136"/>
      <c r="AW613" s="136"/>
      <c r="AX613" s="137"/>
    </row>
    <row r="614" spans="1:50" ht="18.75" hidden="1" customHeight="1" x14ac:dyDescent="0.2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89"/>
      <c r="AR614" s="200"/>
      <c r="AS614" s="133" t="s">
        <v>236</v>
      </c>
      <c r="AT614" s="134"/>
      <c r="AU614" s="200"/>
      <c r="AV614" s="200"/>
      <c r="AW614" s="133" t="s">
        <v>181</v>
      </c>
      <c r="AX614" s="195"/>
    </row>
    <row r="615" spans="1:50" ht="23.25" hidden="1" customHeight="1" x14ac:dyDescent="0.2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2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2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182</v>
      </c>
      <c r="AC617" s="578"/>
      <c r="AD617" s="57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2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417</v>
      </c>
      <c r="AJ618" s="340"/>
      <c r="AK618" s="340"/>
      <c r="AL618" s="159"/>
      <c r="AM618" s="340" t="s">
        <v>430</v>
      </c>
      <c r="AN618" s="340"/>
      <c r="AO618" s="340"/>
      <c r="AP618" s="159"/>
      <c r="AQ618" s="159" t="s">
        <v>235</v>
      </c>
      <c r="AR618" s="130"/>
      <c r="AS618" s="130"/>
      <c r="AT618" s="131"/>
      <c r="AU618" s="136" t="s">
        <v>134</v>
      </c>
      <c r="AV618" s="136"/>
      <c r="AW618" s="136"/>
      <c r="AX618" s="137"/>
    </row>
    <row r="619" spans="1:50" ht="18.75" hidden="1" customHeight="1" x14ac:dyDescent="0.2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89"/>
      <c r="AR619" s="200"/>
      <c r="AS619" s="133" t="s">
        <v>236</v>
      </c>
      <c r="AT619" s="134"/>
      <c r="AU619" s="200"/>
      <c r="AV619" s="200"/>
      <c r="AW619" s="133" t="s">
        <v>181</v>
      </c>
      <c r="AX619" s="195"/>
    </row>
    <row r="620" spans="1:50" ht="23.25" hidden="1" customHeight="1" x14ac:dyDescent="0.2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2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2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2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417</v>
      </c>
      <c r="AJ623" s="340"/>
      <c r="AK623" s="340"/>
      <c r="AL623" s="159"/>
      <c r="AM623" s="340" t="s">
        <v>430</v>
      </c>
      <c r="AN623" s="340"/>
      <c r="AO623" s="340"/>
      <c r="AP623" s="159"/>
      <c r="AQ623" s="159" t="s">
        <v>235</v>
      </c>
      <c r="AR623" s="130"/>
      <c r="AS623" s="130"/>
      <c r="AT623" s="131"/>
      <c r="AU623" s="136" t="s">
        <v>134</v>
      </c>
      <c r="AV623" s="136"/>
      <c r="AW623" s="136"/>
      <c r="AX623" s="137"/>
    </row>
    <row r="624" spans="1:50" ht="18.75" hidden="1" customHeight="1" x14ac:dyDescent="0.2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89"/>
      <c r="AR624" s="200"/>
      <c r="AS624" s="133" t="s">
        <v>236</v>
      </c>
      <c r="AT624" s="134"/>
      <c r="AU624" s="200"/>
      <c r="AV624" s="200"/>
      <c r="AW624" s="133" t="s">
        <v>181</v>
      </c>
      <c r="AX624" s="195"/>
    </row>
    <row r="625" spans="1:50" ht="23.25" hidden="1" customHeight="1" x14ac:dyDescent="0.2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2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2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2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417</v>
      </c>
      <c r="AJ628" s="340"/>
      <c r="AK628" s="340"/>
      <c r="AL628" s="159"/>
      <c r="AM628" s="340" t="s">
        <v>430</v>
      </c>
      <c r="AN628" s="340"/>
      <c r="AO628" s="340"/>
      <c r="AP628" s="159"/>
      <c r="AQ628" s="159" t="s">
        <v>235</v>
      </c>
      <c r="AR628" s="130"/>
      <c r="AS628" s="130"/>
      <c r="AT628" s="131"/>
      <c r="AU628" s="136" t="s">
        <v>134</v>
      </c>
      <c r="AV628" s="136"/>
      <c r="AW628" s="136"/>
      <c r="AX628" s="137"/>
    </row>
    <row r="629" spans="1:50" ht="18.75" hidden="1" customHeight="1" x14ac:dyDescent="0.2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89"/>
      <c r="AR629" s="200"/>
      <c r="AS629" s="133" t="s">
        <v>236</v>
      </c>
      <c r="AT629" s="134"/>
      <c r="AU629" s="200"/>
      <c r="AV629" s="200"/>
      <c r="AW629" s="133" t="s">
        <v>181</v>
      </c>
      <c r="AX629" s="195"/>
    </row>
    <row r="630" spans="1:50" ht="23.25" hidden="1" customHeight="1" x14ac:dyDescent="0.2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2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2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2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417</v>
      </c>
      <c r="AJ633" s="340"/>
      <c r="AK633" s="340"/>
      <c r="AL633" s="159"/>
      <c r="AM633" s="340" t="s">
        <v>430</v>
      </c>
      <c r="AN633" s="340"/>
      <c r="AO633" s="340"/>
      <c r="AP633" s="159"/>
      <c r="AQ633" s="159" t="s">
        <v>235</v>
      </c>
      <c r="AR633" s="130"/>
      <c r="AS633" s="130"/>
      <c r="AT633" s="131"/>
      <c r="AU633" s="136" t="s">
        <v>134</v>
      </c>
      <c r="AV633" s="136"/>
      <c r="AW633" s="136"/>
      <c r="AX633" s="137"/>
    </row>
    <row r="634" spans="1:50" ht="18.75" hidden="1" customHeight="1" x14ac:dyDescent="0.2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89"/>
      <c r="AR634" s="200"/>
      <c r="AS634" s="133" t="s">
        <v>236</v>
      </c>
      <c r="AT634" s="134"/>
      <c r="AU634" s="200"/>
      <c r="AV634" s="200"/>
      <c r="AW634" s="133" t="s">
        <v>181</v>
      </c>
      <c r="AX634" s="195"/>
    </row>
    <row r="635" spans="1:50" ht="23.25" hidden="1" customHeight="1" x14ac:dyDescent="0.2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2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2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2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417</v>
      </c>
      <c r="AJ638" s="340"/>
      <c r="AK638" s="340"/>
      <c r="AL638" s="159"/>
      <c r="AM638" s="340" t="s">
        <v>430</v>
      </c>
      <c r="AN638" s="340"/>
      <c r="AO638" s="340"/>
      <c r="AP638" s="159"/>
      <c r="AQ638" s="159" t="s">
        <v>235</v>
      </c>
      <c r="AR638" s="130"/>
      <c r="AS638" s="130"/>
      <c r="AT638" s="131"/>
      <c r="AU638" s="136" t="s">
        <v>134</v>
      </c>
      <c r="AV638" s="136"/>
      <c r="AW638" s="136"/>
      <c r="AX638" s="137"/>
    </row>
    <row r="639" spans="1:50" ht="18.75" hidden="1" customHeight="1" x14ac:dyDescent="0.2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89"/>
      <c r="AR639" s="200"/>
      <c r="AS639" s="133" t="s">
        <v>236</v>
      </c>
      <c r="AT639" s="134"/>
      <c r="AU639" s="200"/>
      <c r="AV639" s="200"/>
      <c r="AW639" s="133" t="s">
        <v>181</v>
      </c>
      <c r="AX639" s="195"/>
    </row>
    <row r="640" spans="1:50" ht="23.25" hidden="1" customHeight="1" x14ac:dyDescent="0.2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2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2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4" hidden="1" customHeight="1" x14ac:dyDescent="0.25">
      <c r="A643" s="189"/>
      <c r="B643" s="186"/>
      <c r="C643" s="180"/>
      <c r="D643" s="186"/>
      <c r="E643" s="122" t="s">
        <v>414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5">
      <c r="A646" s="189"/>
      <c r="B646" s="186"/>
      <c r="C646" s="180"/>
      <c r="D646" s="186"/>
      <c r="E646" s="174" t="s">
        <v>409</v>
      </c>
      <c r="F646" s="175"/>
      <c r="G646" s="902" t="s">
        <v>255</v>
      </c>
      <c r="H646" s="123"/>
      <c r="I646" s="123"/>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2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417</v>
      </c>
      <c r="AJ647" s="340"/>
      <c r="AK647" s="340"/>
      <c r="AL647" s="159"/>
      <c r="AM647" s="340" t="s">
        <v>430</v>
      </c>
      <c r="AN647" s="340"/>
      <c r="AO647" s="340"/>
      <c r="AP647" s="159"/>
      <c r="AQ647" s="159" t="s">
        <v>235</v>
      </c>
      <c r="AR647" s="130"/>
      <c r="AS647" s="130"/>
      <c r="AT647" s="131"/>
      <c r="AU647" s="136" t="s">
        <v>134</v>
      </c>
      <c r="AV647" s="136"/>
      <c r="AW647" s="136"/>
      <c r="AX647" s="137"/>
    </row>
    <row r="648" spans="1:50" ht="18.75" hidden="1" customHeight="1" x14ac:dyDescent="0.2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89"/>
      <c r="AR648" s="200"/>
      <c r="AS648" s="133" t="s">
        <v>236</v>
      </c>
      <c r="AT648" s="134"/>
      <c r="AU648" s="200"/>
      <c r="AV648" s="200"/>
      <c r="AW648" s="133" t="s">
        <v>181</v>
      </c>
      <c r="AX648" s="195"/>
    </row>
    <row r="649" spans="1:50" ht="23.25" hidden="1" customHeight="1" x14ac:dyDescent="0.2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2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2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182</v>
      </c>
      <c r="AC651" s="578"/>
      <c r="AD651" s="57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2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417</v>
      </c>
      <c r="AJ652" s="340"/>
      <c r="AK652" s="340"/>
      <c r="AL652" s="159"/>
      <c r="AM652" s="340" t="s">
        <v>430</v>
      </c>
      <c r="AN652" s="340"/>
      <c r="AO652" s="340"/>
      <c r="AP652" s="159"/>
      <c r="AQ652" s="159" t="s">
        <v>235</v>
      </c>
      <c r="AR652" s="130"/>
      <c r="AS652" s="130"/>
      <c r="AT652" s="131"/>
      <c r="AU652" s="136" t="s">
        <v>134</v>
      </c>
      <c r="AV652" s="136"/>
      <c r="AW652" s="136"/>
      <c r="AX652" s="137"/>
    </row>
    <row r="653" spans="1:50" ht="18.75" hidden="1" customHeight="1" x14ac:dyDescent="0.2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89"/>
      <c r="AR653" s="200"/>
      <c r="AS653" s="133" t="s">
        <v>236</v>
      </c>
      <c r="AT653" s="134"/>
      <c r="AU653" s="200"/>
      <c r="AV653" s="200"/>
      <c r="AW653" s="133" t="s">
        <v>181</v>
      </c>
      <c r="AX653" s="195"/>
    </row>
    <row r="654" spans="1:50" ht="23.25" hidden="1" customHeight="1" x14ac:dyDescent="0.2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2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2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182</v>
      </c>
      <c r="AC656" s="578"/>
      <c r="AD656" s="57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2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417</v>
      </c>
      <c r="AJ657" s="340"/>
      <c r="AK657" s="340"/>
      <c r="AL657" s="159"/>
      <c r="AM657" s="340" t="s">
        <v>430</v>
      </c>
      <c r="AN657" s="340"/>
      <c r="AO657" s="340"/>
      <c r="AP657" s="159"/>
      <c r="AQ657" s="159" t="s">
        <v>235</v>
      </c>
      <c r="AR657" s="130"/>
      <c r="AS657" s="130"/>
      <c r="AT657" s="131"/>
      <c r="AU657" s="136" t="s">
        <v>134</v>
      </c>
      <c r="AV657" s="136"/>
      <c r="AW657" s="136"/>
      <c r="AX657" s="137"/>
    </row>
    <row r="658" spans="1:50" ht="18.75" hidden="1" customHeight="1" x14ac:dyDescent="0.2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89"/>
      <c r="AR658" s="200"/>
      <c r="AS658" s="133" t="s">
        <v>236</v>
      </c>
      <c r="AT658" s="134"/>
      <c r="AU658" s="200"/>
      <c r="AV658" s="200"/>
      <c r="AW658" s="133" t="s">
        <v>181</v>
      </c>
      <c r="AX658" s="195"/>
    </row>
    <row r="659" spans="1:50" ht="23.25" hidden="1" customHeight="1" x14ac:dyDescent="0.2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2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2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182</v>
      </c>
      <c r="AC661" s="578"/>
      <c r="AD661" s="57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2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417</v>
      </c>
      <c r="AJ662" s="340"/>
      <c r="AK662" s="340"/>
      <c r="AL662" s="159"/>
      <c r="AM662" s="340" t="s">
        <v>430</v>
      </c>
      <c r="AN662" s="340"/>
      <c r="AO662" s="340"/>
      <c r="AP662" s="159"/>
      <c r="AQ662" s="159" t="s">
        <v>235</v>
      </c>
      <c r="AR662" s="130"/>
      <c r="AS662" s="130"/>
      <c r="AT662" s="131"/>
      <c r="AU662" s="136" t="s">
        <v>134</v>
      </c>
      <c r="AV662" s="136"/>
      <c r="AW662" s="136"/>
      <c r="AX662" s="137"/>
    </row>
    <row r="663" spans="1:50" ht="18.75" hidden="1" customHeight="1" x14ac:dyDescent="0.2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89"/>
      <c r="AR663" s="200"/>
      <c r="AS663" s="133" t="s">
        <v>236</v>
      </c>
      <c r="AT663" s="134"/>
      <c r="AU663" s="200"/>
      <c r="AV663" s="200"/>
      <c r="AW663" s="133" t="s">
        <v>181</v>
      </c>
      <c r="AX663" s="195"/>
    </row>
    <row r="664" spans="1:50" ht="23.25" hidden="1" customHeight="1" x14ac:dyDescent="0.2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2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2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182</v>
      </c>
      <c r="AC666" s="578"/>
      <c r="AD666" s="57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2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417</v>
      </c>
      <c r="AJ667" s="340"/>
      <c r="AK667" s="340"/>
      <c r="AL667" s="159"/>
      <c r="AM667" s="340" t="s">
        <v>430</v>
      </c>
      <c r="AN667" s="340"/>
      <c r="AO667" s="340"/>
      <c r="AP667" s="159"/>
      <c r="AQ667" s="159" t="s">
        <v>235</v>
      </c>
      <c r="AR667" s="130"/>
      <c r="AS667" s="130"/>
      <c r="AT667" s="131"/>
      <c r="AU667" s="136" t="s">
        <v>134</v>
      </c>
      <c r="AV667" s="136"/>
      <c r="AW667" s="136"/>
      <c r="AX667" s="137"/>
    </row>
    <row r="668" spans="1:50" ht="18.75" hidden="1" customHeight="1" x14ac:dyDescent="0.2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89"/>
      <c r="AR668" s="200"/>
      <c r="AS668" s="133" t="s">
        <v>236</v>
      </c>
      <c r="AT668" s="134"/>
      <c r="AU668" s="200"/>
      <c r="AV668" s="200"/>
      <c r="AW668" s="133" t="s">
        <v>181</v>
      </c>
      <c r="AX668" s="195"/>
    </row>
    <row r="669" spans="1:50" ht="23.25" hidden="1" customHeight="1" x14ac:dyDescent="0.2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2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2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182</v>
      </c>
      <c r="AC671" s="578"/>
      <c r="AD671" s="57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2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417</v>
      </c>
      <c r="AJ672" s="340"/>
      <c r="AK672" s="340"/>
      <c r="AL672" s="159"/>
      <c r="AM672" s="340" t="s">
        <v>430</v>
      </c>
      <c r="AN672" s="340"/>
      <c r="AO672" s="340"/>
      <c r="AP672" s="159"/>
      <c r="AQ672" s="159" t="s">
        <v>235</v>
      </c>
      <c r="AR672" s="130"/>
      <c r="AS672" s="130"/>
      <c r="AT672" s="131"/>
      <c r="AU672" s="136" t="s">
        <v>134</v>
      </c>
      <c r="AV672" s="136"/>
      <c r="AW672" s="136"/>
      <c r="AX672" s="137"/>
    </row>
    <row r="673" spans="1:50" ht="18.75" hidden="1" customHeight="1" x14ac:dyDescent="0.2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89"/>
      <c r="AR673" s="200"/>
      <c r="AS673" s="133" t="s">
        <v>236</v>
      </c>
      <c r="AT673" s="134"/>
      <c r="AU673" s="200"/>
      <c r="AV673" s="200"/>
      <c r="AW673" s="133" t="s">
        <v>181</v>
      </c>
      <c r="AX673" s="195"/>
    </row>
    <row r="674" spans="1:50" ht="23.25" hidden="1" customHeight="1" x14ac:dyDescent="0.2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2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2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2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417</v>
      </c>
      <c r="AJ677" s="340"/>
      <c r="AK677" s="340"/>
      <c r="AL677" s="159"/>
      <c r="AM677" s="340" t="s">
        <v>430</v>
      </c>
      <c r="AN677" s="340"/>
      <c r="AO677" s="340"/>
      <c r="AP677" s="159"/>
      <c r="AQ677" s="159" t="s">
        <v>235</v>
      </c>
      <c r="AR677" s="130"/>
      <c r="AS677" s="130"/>
      <c r="AT677" s="131"/>
      <c r="AU677" s="136" t="s">
        <v>134</v>
      </c>
      <c r="AV677" s="136"/>
      <c r="AW677" s="136"/>
      <c r="AX677" s="137"/>
    </row>
    <row r="678" spans="1:50" ht="18.75" hidden="1" customHeight="1" x14ac:dyDescent="0.2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89"/>
      <c r="AR678" s="200"/>
      <c r="AS678" s="133" t="s">
        <v>236</v>
      </c>
      <c r="AT678" s="134"/>
      <c r="AU678" s="200"/>
      <c r="AV678" s="200"/>
      <c r="AW678" s="133" t="s">
        <v>181</v>
      </c>
      <c r="AX678" s="195"/>
    </row>
    <row r="679" spans="1:50" ht="23.25" hidden="1" customHeight="1" x14ac:dyDescent="0.2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2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2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2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417</v>
      </c>
      <c r="AJ682" s="340"/>
      <c r="AK682" s="340"/>
      <c r="AL682" s="159"/>
      <c r="AM682" s="340" t="s">
        <v>430</v>
      </c>
      <c r="AN682" s="340"/>
      <c r="AO682" s="340"/>
      <c r="AP682" s="159"/>
      <c r="AQ682" s="159" t="s">
        <v>235</v>
      </c>
      <c r="AR682" s="130"/>
      <c r="AS682" s="130"/>
      <c r="AT682" s="131"/>
      <c r="AU682" s="136" t="s">
        <v>134</v>
      </c>
      <c r="AV682" s="136"/>
      <c r="AW682" s="136"/>
      <c r="AX682" s="137"/>
    </row>
    <row r="683" spans="1:50" ht="18.75" hidden="1" customHeight="1" x14ac:dyDescent="0.2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89"/>
      <c r="AR683" s="200"/>
      <c r="AS683" s="133" t="s">
        <v>236</v>
      </c>
      <c r="AT683" s="134"/>
      <c r="AU683" s="200"/>
      <c r="AV683" s="200"/>
      <c r="AW683" s="133" t="s">
        <v>181</v>
      </c>
      <c r="AX683" s="195"/>
    </row>
    <row r="684" spans="1:50" ht="23.25" hidden="1" customHeight="1" x14ac:dyDescent="0.2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2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2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2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417</v>
      </c>
      <c r="AJ687" s="340"/>
      <c r="AK687" s="340"/>
      <c r="AL687" s="159"/>
      <c r="AM687" s="340" t="s">
        <v>430</v>
      </c>
      <c r="AN687" s="340"/>
      <c r="AO687" s="340"/>
      <c r="AP687" s="159"/>
      <c r="AQ687" s="159" t="s">
        <v>235</v>
      </c>
      <c r="AR687" s="130"/>
      <c r="AS687" s="130"/>
      <c r="AT687" s="131"/>
      <c r="AU687" s="136" t="s">
        <v>134</v>
      </c>
      <c r="AV687" s="136"/>
      <c r="AW687" s="136"/>
      <c r="AX687" s="137"/>
    </row>
    <row r="688" spans="1:50" ht="18.75" hidden="1" customHeight="1" x14ac:dyDescent="0.2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89"/>
      <c r="AR688" s="200"/>
      <c r="AS688" s="133" t="s">
        <v>236</v>
      </c>
      <c r="AT688" s="134"/>
      <c r="AU688" s="200"/>
      <c r="AV688" s="200"/>
      <c r="AW688" s="133" t="s">
        <v>181</v>
      </c>
      <c r="AX688" s="195"/>
    </row>
    <row r="689" spans="1:50" ht="23.25" hidden="1" customHeight="1" x14ac:dyDescent="0.2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2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2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2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417</v>
      </c>
      <c r="AJ692" s="340"/>
      <c r="AK692" s="340"/>
      <c r="AL692" s="159"/>
      <c r="AM692" s="340" t="s">
        <v>430</v>
      </c>
      <c r="AN692" s="340"/>
      <c r="AO692" s="340"/>
      <c r="AP692" s="159"/>
      <c r="AQ692" s="159" t="s">
        <v>235</v>
      </c>
      <c r="AR692" s="130"/>
      <c r="AS692" s="130"/>
      <c r="AT692" s="131"/>
      <c r="AU692" s="136" t="s">
        <v>134</v>
      </c>
      <c r="AV692" s="136"/>
      <c r="AW692" s="136"/>
      <c r="AX692" s="137"/>
    </row>
    <row r="693" spans="1:50" ht="18.75" hidden="1" customHeight="1" x14ac:dyDescent="0.2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89"/>
      <c r="AR693" s="200"/>
      <c r="AS693" s="133" t="s">
        <v>236</v>
      </c>
      <c r="AT693" s="134"/>
      <c r="AU693" s="200"/>
      <c r="AV693" s="200"/>
      <c r="AW693" s="133" t="s">
        <v>181</v>
      </c>
      <c r="AX693" s="195"/>
    </row>
    <row r="694" spans="1:50" ht="23.25" hidden="1" customHeight="1" x14ac:dyDescent="0.2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2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2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4" hidden="1" customHeight="1" x14ac:dyDescent="0.25">
      <c r="A697" s="189"/>
      <c r="B697" s="186"/>
      <c r="C697" s="180"/>
      <c r="D697" s="186"/>
      <c r="E697" s="122" t="s">
        <v>414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3">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40.049999999999997" customHeight="1" x14ac:dyDescent="0.2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573</v>
      </c>
      <c r="AE702" s="347"/>
      <c r="AF702" s="347"/>
      <c r="AG702" s="386" t="s">
        <v>574</v>
      </c>
      <c r="AH702" s="387"/>
      <c r="AI702" s="387"/>
      <c r="AJ702" s="387"/>
      <c r="AK702" s="387"/>
      <c r="AL702" s="387"/>
      <c r="AM702" s="387"/>
      <c r="AN702" s="387"/>
      <c r="AO702" s="387"/>
      <c r="AP702" s="387"/>
      <c r="AQ702" s="387"/>
      <c r="AR702" s="387"/>
      <c r="AS702" s="387"/>
      <c r="AT702" s="387"/>
      <c r="AU702" s="387"/>
      <c r="AV702" s="387"/>
      <c r="AW702" s="387"/>
      <c r="AX702" s="388"/>
    </row>
    <row r="703" spans="1:50" ht="40.049999999999997" customHeight="1" x14ac:dyDescent="0.2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7" t="s">
        <v>573</v>
      </c>
      <c r="AE703" s="328"/>
      <c r="AF703" s="328"/>
      <c r="AG703" s="101" t="s">
        <v>574</v>
      </c>
      <c r="AH703" s="102"/>
      <c r="AI703" s="102"/>
      <c r="AJ703" s="102"/>
      <c r="AK703" s="102"/>
      <c r="AL703" s="102"/>
      <c r="AM703" s="102"/>
      <c r="AN703" s="102"/>
      <c r="AO703" s="102"/>
      <c r="AP703" s="102"/>
      <c r="AQ703" s="102"/>
      <c r="AR703" s="102"/>
      <c r="AS703" s="102"/>
      <c r="AT703" s="102"/>
      <c r="AU703" s="102"/>
      <c r="AV703" s="102"/>
      <c r="AW703" s="102"/>
      <c r="AX703" s="103"/>
    </row>
    <row r="704" spans="1:50" ht="40.049999999999997" customHeight="1" x14ac:dyDescent="0.2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574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575</v>
      </c>
      <c r="AE705" s="715"/>
      <c r="AF705" s="715"/>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5">
      <c r="A706" s="641"/>
      <c r="B706" s="642"/>
      <c r="C706" s="794"/>
      <c r="D706" s="795"/>
      <c r="E706" s="730" t="s">
        <v>385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610</v>
      </c>
      <c r="AE706" s="328"/>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5">
      <c r="A707" s="641"/>
      <c r="B707" s="642"/>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575</v>
      </c>
      <c r="AE708" s="604"/>
      <c r="AF708" s="604"/>
      <c r="AG708" s="742" t="s">
        <v>412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5">
      <c r="A709" s="641"/>
      <c r="B709" s="643"/>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617</v>
      </c>
      <c r="AE709" s="328"/>
      <c r="AF709" s="328"/>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5">
      <c r="A710" s="641"/>
      <c r="B710" s="643"/>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575</v>
      </c>
      <c r="AE710" s="328"/>
      <c r="AF710" s="328"/>
      <c r="AG710" s="101" t="s">
        <v>412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5">
      <c r="A711" s="641"/>
      <c r="B711" s="643"/>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27" t="s">
        <v>575</v>
      </c>
      <c r="AE711" s="328"/>
      <c r="AF711" s="328"/>
      <c r="AG711" s="101" t="s">
        <v>412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5">
      <c r="A712" s="641"/>
      <c r="B712" s="643"/>
      <c r="C712" s="392" t="s">
        <v>349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2" t="s">
        <v>575</v>
      </c>
      <c r="AE712" s="783"/>
      <c r="AF712" s="783"/>
      <c r="AG712" s="810" t="s">
        <v>412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5">
      <c r="A713" s="641"/>
      <c r="B713" s="643"/>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7" t="s">
        <v>575</v>
      </c>
      <c r="AE713" s="328"/>
      <c r="AF713" s="662"/>
      <c r="AG713" s="101" t="s">
        <v>412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5">
      <c r="A714" s="644"/>
      <c r="B714" s="645"/>
      <c r="C714" s="646" t="s">
        <v>327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575</v>
      </c>
      <c r="AE714" s="808"/>
      <c r="AF714" s="809"/>
      <c r="AG714" s="736" t="s">
        <v>412</v>
      </c>
      <c r="AH714" s="737"/>
      <c r="AI714" s="737"/>
      <c r="AJ714" s="737"/>
      <c r="AK714" s="737"/>
      <c r="AL714" s="737"/>
      <c r="AM714" s="737"/>
      <c r="AN714" s="737"/>
      <c r="AO714" s="737"/>
      <c r="AP714" s="737"/>
      <c r="AQ714" s="737"/>
      <c r="AR714" s="737"/>
      <c r="AS714" s="737"/>
      <c r="AT714" s="737"/>
      <c r="AU714" s="737"/>
      <c r="AV714" s="737"/>
      <c r="AW714" s="737"/>
      <c r="AX714" s="738"/>
    </row>
    <row r="715" spans="1:50" ht="48.75" customHeight="1" x14ac:dyDescent="0.25">
      <c r="A715" s="639" t="s">
        <v>40</v>
      </c>
      <c r="B715" s="784"/>
      <c r="C715" s="785" t="s">
        <v>328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573</v>
      </c>
      <c r="AE715" s="604"/>
      <c r="AF715" s="655"/>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575</v>
      </c>
      <c r="AE716" s="626"/>
      <c r="AF716" s="626"/>
      <c r="AG716" s="101" t="s">
        <v>412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5">
      <c r="A717" s="641"/>
      <c r="B717" s="643"/>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575</v>
      </c>
      <c r="AE717" s="328"/>
      <c r="AF717" s="328"/>
      <c r="AG717" s="101" t="s">
        <v>412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5">
      <c r="A718" s="644"/>
      <c r="B718" s="645"/>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575</v>
      </c>
      <c r="AE718" s="328"/>
      <c r="AF718" s="328"/>
      <c r="AG718" s="127" t="s">
        <v>412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5">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575</v>
      </c>
      <c r="AE719" s="604"/>
      <c r="AF719" s="604"/>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8" hidden="1" customHeight="1" x14ac:dyDescent="0.25">
      <c r="A720" s="778"/>
      <c r="B720" s="779"/>
      <c r="C720" s="301" t="s">
        <v>342</v>
      </c>
      <c r="D720" s="299"/>
      <c r="E720" s="299"/>
      <c r="F720" s="302"/>
      <c r="G720" s="298" t="s">
        <v>343</v>
      </c>
      <c r="H720" s="299"/>
      <c r="I720" s="299"/>
      <c r="J720" s="299"/>
      <c r="K720" s="299"/>
      <c r="L720" s="299"/>
      <c r="M720" s="299"/>
      <c r="N720" s="298" t="s">
        <v>346</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2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8.05" customHeight="1" x14ac:dyDescent="0.25">
      <c r="A726" s="639" t="s">
        <v>48</v>
      </c>
      <c r="B726" s="802"/>
      <c r="C726" s="815" t="s">
        <v>53</v>
      </c>
      <c r="D726" s="837"/>
      <c r="E726" s="837"/>
      <c r="F726" s="838"/>
      <c r="G726" s="576" t="s">
        <v>576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05" customHeight="1" thickBot="1" x14ac:dyDescent="0.3">
      <c r="A727" s="803"/>
      <c r="B727" s="804"/>
      <c r="C727" s="748" t="s">
        <v>57</v>
      </c>
      <c r="D727" s="749"/>
      <c r="E727" s="749"/>
      <c r="F727" s="750"/>
      <c r="G727" s="574" t="s">
        <v>577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3">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49999999999997" customHeight="1" thickBot="1" x14ac:dyDescent="0.3">
      <c r="A731" s="799" t="s">
        <v>138</v>
      </c>
      <c r="B731" s="800"/>
      <c r="C731" s="800"/>
      <c r="D731" s="800"/>
      <c r="E731" s="801"/>
      <c r="F731" s="729" t="s">
        <v>621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14.25" x14ac:dyDescent="0.2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12.05" customHeight="1" thickBot="1" x14ac:dyDescent="0.3">
      <c r="A733" s="672" t="s">
        <v>138</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3">
      <c r="A735" s="790" t="s">
        <v>604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5">
      <c r="A736" s="649" t="s">
        <v>355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5">
      <c r="A737" s="994" t="s">
        <v>407</v>
      </c>
      <c r="B737" s="210"/>
      <c r="C737" s="210"/>
      <c r="D737" s="211"/>
      <c r="E737" s="995" t="s">
        <v>412</v>
      </c>
      <c r="F737" s="995"/>
      <c r="G737" s="995"/>
      <c r="H737" s="995"/>
      <c r="I737" s="995"/>
      <c r="J737" s="995"/>
      <c r="K737" s="995"/>
      <c r="L737" s="995"/>
      <c r="M737" s="995"/>
      <c r="N737" s="366" t="s">
        <v>402</v>
      </c>
      <c r="O737" s="366"/>
      <c r="P737" s="366"/>
      <c r="Q737" s="366"/>
      <c r="R737" s="995" t="s">
        <v>412</v>
      </c>
      <c r="S737" s="995"/>
      <c r="T737" s="995"/>
      <c r="U737" s="995"/>
      <c r="V737" s="995"/>
      <c r="W737" s="995"/>
      <c r="X737" s="995"/>
      <c r="Y737" s="995"/>
      <c r="Z737" s="995"/>
      <c r="AA737" s="366" t="s">
        <v>401</v>
      </c>
      <c r="AB737" s="366"/>
      <c r="AC737" s="366"/>
      <c r="AD737" s="366"/>
      <c r="AE737" s="995" t="s">
        <v>412</v>
      </c>
      <c r="AF737" s="995"/>
      <c r="AG737" s="995"/>
      <c r="AH737" s="995"/>
      <c r="AI737" s="995"/>
      <c r="AJ737" s="995"/>
      <c r="AK737" s="995"/>
      <c r="AL737" s="995"/>
      <c r="AM737" s="995"/>
      <c r="AN737" s="366" t="s">
        <v>400</v>
      </c>
      <c r="AO737" s="366"/>
      <c r="AP737" s="366"/>
      <c r="AQ737" s="366"/>
      <c r="AR737" s="1001" t="s">
        <v>604</v>
      </c>
      <c r="AS737" s="1002"/>
      <c r="AT737" s="1002"/>
      <c r="AU737" s="1002"/>
      <c r="AV737" s="1002"/>
      <c r="AW737" s="1002"/>
      <c r="AX737" s="1003"/>
      <c r="AY737" s="88"/>
      <c r="AZ737" s="88"/>
    </row>
    <row r="738" spans="1:52" ht="24.75" customHeight="1" x14ac:dyDescent="0.25">
      <c r="A738" s="994" t="s">
        <v>399</v>
      </c>
      <c r="B738" s="210"/>
      <c r="C738" s="210"/>
      <c r="D738" s="211"/>
      <c r="E738" s="995" t="s">
        <v>412</v>
      </c>
      <c r="F738" s="995"/>
      <c r="G738" s="995"/>
      <c r="H738" s="995"/>
      <c r="I738" s="995"/>
      <c r="J738" s="995"/>
      <c r="K738" s="995"/>
      <c r="L738" s="995"/>
      <c r="M738" s="995"/>
      <c r="N738" s="366" t="s">
        <v>398</v>
      </c>
      <c r="O738" s="366"/>
      <c r="P738" s="366"/>
      <c r="Q738" s="366"/>
      <c r="R738" s="995" t="s">
        <v>412</v>
      </c>
      <c r="S738" s="995"/>
      <c r="T738" s="995"/>
      <c r="U738" s="995"/>
      <c r="V738" s="995"/>
      <c r="W738" s="995"/>
      <c r="X738" s="995"/>
      <c r="Y738" s="995"/>
      <c r="Z738" s="995"/>
      <c r="AA738" s="366" t="s">
        <v>397</v>
      </c>
      <c r="AB738" s="366"/>
      <c r="AC738" s="366"/>
      <c r="AD738" s="366"/>
      <c r="AE738" s="995" t="s">
        <v>412</v>
      </c>
      <c r="AF738" s="995"/>
      <c r="AG738" s="995"/>
      <c r="AH738" s="995"/>
      <c r="AI738" s="995"/>
      <c r="AJ738" s="995"/>
      <c r="AK738" s="995"/>
      <c r="AL738" s="995"/>
      <c r="AM738" s="995"/>
      <c r="AN738" s="366" t="s">
        <v>396</v>
      </c>
      <c r="AO738" s="366"/>
      <c r="AP738" s="366"/>
      <c r="AQ738" s="366"/>
      <c r="AR738" s="1001" t="s">
        <v>601</v>
      </c>
      <c r="AS738" s="1002"/>
      <c r="AT738" s="1002"/>
      <c r="AU738" s="1002"/>
      <c r="AV738" s="1002"/>
      <c r="AW738" s="1002"/>
      <c r="AX738" s="1003"/>
    </row>
    <row r="739" spans="1:52" ht="24.75" customHeight="1" x14ac:dyDescent="0.25">
      <c r="A739" s="994" t="s">
        <v>395</v>
      </c>
      <c r="B739" s="210"/>
      <c r="C739" s="210"/>
      <c r="D739" s="211"/>
      <c r="E739" s="995" t="s">
        <v>602</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3">
      <c r="A740" s="976" t="s">
        <v>419</v>
      </c>
      <c r="B740" s="977"/>
      <c r="C740" s="977"/>
      <c r="D740" s="978"/>
      <c r="E740" s="979" t="s">
        <v>561</v>
      </c>
      <c r="F740" s="980"/>
      <c r="G740" s="980"/>
      <c r="H740" s="92" t="str">
        <f>IF(E740="", "", "(")</f>
        <v>(</v>
      </c>
      <c r="I740" s="980"/>
      <c r="J740" s="980"/>
      <c r="K740" s="92" t="str">
        <f>IF(OR(I740="　", I740=""), "", "-")</f>
        <v/>
      </c>
      <c r="L740" s="981">
        <v>207</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5" customHeight="1" x14ac:dyDescent="0.25">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5">
      <c r="A743" s="613"/>
      <c r="B743" s="614"/>
      <c r="C743" s="614"/>
      <c r="D743" s="614"/>
      <c r="E743" s="614"/>
      <c r="F743" s="615"/>
      <c r="G743" s="45"/>
      <c r="H743" s="46"/>
      <c r="I743" s="46" t="s">
        <v>589</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5">
      <c r="A752" s="613"/>
      <c r="B752" s="614"/>
      <c r="C752" s="614"/>
      <c r="D752" s="614"/>
      <c r="E752" s="614"/>
      <c r="F752" s="615"/>
      <c r="G752" s="45"/>
      <c r="H752" s="46"/>
      <c r="I752" s="46" t="s">
        <v>590</v>
      </c>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5">
      <c r="A760" s="613"/>
      <c r="B760" s="614"/>
      <c r="C760" s="614"/>
      <c r="D760" s="614"/>
      <c r="E760" s="614"/>
      <c r="F760" s="615"/>
      <c r="G760" s="45"/>
      <c r="H760" s="46"/>
      <c r="I760" s="46" t="s">
        <v>591</v>
      </c>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3">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627" t="s">
        <v>390</v>
      </c>
      <c r="B780" s="628"/>
      <c r="C780" s="628"/>
      <c r="D780" s="628"/>
      <c r="E780" s="628"/>
      <c r="F780" s="629"/>
      <c r="G780" s="594" t="s">
        <v>605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606</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3"/>
    </row>
    <row r="781" spans="1:50" ht="24.75" customHeight="1" x14ac:dyDescent="0.25">
      <c r="A781" s="630"/>
      <c r="B781" s="631"/>
      <c r="C781" s="631"/>
      <c r="D781" s="631"/>
      <c r="E781" s="631"/>
      <c r="F781" s="632"/>
      <c r="G781" s="815"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8"/>
      <c r="AC781" s="815"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25">
      <c r="A782" s="630"/>
      <c r="B782" s="631"/>
      <c r="C782" s="631"/>
      <c r="D782" s="631"/>
      <c r="E782" s="631"/>
      <c r="F782" s="632"/>
      <c r="G782" s="669" t="s">
        <v>611</v>
      </c>
      <c r="H782" s="670"/>
      <c r="I782" s="670"/>
      <c r="J782" s="670"/>
      <c r="K782" s="671"/>
      <c r="L782" s="663" t="s">
        <v>614</v>
      </c>
      <c r="M782" s="664"/>
      <c r="N782" s="664"/>
      <c r="O782" s="664"/>
      <c r="P782" s="664"/>
      <c r="Q782" s="664"/>
      <c r="R782" s="664"/>
      <c r="S782" s="664"/>
      <c r="T782" s="664"/>
      <c r="U782" s="664"/>
      <c r="V782" s="664"/>
      <c r="W782" s="664"/>
      <c r="X782" s="665"/>
      <c r="Y782" s="389">
        <v>3</v>
      </c>
      <c r="Z782" s="390"/>
      <c r="AA782" s="390"/>
      <c r="AB782" s="805"/>
      <c r="AC782" s="669" t="s">
        <v>612</v>
      </c>
      <c r="AD782" s="670"/>
      <c r="AE782" s="670"/>
      <c r="AF782" s="670"/>
      <c r="AG782" s="671"/>
      <c r="AH782" s="663" t="s">
        <v>615</v>
      </c>
      <c r="AI782" s="664"/>
      <c r="AJ782" s="664"/>
      <c r="AK782" s="664"/>
      <c r="AL782" s="664"/>
      <c r="AM782" s="664"/>
      <c r="AN782" s="664"/>
      <c r="AO782" s="664"/>
      <c r="AP782" s="664"/>
      <c r="AQ782" s="664"/>
      <c r="AR782" s="664"/>
      <c r="AS782" s="664"/>
      <c r="AT782" s="665"/>
      <c r="AU782" s="389">
        <v>2</v>
      </c>
      <c r="AV782" s="390"/>
      <c r="AW782" s="390"/>
      <c r="AX782" s="391"/>
    </row>
    <row r="783" spans="1:50" ht="24.75" hidden="1" customHeight="1" x14ac:dyDescent="0.2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3">
      <c r="A792" s="630"/>
      <c r="B792" s="631"/>
      <c r="C792" s="631"/>
      <c r="D792" s="631"/>
      <c r="E792" s="631"/>
      <c r="F792" s="632"/>
      <c r="G792" s="826" t="s">
        <v>20</v>
      </c>
      <c r="H792" s="827"/>
      <c r="I792" s="827"/>
      <c r="J792" s="827"/>
      <c r="K792" s="827"/>
      <c r="L792" s="828"/>
      <c r="M792" s="829"/>
      <c r="N792" s="829"/>
      <c r="O792" s="829"/>
      <c r="P792" s="829"/>
      <c r="Q792" s="829"/>
      <c r="R792" s="829"/>
      <c r="S792" s="829"/>
      <c r="T792" s="829"/>
      <c r="U792" s="829"/>
      <c r="V792" s="829"/>
      <c r="W792" s="829"/>
      <c r="X792" s="830"/>
      <c r="Y792" s="831">
        <f>SUM(Y782:AB791)</f>
        <v>3</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2</v>
      </c>
      <c r="AV792" s="832"/>
      <c r="AW792" s="832"/>
      <c r="AX792" s="834"/>
    </row>
    <row r="793" spans="1:50" ht="24.75" customHeight="1" x14ac:dyDescent="0.25">
      <c r="A793" s="630"/>
      <c r="B793" s="631"/>
      <c r="C793" s="631"/>
      <c r="D793" s="631"/>
      <c r="E793" s="631"/>
      <c r="F793" s="632"/>
      <c r="G793" s="594" t="s">
        <v>607</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3"/>
    </row>
    <row r="794" spans="1:50" ht="24.75" customHeight="1" x14ac:dyDescent="0.25">
      <c r="A794" s="630"/>
      <c r="B794" s="631"/>
      <c r="C794" s="631"/>
      <c r="D794" s="631"/>
      <c r="E794" s="631"/>
      <c r="F794" s="632"/>
      <c r="G794" s="815"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8"/>
      <c r="AC794" s="815"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customHeight="1" x14ac:dyDescent="0.25">
      <c r="A795" s="630"/>
      <c r="B795" s="631"/>
      <c r="C795" s="631"/>
      <c r="D795" s="631"/>
      <c r="E795" s="631"/>
      <c r="F795" s="632"/>
      <c r="G795" s="669" t="s">
        <v>612</v>
      </c>
      <c r="H795" s="670"/>
      <c r="I795" s="670"/>
      <c r="J795" s="670"/>
      <c r="K795" s="671"/>
      <c r="L795" s="663" t="s">
        <v>613</v>
      </c>
      <c r="M795" s="664"/>
      <c r="N795" s="664"/>
      <c r="O795" s="664"/>
      <c r="P795" s="664"/>
      <c r="Q795" s="664"/>
      <c r="R795" s="664"/>
      <c r="S795" s="664"/>
      <c r="T795" s="664"/>
      <c r="U795" s="664"/>
      <c r="V795" s="664"/>
      <c r="W795" s="664"/>
      <c r="X795" s="665"/>
      <c r="Y795" s="389">
        <v>6</v>
      </c>
      <c r="Z795" s="390"/>
      <c r="AA795" s="390"/>
      <c r="AB795" s="805"/>
      <c r="AC795" s="669"/>
      <c r="AD795" s="670"/>
      <c r="AE795" s="670"/>
      <c r="AF795" s="670"/>
      <c r="AG795" s="671"/>
      <c r="AH795" s="663"/>
      <c r="AI795" s="664"/>
      <c r="AJ795" s="664"/>
      <c r="AK795" s="664"/>
      <c r="AL795" s="664"/>
      <c r="AM795" s="664"/>
      <c r="AN795" s="664"/>
      <c r="AO795" s="664"/>
      <c r="AP795" s="664"/>
      <c r="AQ795" s="664"/>
      <c r="AR795" s="664"/>
      <c r="AS795" s="664"/>
      <c r="AT795" s="665"/>
      <c r="AU795" s="389"/>
      <c r="AV795" s="390"/>
      <c r="AW795" s="390"/>
      <c r="AX795" s="391"/>
    </row>
    <row r="796" spans="1:50" ht="24.75" hidden="1" customHeight="1" x14ac:dyDescent="0.2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25">
      <c r="A805" s="630"/>
      <c r="B805" s="631"/>
      <c r="C805" s="631"/>
      <c r="D805" s="631"/>
      <c r="E805" s="631"/>
      <c r="F805" s="632"/>
      <c r="G805" s="826" t="s">
        <v>20</v>
      </c>
      <c r="H805" s="827"/>
      <c r="I805" s="827"/>
      <c r="J805" s="827"/>
      <c r="K805" s="827"/>
      <c r="L805" s="828"/>
      <c r="M805" s="829"/>
      <c r="N805" s="829"/>
      <c r="O805" s="829"/>
      <c r="P805" s="829"/>
      <c r="Q805" s="829"/>
      <c r="R805" s="829"/>
      <c r="S805" s="829"/>
      <c r="T805" s="829"/>
      <c r="U805" s="829"/>
      <c r="V805" s="829"/>
      <c r="W805" s="829"/>
      <c r="X805" s="830"/>
      <c r="Y805" s="831">
        <f>SUM(Y795:AB804)</f>
        <v>6</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5">
      <c r="A806" s="630"/>
      <c r="B806" s="631"/>
      <c r="C806" s="631"/>
      <c r="D806" s="631"/>
      <c r="E806" s="631"/>
      <c r="F806" s="632"/>
      <c r="G806" s="594" t="s">
        <v>322</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323</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3"/>
    </row>
    <row r="807" spans="1:50" ht="24.75" hidden="1" customHeight="1" x14ac:dyDescent="0.25">
      <c r="A807" s="630"/>
      <c r="B807" s="631"/>
      <c r="C807" s="631"/>
      <c r="D807" s="631"/>
      <c r="E807" s="631"/>
      <c r="F807" s="632"/>
      <c r="G807" s="815"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8"/>
      <c r="AC807" s="815"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9"/>
      <c r="Z808" s="390"/>
      <c r="AA808" s="390"/>
      <c r="AB808" s="805"/>
      <c r="AC808" s="669"/>
      <c r="AD808" s="670"/>
      <c r="AE808" s="670"/>
      <c r="AF808" s="670"/>
      <c r="AG808" s="671"/>
      <c r="AH808" s="663"/>
      <c r="AI808" s="664"/>
      <c r="AJ808" s="664"/>
      <c r="AK808" s="664"/>
      <c r="AL808" s="664"/>
      <c r="AM808" s="664"/>
      <c r="AN808" s="664"/>
      <c r="AO808" s="664"/>
      <c r="AP808" s="664"/>
      <c r="AQ808" s="664"/>
      <c r="AR808" s="664"/>
      <c r="AS808" s="664"/>
      <c r="AT808" s="665"/>
      <c r="AU808" s="389"/>
      <c r="AV808" s="390"/>
      <c r="AW808" s="390"/>
      <c r="AX808" s="391"/>
    </row>
    <row r="809" spans="1:50" ht="24.75" hidden="1" customHeight="1" x14ac:dyDescent="0.2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3">
      <c r="A818" s="630"/>
      <c r="B818" s="631"/>
      <c r="C818" s="631"/>
      <c r="D818" s="631"/>
      <c r="E818" s="631"/>
      <c r="F818" s="632"/>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3"/>
    </row>
    <row r="820" spans="1:50" ht="24.75" hidden="1" customHeight="1" x14ac:dyDescent="0.25">
      <c r="A820" s="630"/>
      <c r="B820" s="631"/>
      <c r="C820" s="631"/>
      <c r="D820" s="631"/>
      <c r="E820" s="631"/>
      <c r="F820" s="632"/>
      <c r="G820" s="815"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8"/>
      <c r="AC820" s="815"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9"/>
      <c r="Z821" s="390"/>
      <c r="AA821" s="390"/>
      <c r="AB821" s="805"/>
      <c r="AC821" s="669"/>
      <c r="AD821" s="670"/>
      <c r="AE821" s="670"/>
      <c r="AF821" s="670"/>
      <c r="AG821" s="671"/>
      <c r="AH821" s="663"/>
      <c r="AI821" s="664"/>
      <c r="AJ821" s="664"/>
      <c r="AK821" s="664"/>
      <c r="AL821" s="664"/>
      <c r="AM821" s="664"/>
      <c r="AN821" s="664"/>
      <c r="AO821" s="664"/>
      <c r="AP821" s="664"/>
      <c r="AQ821" s="664"/>
      <c r="AR821" s="664"/>
      <c r="AS821" s="664"/>
      <c r="AT821" s="665"/>
      <c r="AU821" s="389"/>
      <c r="AV821" s="390"/>
      <c r="AW821" s="390"/>
      <c r="AX821" s="391"/>
    </row>
    <row r="822" spans="1:50" ht="24.75" hidden="1" customHeight="1" x14ac:dyDescent="0.2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5">
      <c r="A831" s="630"/>
      <c r="B831" s="631"/>
      <c r="C831" s="631"/>
      <c r="D831" s="631"/>
      <c r="E831" s="631"/>
      <c r="F831" s="632"/>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3">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347</v>
      </c>
      <c r="AM832" s="280"/>
      <c r="AN832" s="280"/>
      <c r="AO832" s="81" t="s">
        <v>345</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341</v>
      </c>
      <c r="AD837" s="149"/>
      <c r="AE837" s="149"/>
      <c r="AF837" s="149"/>
      <c r="AG837" s="149"/>
      <c r="AH837" s="368" t="s">
        <v>371</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5">
      <c r="A838" s="377">
        <v>1</v>
      </c>
      <c r="B838" s="377">
        <v>1</v>
      </c>
      <c r="C838" s="362" t="s">
        <v>622</v>
      </c>
      <c r="D838" s="348"/>
      <c r="E838" s="348"/>
      <c r="F838" s="348"/>
      <c r="G838" s="348"/>
      <c r="H838" s="348"/>
      <c r="I838" s="348"/>
      <c r="J838" s="349" t="s">
        <v>624</v>
      </c>
      <c r="K838" s="350"/>
      <c r="L838" s="350"/>
      <c r="M838" s="350"/>
      <c r="N838" s="350"/>
      <c r="O838" s="350"/>
      <c r="P838" s="363" t="s">
        <v>625</v>
      </c>
      <c r="Q838" s="351"/>
      <c r="R838" s="351"/>
      <c r="S838" s="351"/>
      <c r="T838" s="351"/>
      <c r="U838" s="351"/>
      <c r="V838" s="351"/>
      <c r="W838" s="351"/>
      <c r="X838" s="351"/>
      <c r="Y838" s="352">
        <v>3</v>
      </c>
      <c r="Z838" s="353"/>
      <c r="AA838" s="353"/>
      <c r="AB838" s="354"/>
      <c r="AC838" s="364" t="s">
        <v>80</v>
      </c>
      <c r="AD838" s="372"/>
      <c r="AE838" s="372"/>
      <c r="AF838" s="372"/>
      <c r="AG838" s="372"/>
      <c r="AH838" s="373" t="s">
        <v>624</v>
      </c>
      <c r="AI838" s="374"/>
      <c r="AJ838" s="374"/>
      <c r="AK838" s="374"/>
      <c r="AL838" s="358" t="s">
        <v>624</v>
      </c>
      <c r="AM838" s="359"/>
      <c r="AN838" s="359"/>
      <c r="AO838" s="360"/>
      <c r="AP838" s="361"/>
      <c r="AQ838" s="361"/>
      <c r="AR838" s="361"/>
      <c r="AS838" s="361"/>
      <c r="AT838" s="361"/>
      <c r="AU838" s="361"/>
      <c r="AV838" s="361"/>
      <c r="AW838" s="361"/>
      <c r="AX838" s="361"/>
    </row>
    <row r="839" spans="1:50" ht="30" hidden="1" customHeight="1" x14ac:dyDescent="0.2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341</v>
      </c>
      <c r="AD870" s="149"/>
      <c r="AE870" s="149"/>
      <c r="AF870" s="149"/>
      <c r="AG870" s="149"/>
      <c r="AH870" s="368" t="s">
        <v>371</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5">
      <c r="A871" s="377">
        <v>1</v>
      </c>
      <c r="B871" s="377">
        <v>1</v>
      </c>
      <c r="C871" s="362" t="s">
        <v>626</v>
      </c>
      <c r="D871" s="348"/>
      <c r="E871" s="348"/>
      <c r="F871" s="348"/>
      <c r="G871" s="348"/>
      <c r="H871" s="348"/>
      <c r="I871" s="348"/>
      <c r="J871" s="349" t="s">
        <v>624</v>
      </c>
      <c r="K871" s="350"/>
      <c r="L871" s="350"/>
      <c r="M871" s="350"/>
      <c r="N871" s="350"/>
      <c r="O871" s="350"/>
      <c r="P871" s="363" t="s">
        <v>625</v>
      </c>
      <c r="Q871" s="351"/>
      <c r="R871" s="351"/>
      <c r="S871" s="351"/>
      <c r="T871" s="351"/>
      <c r="U871" s="351"/>
      <c r="V871" s="351"/>
      <c r="W871" s="351"/>
      <c r="X871" s="351"/>
      <c r="Y871" s="352">
        <v>2</v>
      </c>
      <c r="Z871" s="353"/>
      <c r="AA871" s="353"/>
      <c r="AB871" s="354"/>
      <c r="AC871" s="364" t="s">
        <v>80</v>
      </c>
      <c r="AD871" s="372"/>
      <c r="AE871" s="372"/>
      <c r="AF871" s="372"/>
      <c r="AG871" s="372"/>
      <c r="AH871" s="373" t="s">
        <v>623</v>
      </c>
      <c r="AI871" s="374"/>
      <c r="AJ871" s="374"/>
      <c r="AK871" s="374"/>
      <c r="AL871" s="358" t="s">
        <v>623</v>
      </c>
      <c r="AM871" s="359"/>
      <c r="AN871" s="359"/>
      <c r="AO871" s="360"/>
      <c r="AP871" s="361"/>
      <c r="AQ871" s="361"/>
      <c r="AR871" s="361"/>
      <c r="AS871" s="361"/>
      <c r="AT871" s="361"/>
      <c r="AU871" s="361"/>
      <c r="AV871" s="361"/>
      <c r="AW871" s="361"/>
      <c r="AX871" s="361"/>
    </row>
    <row r="872" spans="1:50" ht="30" hidden="1" customHeight="1" x14ac:dyDescent="0.2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341</v>
      </c>
      <c r="AD903" s="149"/>
      <c r="AE903" s="149"/>
      <c r="AF903" s="149"/>
      <c r="AG903" s="149"/>
      <c r="AH903" s="368" t="s">
        <v>371</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x14ac:dyDescent="0.25">
      <c r="A904" s="377">
        <v>1</v>
      </c>
      <c r="B904" s="377">
        <v>1</v>
      </c>
      <c r="C904" s="362" t="s">
        <v>627</v>
      </c>
      <c r="D904" s="348"/>
      <c r="E904" s="348"/>
      <c r="F904" s="348"/>
      <c r="G904" s="348"/>
      <c r="H904" s="348"/>
      <c r="I904" s="348"/>
      <c r="J904" s="349" t="s">
        <v>624</v>
      </c>
      <c r="K904" s="350"/>
      <c r="L904" s="350"/>
      <c r="M904" s="350"/>
      <c r="N904" s="350"/>
      <c r="O904" s="350"/>
      <c r="P904" s="363" t="s">
        <v>625</v>
      </c>
      <c r="Q904" s="351"/>
      <c r="R904" s="351"/>
      <c r="S904" s="351"/>
      <c r="T904" s="351"/>
      <c r="U904" s="351"/>
      <c r="V904" s="351"/>
      <c r="W904" s="351"/>
      <c r="X904" s="351"/>
      <c r="Y904" s="352">
        <v>6</v>
      </c>
      <c r="Z904" s="353"/>
      <c r="AA904" s="353"/>
      <c r="AB904" s="354"/>
      <c r="AC904" s="364" t="s">
        <v>80</v>
      </c>
      <c r="AD904" s="372"/>
      <c r="AE904" s="372"/>
      <c r="AF904" s="372"/>
      <c r="AG904" s="372"/>
      <c r="AH904" s="373" t="s">
        <v>624</v>
      </c>
      <c r="AI904" s="374"/>
      <c r="AJ904" s="374"/>
      <c r="AK904" s="374"/>
      <c r="AL904" s="358" t="s">
        <v>624</v>
      </c>
      <c r="AM904" s="359"/>
      <c r="AN904" s="359"/>
      <c r="AO904" s="360"/>
      <c r="AP904" s="361"/>
      <c r="AQ904" s="361"/>
      <c r="AR904" s="361"/>
      <c r="AS904" s="361"/>
      <c r="AT904" s="361"/>
      <c r="AU904" s="361"/>
      <c r="AV904" s="361"/>
      <c r="AW904" s="361"/>
      <c r="AX904" s="361"/>
    </row>
    <row r="905" spans="1:50" ht="30" hidden="1" customHeight="1" x14ac:dyDescent="0.2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 hidden="1"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341</v>
      </c>
      <c r="AD936" s="149"/>
      <c r="AE936" s="149"/>
      <c r="AF936" s="149"/>
      <c r="AG936" s="149"/>
      <c r="AH936" s="368" t="s">
        <v>371</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341</v>
      </c>
      <c r="AD969" s="149"/>
      <c r="AE969" s="149"/>
      <c r="AF969" s="149"/>
      <c r="AG969" s="149"/>
      <c r="AH969" s="368" t="s">
        <v>371</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341</v>
      </c>
      <c r="AD1002" s="149"/>
      <c r="AE1002" s="149"/>
      <c r="AF1002" s="149"/>
      <c r="AG1002" s="149"/>
      <c r="AH1002" s="368" t="s">
        <v>371</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341</v>
      </c>
      <c r="AD1035" s="149"/>
      <c r="AE1035" s="149"/>
      <c r="AF1035" s="149"/>
      <c r="AG1035" s="149"/>
      <c r="AH1035" s="368" t="s">
        <v>371</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341</v>
      </c>
      <c r="AD1068" s="149"/>
      <c r="AE1068" s="149"/>
      <c r="AF1068" s="149"/>
      <c r="AG1068" s="149"/>
      <c r="AH1068" s="368" t="s">
        <v>371</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5">
      <c r="A1099" s="378" t="s">
        <v>332</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347</v>
      </c>
      <c r="AM1099" s="282"/>
      <c r="AN1099" s="282"/>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333</v>
      </c>
      <c r="AQ1102" s="371"/>
      <c r="AR1102" s="371"/>
      <c r="AS1102" s="371"/>
      <c r="AT1102" s="371"/>
      <c r="AU1102" s="371"/>
      <c r="AV1102" s="371"/>
      <c r="AW1102" s="371"/>
      <c r="AX1102" s="371"/>
    </row>
    <row r="1103" spans="1:50" ht="30" hidden="1" customHeight="1" x14ac:dyDescent="0.2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3" priority="14029">
      <formula>IF(RIGHT(TEXT(P14,"0.#"),1)=".",FALSE,TRUE)</formula>
    </cfRule>
    <cfRule type="expression" dxfId="2822" priority="14030">
      <formula>IF(RIGHT(TEXT(P14,"0.#"),1)=".",TRUE,FALSE)</formula>
    </cfRule>
  </conditionalFormatting>
  <conditionalFormatting sqref="AE32">
    <cfRule type="expression" dxfId="2821" priority="14019">
      <formula>IF(RIGHT(TEXT(AE32,"0.#"),1)=".",FALSE,TRUE)</formula>
    </cfRule>
    <cfRule type="expression" dxfId="2820" priority="14020">
      <formula>IF(RIGHT(TEXT(AE32,"0.#"),1)=".",TRUE,FALSE)</formula>
    </cfRule>
  </conditionalFormatting>
  <conditionalFormatting sqref="P18:AX18">
    <cfRule type="expression" dxfId="2819" priority="13905">
      <formula>IF(RIGHT(TEXT(P18,"0.#"),1)=".",FALSE,TRUE)</formula>
    </cfRule>
    <cfRule type="expression" dxfId="2818" priority="13906">
      <formula>IF(RIGHT(TEXT(P18,"0.#"),1)=".",TRUE,FALSE)</formula>
    </cfRule>
  </conditionalFormatting>
  <conditionalFormatting sqref="Y783">
    <cfRule type="expression" dxfId="2817" priority="13901">
      <formula>IF(RIGHT(TEXT(Y783,"0.#"),1)=".",FALSE,TRUE)</formula>
    </cfRule>
    <cfRule type="expression" dxfId="2816" priority="13902">
      <formula>IF(RIGHT(TEXT(Y783,"0.#"),1)=".",TRUE,FALSE)</formula>
    </cfRule>
  </conditionalFormatting>
  <conditionalFormatting sqref="Y792">
    <cfRule type="expression" dxfId="2815" priority="13897">
      <formula>IF(RIGHT(TEXT(Y792,"0.#"),1)=".",FALSE,TRUE)</formula>
    </cfRule>
    <cfRule type="expression" dxfId="2814" priority="13898">
      <formula>IF(RIGHT(TEXT(Y792,"0.#"),1)=".",TRUE,FALSE)</formula>
    </cfRule>
  </conditionalFormatting>
  <conditionalFormatting sqref="Y823:Y830 Y821 Y810:Y817 Y808 Y797:Y804 Y795">
    <cfRule type="expression" dxfId="2813" priority="13679">
      <formula>IF(RIGHT(TEXT(Y795,"0.#"),1)=".",FALSE,TRUE)</formula>
    </cfRule>
    <cfRule type="expression" dxfId="2812" priority="13680">
      <formula>IF(RIGHT(TEXT(Y795,"0.#"),1)=".",TRUE,FALSE)</formula>
    </cfRule>
  </conditionalFormatting>
  <conditionalFormatting sqref="AR15:AX15 P13:AX13">
    <cfRule type="expression" dxfId="2811" priority="13727">
      <formula>IF(RIGHT(TEXT(P13,"0.#"),1)=".",FALSE,TRUE)</formula>
    </cfRule>
    <cfRule type="expression" dxfId="2810" priority="13728">
      <formula>IF(RIGHT(TEXT(P13,"0.#"),1)=".",TRUE,FALSE)</formula>
    </cfRule>
  </conditionalFormatting>
  <conditionalFormatting sqref="P19:AJ19">
    <cfRule type="expression" dxfId="2809" priority="13725">
      <formula>IF(RIGHT(TEXT(P19,"0.#"),1)=".",FALSE,TRUE)</formula>
    </cfRule>
    <cfRule type="expression" dxfId="2808" priority="13726">
      <formula>IF(RIGHT(TEXT(P19,"0.#"),1)=".",TRUE,FALSE)</formula>
    </cfRule>
  </conditionalFormatting>
  <conditionalFormatting sqref="AE101 AQ101">
    <cfRule type="expression" dxfId="2807" priority="13717">
      <formula>IF(RIGHT(TEXT(AE101,"0.#"),1)=".",FALSE,TRUE)</formula>
    </cfRule>
    <cfRule type="expression" dxfId="2806" priority="13718">
      <formula>IF(RIGHT(TEXT(AE101,"0.#"),1)=".",TRUE,FALSE)</formula>
    </cfRule>
  </conditionalFormatting>
  <conditionalFormatting sqref="Y784:Y791 Y782">
    <cfRule type="expression" dxfId="2805" priority="13703">
      <formula>IF(RIGHT(TEXT(Y782,"0.#"),1)=".",FALSE,TRUE)</formula>
    </cfRule>
    <cfRule type="expression" dxfId="2804" priority="13704">
      <formula>IF(RIGHT(TEXT(Y782,"0.#"),1)=".",TRUE,FALSE)</formula>
    </cfRule>
  </conditionalFormatting>
  <conditionalFormatting sqref="AU783">
    <cfRule type="expression" dxfId="2803" priority="13701">
      <formula>IF(RIGHT(TEXT(AU783,"0.#"),1)=".",FALSE,TRUE)</formula>
    </cfRule>
    <cfRule type="expression" dxfId="2802" priority="13702">
      <formula>IF(RIGHT(TEXT(AU783,"0.#"),1)=".",TRUE,FALSE)</formula>
    </cfRule>
  </conditionalFormatting>
  <conditionalFormatting sqref="AU792">
    <cfRule type="expression" dxfId="2801" priority="13699">
      <formula>IF(RIGHT(TEXT(AU792,"0.#"),1)=".",FALSE,TRUE)</formula>
    </cfRule>
    <cfRule type="expression" dxfId="2800" priority="13700">
      <formula>IF(RIGHT(TEXT(AU792,"0.#"),1)=".",TRUE,FALSE)</formula>
    </cfRule>
  </conditionalFormatting>
  <conditionalFormatting sqref="AU784:AU791 AU782">
    <cfRule type="expression" dxfId="2799" priority="13697">
      <formula>IF(RIGHT(TEXT(AU782,"0.#"),1)=".",FALSE,TRUE)</formula>
    </cfRule>
    <cfRule type="expression" dxfId="2798" priority="13698">
      <formula>IF(RIGHT(TEXT(AU782,"0.#"),1)=".",TRUE,FALSE)</formula>
    </cfRule>
  </conditionalFormatting>
  <conditionalFormatting sqref="Y822 Y809 Y796">
    <cfRule type="expression" dxfId="2797" priority="13683">
      <formula>IF(RIGHT(TEXT(Y796,"0.#"),1)=".",FALSE,TRUE)</formula>
    </cfRule>
    <cfRule type="expression" dxfId="2796" priority="13684">
      <formula>IF(RIGHT(TEXT(Y796,"0.#"),1)=".",TRUE,FALSE)</formula>
    </cfRule>
  </conditionalFormatting>
  <conditionalFormatting sqref="Y831 Y818 Y805">
    <cfRule type="expression" dxfId="2795" priority="13681">
      <formula>IF(RIGHT(TEXT(Y805,"0.#"),1)=".",FALSE,TRUE)</formula>
    </cfRule>
    <cfRule type="expression" dxfId="2794" priority="13682">
      <formula>IF(RIGHT(TEXT(Y805,"0.#"),1)=".",TRUE,FALSE)</formula>
    </cfRule>
  </conditionalFormatting>
  <conditionalFormatting sqref="AU822 AU809 AU796">
    <cfRule type="expression" dxfId="2793" priority="13677">
      <formula>IF(RIGHT(TEXT(AU796,"0.#"),1)=".",FALSE,TRUE)</formula>
    </cfRule>
    <cfRule type="expression" dxfId="2792" priority="13678">
      <formula>IF(RIGHT(TEXT(AU796,"0.#"),1)=".",TRUE,FALSE)</formula>
    </cfRule>
  </conditionalFormatting>
  <conditionalFormatting sqref="AU831 AU818 AU805">
    <cfRule type="expression" dxfId="2791" priority="13675">
      <formula>IF(RIGHT(TEXT(AU805,"0.#"),1)=".",FALSE,TRUE)</formula>
    </cfRule>
    <cfRule type="expression" dxfId="2790" priority="13676">
      <formula>IF(RIGHT(TEXT(AU805,"0.#"),1)=".",TRUE,FALSE)</formula>
    </cfRule>
  </conditionalFormatting>
  <conditionalFormatting sqref="AU823:AU830 AU821 AU810:AU817 AU808 AU797:AU804 AU795">
    <cfRule type="expression" dxfId="2789" priority="13673">
      <formula>IF(RIGHT(TEXT(AU795,"0.#"),1)=".",FALSE,TRUE)</formula>
    </cfRule>
    <cfRule type="expression" dxfId="2788" priority="13674">
      <formula>IF(RIGHT(TEXT(AU795,"0.#"),1)=".",TRUE,FALSE)</formula>
    </cfRule>
  </conditionalFormatting>
  <conditionalFormatting sqref="AM87">
    <cfRule type="expression" dxfId="2787" priority="13327">
      <formula>IF(RIGHT(TEXT(AM87,"0.#"),1)=".",FALSE,TRUE)</formula>
    </cfRule>
    <cfRule type="expression" dxfId="2786" priority="13328">
      <formula>IF(RIGHT(TEXT(AM87,"0.#"),1)=".",TRUE,FALSE)</formula>
    </cfRule>
  </conditionalFormatting>
  <conditionalFormatting sqref="AE55">
    <cfRule type="expression" dxfId="2785" priority="13395">
      <formula>IF(RIGHT(TEXT(AE55,"0.#"),1)=".",FALSE,TRUE)</formula>
    </cfRule>
    <cfRule type="expression" dxfId="2784" priority="13396">
      <formula>IF(RIGHT(TEXT(AE55,"0.#"),1)=".",TRUE,FALSE)</formula>
    </cfRule>
  </conditionalFormatting>
  <conditionalFormatting sqref="AI55">
    <cfRule type="expression" dxfId="2783" priority="13393">
      <formula>IF(RIGHT(TEXT(AI55,"0.#"),1)=".",FALSE,TRUE)</formula>
    </cfRule>
    <cfRule type="expression" dxfId="2782" priority="13394">
      <formula>IF(RIGHT(TEXT(AI55,"0.#"),1)=".",TRUE,FALSE)</formula>
    </cfRule>
  </conditionalFormatting>
  <conditionalFormatting sqref="AM34">
    <cfRule type="expression" dxfId="2781" priority="13473">
      <formula>IF(RIGHT(TEXT(AM34,"0.#"),1)=".",FALSE,TRUE)</formula>
    </cfRule>
    <cfRule type="expression" dxfId="2780" priority="13474">
      <formula>IF(RIGHT(TEXT(AM34,"0.#"),1)=".",TRUE,FALSE)</formula>
    </cfRule>
  </conditionalFormatting>
  <conditionalFormatting sqref="AE33">
    <cfRule type="expression" dxfId="2779" priority="13487">
      <formula>IF(RIGHT(TEXT(AE33,"0.#"),1)=".",FALSE,TRUE)</formula>
    </cfRule>
    <cfRule type="expression" dxfId="2778" priority="13488">
      <formula>IF(RIGHT(TEXT(AE33,"0.#"),1)=".",TRUE,FALSE)</formula>
    </cfRule>
  </conditionalFormatting>
  <conditionalFormatting sqref="AE34">
    <cfRule type="expression" dxfId="2777" priority="13485">
      <formula>IF(RIGHT(TEXT(AE34,"0.#"),1)=".",FALSE,TRUE)</formula>
    </cfRule>
    <cfRule type="expression" dxfId="2776" priority="13486">
      <formula>IF(RIGHT(TEXT(AE34,"0.#"),1)=".",TRUE,FALSE)</formula>
    </cfRule>
  </conditionalFormatting>
  <conditionalFormatting sqref="AI34">
    <cfRule type="expression" dxfId="2775" priority="13483">
      <formula>IF(RIGHT(TEXT(AI34,"0.#"),1)=".",FALSE,TRUE)</formula>
    </cfRule>
    <cfRule type="expression" dxfId="2774" priority="13484">
      <formula>IF(RIGHT(TEXT(AI34,"0.#"),1)=".",TRUE,FALSE)</formula>
    </cfRule>
  </conditionalFormatting>
  <conditionalFormatting sqref="AI33">
    <cfRule type="expression" dxfId="2773" priority="13481">
      <formula>IF(RIGHT(TEXT(AI33,"0.#"),1)=".",FALSE,TRUE)</formula>
    </cfRule>
    <cfRule type="expression" dxfId="2772" priority="13482">
      <formula>IF(RIGHT(TEXT(AI33,"0.#"),1)=".",TRUE,FALSE)</formula>
    </cfRule>
  </conditionalFormatting>
  <conditionalFormatting sqref="AI32">
    <cfRule type="expression" dxfId="2771" priority="13479">
      <formula>IF(RIGHT(TEXT(AI32,"0.#"),1)=".",FALSE,TRUE)</formula>
    </cfRule>
    <cfRule type="expression" dxfId="2770" priority="13480">
      <formula>IF(RIGHT(TEXT(AI32,"0.#"),1)=".",TRUE,FALSE)</formula>
    </cfRule>
  </conditionalFormatting>
  <conditionalFormatting sqref="AM32">
    <cfRule type="expression" dxfId="2769" priority="13477">
      <formula>IF(RIGHT(TEXT(AM32,"0.#"),1)=".",FALSE,TRUE)</formula>
    </cfRule>
    <cfRule type="expression" dxfId="2768" priority="13478">
      <formula>IF(RIGHT(TEXT(AM32,"0.#"),1)=".",TRUE,FALSE)</formula>
    </cfRule>
  </conditionalFormatting>
  <conditionalFormatting sqref="AM33">
    <cfRule type="expression" dxfId="2767" priority="13475">
      <formula>IF(RIGHT(TEXT(AM33,"0.#"),1)=".",FALSE,TRUE)</formula>
    </cfRule>
    <cfRule type="expression" dxfId="2766" priority="13476">
      <formula>IF(RIGHT(TEXT(AM33,"0.#"),1)=".",TRUE,FALSE)</formula>
    </cfRule>
  </conditionalFormatting>
  <conditionalFormatting sqref="AQ32:AQ34">
    <cfRule type="expression" dxfId="2765" priority="13467">
      <formula>IF(RIGHT(TEXT(AQ32,"0.#"),1)=".",FALSE,TRUE)</formula>
    </cfRule>
    <cfRule type="expression" dxfId="2764" priority="13468">
      <formula>IF(RIGHT(TEXT(AQ32,"0.#"),1)=".",TRUE,FALSE)</formula>
    </cfRule>
  </conditionalFormatting>
  <conditionalFormatting sqref="AU32:AU34">
    <cfRule type="expression" dxfId="2763" priority="13465">
      <formula>IF(RIGHT(TEXT(AU32,"0.#"),1)=".",FALSE,TRUE)</formula>
    </cfRule>
    <cfRule type="expression" dxfId="2762" priority="13466">
      <formula>IF(RIGHT(TEXT(AU32,"0.#"),1)=".",TRUE,FALSE)</formula>
    </cfRule>
  </conditionalFormatting>
  <conditionalFormatting sqref="AE53">
    <cfRule type="expression" dxfId="2761" priority="13399">
      <formula>IF(RIGHT(TEXT(AE53,"0.#"),1)=".",FALSE,TRUE)</formula>
    </cfRule>
    <cfRule type="expression" dxfId="2760" priority="13400">
      <formula>IF(RIGHT(TEXT(AE53,"0.#"),1)=".",TRUE,FALSE)</formula>
    </cfRule>
  </conditionalFormatting>
  <conditionalFormatting sqref="AE54">
    <cfRule type="expression" dxfId="2759" priority="13397">
      <formula>IF(RIGHT(TEXT(AE54,"0.#"),1)=".",FALSE,TRUE)</formula>
    </cfRule>
    <cfRule type="expression" dxfId="2758" priority="13398">
      <formula>IF(RIGHT(TEXT(AE54,"0.#"),1)=".",TRUE,FALSE)</formula>
    </cfRule>
  </conditionalFormatting>
  <conditionalFormatting sqref="AI54">
    <cfRule type="expression" dxfId="2757" priority="13391">
      <formula>IF(RIGHT(TEXT(AI54,"0.#"),1)=".",FALSE,TRUE)</formula>
    </cfRule>
    <cfRule type="expression" dxfId="2756" priority="13392">
      <formula>IF(RIGHT(TEXT(AI54,"0.#"),1)=".",TRUE,FALSE)</formula>
    </cfRule>
  </conditionalFormatting>
  <conditionalFormatting sqref="AI53">
    <cfRule type="expression" dxfId="2755" priority="13389">
      <formula>IF(RIGHT(TEXT(AI53,"0.#"),1)=".",FALSE,TRUE)</formula>
    </cfRule>
    <cfRule type="expression" dxfId="2754" priority="13390">
      <formula>IF(RIGHT(TEXT(AI53,"0.#"),1)=".",TRUE,FALSE)</formula>
    </cfRule>
  </conditionalFormatting>
  <conditionalFormatting sqref="AM53">
    <cfRule type="expression" dxfId="2753" priority="13387">
      <formula>IF(RIGHT(TEXT(AM53,"0.#"),1)=".",FALSE,TRUE)</formula>
    </cfRule>
    <cfRule type="expression" dxfId="2752" priority="13388">
      <formula>IF(RIGHT(TEXT(AM53,"0.#"),1)=".",TRUE,FALSE)</formula>
    </cfRule>
  </conditionalFormatting>
  <conditionalFormatting sqref="AM54">
    <cfRule type="expression" dxfId="2751" priority="13385">
      <formula>IF(RIGHT(TEXT(AM54,"0.#"),1)=".",FALSE,TRUE)</formula>
    </cfRule>
    <cfRule type="expression" dxfId="2750" priority="13386">
      <formula>IF(RIGHT(TEXT(AM54,"0.#"),1)=".",TRUE,FALSE)</formula>
    </cfRule>
  </conditionalFormatting>
  <conditionalFormatting sqref="AM55">
    <cfRule type="expression" dxfId="2749" priority="13383">
      <formula>IF(RIGHT(TEXT(AM55,"0.#"),1)=".",FALSE,TRUE)</formula>
    </cfRule>
    <cfRule type="expression" dxfId="2748" priority="13384">
      <formula>IF(RIGHT(TEXT(AM55,"0.#"),1)=".",TRUE,FALSE)</formula>
    </cfRule>
  </conditionalFormatting>
  <conditionalFormatting sqref="AE60">
    <cfRule type="expression" dxfId="2747" priority="13369">
      <formula>IF(RIGHT(TEXT(AE60,"0.#"),1)=".",FALSE,TRUE)</formula>
    </cfRule>
    <cfRule type="expression" dxfId="2746" priority="13370">
      <formula>IF(RIGHT(TEXT(AE60,"0.#"),1)=".",TRUE,FALSE)</formula>
    </cfRule>
  </conditionalFormatting>
  <conditionalFormatting sqref="AE61">
    <cfRule type="expression" dxfId="2745" priority="13367">
      <formula>IF(RIGHT(TEXT(AE61,"0.#"),1)=".",FALSE,TRUE)</formula>
    </cfRule>
    <cfRule type="expression" dxfId="2744" priority="13368">
      <formula>IF(RIGHT(TEXT(AE61,"0.#"),1)=".",TRUE,FALSE)</formula>
    </cfRule>
  </conditionalFormatting>
  <conditionalFormatting sqref="AE62">
    <cfRule type="expression" dxfId="2743" priority="13365">
      <formula>IF(RIGHT(TEXT(AE62,"0.#"),1)=".",FALSE,TRUE)</formula>
    </cfRule>
    <cfRule type="expression" dxfId="2742" priority="13366">
      <formula>IF(RIGHT(TEXT(AE62,"0.#"),1)=".",TRUE,FALSE)</formula>
    </cfRule>
  </conditionalFormatting>
  <conditionalFormatting sqref="AI62">
    <cfRule type="expression" dxfId="2741" priority="13363">
      <formula>IF(RIGHT(TEXT(AI62,"0.#"),1)=".",FALSE,TRUE)</formula>
    </cfRule>
    <cfRule type="expression" dxfId="2740" priority="13364">
      <formula>IF(RIGHT(TEXT(AI62,"0.#"),1)=".",TRUE,FALSE)</formula>
    </cfRule>
  </conditionalFormatting>
  <conditionalFormatting sqref="AI61">
    <cfRule type="expression" dxfId="2739" priority="13361">
      <formula>IF(RIGHT(TEXT(AI61,"0.#"),1)=".",FALSE,TRUE)</formula>
    </cfRule>
    <cfRule type="expression" dxfId="2738" priority="13362">
      <formula>IF(RIGHT(TEXT(AI61,"0.#"),1)=".",TRUE,FALSE)</formula>
    </cfRule>
  </conditionalFormatting>
  <conditionalFormatting sqref="AI60">
    <cfRule type="expression" dxfId="2737" priority="13359">
      <formula>IF(RIGHT(TEXT(AI60,"0.#"),1)=".",FALSE,TRUE)</formula>
    </cfRule>
    <cfRule type="expression" dxfId="2736" priority="13360">
      <formula>IF(RIGHT(TEXT(AI60,"0.#"),1)=".",TRUE,FALSE)</formula>
    </cfRule>
  </conditionalFormatting>
  <conditionalFormatting sqref="AM60">
    <cfRule type="expression" dxfId="2735" priority="13357">
      <formula>IF(RIGHT(TEXT(AM60,"0.#"),1)=".",FALSE,TRUE)</formula>
    </cfRule>
    <cfRule type="expression" dxfId="2734" priority="13358">
      <formula>IF(RIGHT(TEXT(AM60,"0.#"),1)=".",TRUE,FALSE)</formula>
    </cfRule>
  </conditionalFormatting>
  <conditionalFormatting sqref="AM61">
    <cfRule type="expression" dxfId="2733" priority="13355">
      <formula>IF(RIGHT(TEXT(AM61,"0.#"),1)=".",FALSE,TRUE)</formula>
    </cfRule>
    <cfRule type="expression" dxfId="2732" priority="13356">
      <formula>IF(RIGHT(TEXT(AM61,"0.#"),1)=".",TRUE,FALSE)</formula>
    </cfRule>
  </conditionalFormatting>
  <conditionalFormatting sqref="AM62">
    <cfRule type="expression" dxfId="2731" priority="13353">
      <formula>IF(RIGHT(TEXT(AM62,"0.#"),1)=".",FALSE,TRUE)</formula>
    </cfRule>
    <cfRule type="expression" dxfId="2730" priority="13354">
      <formula>IF(RIGHT(TEXT(AM62,"0.#"),1)=".",TRUE,FALSE)</formula>
    </cfRule>
  </conditionalFormatting>
  <conditionalFormatting sqref="AE87">
    <cfRule type="expression" dxfId="2729" priority="13339">
      <formula>IF(RIGHT(TEXT(AE87,"0.#"),1)=".",FALSE,TRUE)</formula>
    </cfRule>
    <cfRule type="expression" dxfId="2728" priority="13340">
      <formula>IF(RIGHT(TEXT(AE87,"0.#"),1)=".",TRUE,FALSE)</formula>
    </cfRule>
  </conditionalFormatting>
  <conditionalFormatting sqref="AE88">
    <cfRule type="expression" dxfId="2727" priority="13337">
      <formula>IF(RIGHT(TEXT(AE88,"0.#"),1)=".",FALSE,TRUE)</formula>
    </cfRule>
    <cfRule type="expression" dxfId="2726" priority="13338">
      <formula>IF(RIGHT(TEXT(AE88,"0.#"),1)=".",TRUE,FALSE)</formula>
    </cfRule>
  </conditionalFormatting>
  <conditionalFormatting sqref="AE89">
    <cfRule type="expression" dxfId="2725" priority="13335">
      <formula>IF(RIGHT(TEXT(AE89,"0.#"),1)=".",FALSE,TRUE)</formula>
    </cfRule>
    <cfRule type="expression" dxfId="2724" priority="13336">
      <formula>IF(RIGHT(TEXT(AE89,"0.#"),1)=".",TRUE,FALSE)</formula>
    </cfRule>
  </conditionalFormatting>
  <conditionalFormatting sqref="AI89">
    <cfRule type="expression" dxfId="2723" priority="13333">
      <formula>IF(RIGHT(TEXT(AI89,"0.#"),1)=".",FALSE,TRUE)</formula>
    </cfRule>
    <cfRule type="expression" dxfId="2722" priority="13334">
      <formula>IF(RIGHT(TEXT(AI89,"0.#"),1)=".",TRUE,FALSE)</formula>
    </cfRule>
  </conditionalFormatting>
  <conditionalFormatting sqref="AI88">
    <cfRule type="expression" dxfId="2721" priority="13331">
      <formula>IF(RIGHT(TEXT(AI88,"0.#"),1)=".",FALSE,TRUE)</formula>
    </cfRule>
    <cfRule type="expression" dxfId="2720" priority="13332">
      <formula>IF(RIGHT(TEXT(AI88,"0.#"),1)=".",TRUE,FALSE)</formula>
    </cfRule>
  </conditionalFormatting>
  <conditionalFormatting sqref="AI87">
    <cfRule type="expression" dxfId="2719" priority="13329">
      <formula>IF(RIGHT(TEXT(AI87,"0.#"),1)=".",FALSE,TRUE)</formula>
    </cfRule>
    <cfRule type="expression" dxfId="2718" priority="13330">
      <formula>IF(RIGHT(TEXT(AI87,"0.#"),1)=".",TRUE,FALSE)</formula>
    </cfRule>
  </conditionalFormatting>
  <conditionalFormatting sqref="AM88">
    <cfRule type="expression" dxfId="2717" priority="13325">
      <formula>IF(RIGHT(TEXT(AM88,"0.#"),1)=".",FALSE,TRUE)</formula>
    </cfRule>
    <cfRule type="expression" dxfId="2716" priority="13326">
      <formula>IF(RIGHT(TEXT(AM88,"0.#"),1)=".",TRUE,FALSE)</formula>
    </cfRule>
  </conditionalFormatting>
  <conditionalFormatting sqref="AM89">
    <cfRule type="expression" dxfId="2715" priority="13323">
      <formula>IF(RIGHT(TEXT(AM89,"0.#"),1)=".",FALSE,TRUE)</formula>
    </cfRule>
    <cfRule type="expression" dxfId="2714" priority="13324">
      <formula>IF(RIGHT(TEXT(AM89,"0.#"),1)=".",TRUE,FALSE)</formula>
    </cfRule>
  </conditionalFormatting>
  <conditionalFormatting sqref="AE92">
    <cfRule type="expression" dxfId="2713" priority="13309">
      <formula>IF(RIGHT(TEXT(AE92,"0.#"),1)=".",FALSE,TRUE)</formula>
    </cfRule>
    <cfRule type="expression" dxfId="2712" priority="13310">
      <formula>IF(RIGHT(TEXT(AE92,"0.#"),1)=".",TRUE,FALSE)</formula>
    </cfRule>
  </conditionalFormatting>
  <conditionalFormatting sqref="AE93">
    <cfRule type="expression" dxfId="2711" priority="13307">
      <formula>IF(RIGHT(TEXT(AE93,"0.#"),1)=".",FALSE,TRUE)</formula>
    </cfRule>
    <cfRule type="expression" dxfId="2710" priority="13308">
      <formula>IF(RIGHT(TEXT(AE93,"0.#"),1)=".",TRUE,FALSE)</formula>
    </cfRule>
  </conditionalFormatting>
  <conditionalFormatting sqref="AE94">
    <cfRule type="expression" dxfId="2709" priority="13305">
      <formula>IF(RIGHT(TEXT(AE94,"0.#"),1)=".",FALSE,TRUE)</formula>
    </cfRule>
    <cfRule type="expression" dxfId="2708" priority="13306">
      <formula>IF(RIGHT(TEXT(AE94,"0.#"),1)=".",TRUE,FALSE)</formula>
    </cfRule>
  </conditionalFormatting>
  <conditionalFormatting sqref="AI94">
    <cfRule type="expression" dxfId="2707" priority="13303">
      <formula>IF(RIGHT(TEXT(AI94,"0.#"),1)=".",FALSE,TRUE)</formula>
    </cfRule>
    <cfRule type="expression" dxfId="2706" priority="13304">
      <formula>IF(RIGHT(TEXT(AI94,"0.#"),1)=".",TRUE,FALSE)</formula>
    </cfRule>
  </conditionalFormatting>
  <conditionalFormatting sqref="AI93">
    <cfRule type="expression" dxfId="2705" priority="13301">
      <formula>IF(RIGHT(TEXT(AI93,"0.#"),1)=".",FALSE,TRUE)</formula>
    </cfRule>
    <cfRule type="expression" dxfId="2704" priority="13302">
      <formula>IF(RIGHT(TEXT(AI93,"0.#"),1)=".",TRUE,FALSE)</formula>
    </cfRule>
  </conditionalFormatting>
  <conditionalFormatting sqref="AI92">
    <cfRule type="expression" dxfId="2703" priority="13299">
      <formula>IF(RIGHT(TEXT(AI92,"0.#"),1)=".",FALSE,TRUE)</formula>
    </cfRule>
    <cfRule type="expression" dxfId="2702" priority="13300">
      <formula>IF(RIGHT(TEXT(AI92,"0.#"),1)=".",TRUE,FALSE)</formula>
    </cfRule>
  </conditionalFormatting>
  <conditionalFormatting sqref="AM92">
    <cfRule type="expression" dxfId="2701" priority="13297">
      <formula>IF(RIGHT(TEXT(AM92,"0.#"),1)=".",FALSE,TRUE)</formula>
    </cfRule>
    <cfRule type="expression" dxfId="2700" priority="13298">
      <formula>IF(RIGHT(TEXT(AM92,"0.#"),1)=".",TRUE,FALSE)</formula>
    </cfRule>
  </conditionalFormatting>
  <conditionalFormatting sqref="AM93">
    <cfRule type="expression" dxfId="2699" priority="13295">
      <formula>IF(RIGHT(TEXT(AM93,"0.#"),1)=".",FALSE,TRUE)</formula>
    </cfRule>
    <cfRule type="expression" dxfId="2698" priority="13296">
      <formula>IF(RIGHT(TEXT(AM93,"0.#"),1)=".",TRUE,FALSE)</formula>
    </cfRule>
  </conditionalFormatting>
  <conditionalFormatting sqref="AM94">
    <cfRule type="expression" dxfId="2697" priority="13293">
      <formula>IF(RIGHT(TEXT(AM94,"0.#"),1)=".",FALSE,TRUE)</formula>
    </cfRule>
    <cfRule type="expression" dxfId="2696" priority="13294">
      <formula>IF(RIGHT(TEXT(AM94,"0.#"),1)=".",TRUE,FALSE)</formula>
    </cfRule>
  </conditionalFormatting>
  <conditionalFormatting sqref="AE97">
    <cfRule type="expression" dxfId="2695" priority="13279">
      <formula>IF(RIGHT(TEXT(AE97,"0.#"),1)=".",FALSE,TRUE)</formula>
    </cfRule>
    <cfRule type="expression" dxfId="2694" priority="13280">
      <formula>IF(RIGHT(TEXT(AE97,"0.#"),1)=".",TRUE,FALSE)</formula>
    </cfRule>
  </conditionalFormatting>
  <conditionalFormatting sqref="AE98">
    <cfRule type="expression" dxfId="2693" priority="13277">
      <formula>IF(RIGHT(TEXT(AE98,"0.#"),1)=".",FALSE,TRUE)</formula>
    </cfRule>
    <cfRule type="expression" dxfId="2692" priority="13278">
      <formula>IF(RIGHT(TEXT(AE98,"0.#"),1)=".",TRUE,FALSE)</formula>
    </cfRule>
  </conditionalFormatting>
  <conditionalFormatting sqref="AE99">
    <cfRule type="expression" dxfId="2691" priority="13275">
      <formula>IF(RIGHT(TEXT(AE99,"0.#"),1)=".",FALSE,TRUE)</formula>
    </cfRule>
    <cfRule type="expression" dxfId="2690" priority="13276">
      <formula>IF(RIGHT(TEXT(AE99,"0.#"),1)=".",TRUE,FALSE)</formula>
    </cfRule>
  </conditionalFormatting>
  <conditionalFormatting sqref="AI99">
    <cfRule type="expression" dxfId="2689" priority="13273">
      <formula>IF(RIGHT(TEXT(AI99,"0.#"),1)=".",FALSE,TRUE)</formula>
    </cfRule>
    <cfRule type="expression" dxfId="2688" priority="13274">
      <formula>IF(RIGHT(TEXT(AI99,"0.#"),1)=".",TRUE,FALSE)</formula>
    </cfRule>
  </conditionalFormatting>
  <conditionalFormatting sqref="AI98">
    <cfRule type="expression" dxfId="2687" priority="13271">
      <formula>IF(RIGHT(TEXT(AI98,"0.#"),1)=".",FALSE,TRUE)</formula>
    </cfRule>
    <cfRule type="expression" dxfId="2686" priority="13272">
      <formula>IF(RIGHT(TEXT(AI98,"0.#"),1)=".",TRUE,FALSE)</formula>
    </cfRule>
  </conditionalFormatting>
  <conditionalFormatting sqref="AI97">
    <cfRule type="expression" dxfId="2685" priority="13269">
      <formula>IF(RIGHT(TEXT(AI97,"0.#"),1)=".",FALSE,TRUE)</formula>
    </cfRule>
    <cfRule type="expression" dxfId="2684" priority="13270">
      <formula>IF(RIGHT(TEXT(AI97,"0.#"),1)=".",TRUE,FALSE)</formula>
    </cfRule>
  </conditionalFormatting>
  <conditionalFormatting sqref="AM97">
    <cfRule type="expression" dxfId="2683" priority="13267">
      <formula>IF(RIGHT(TEXT(AM97,"0.#"),1)=".",FALSE,TRUE)</formula>
    </cfRule>
    <cfRule type="expression" dxfId="2682" priority="13268">
      <formula>IF(RIGHT(TEXT(AM97,"0.#"),1)=".",TRUE,FALSE)</formula>
    </cfRule>
  </conditionalFormatting>
  <conditionalFormatting sqref="AM98">
    <cfRule type="expression" dxfId="2681" priority="13265">
      <formula>IF(RIGHT(TEXT(AM98,"0.#"),1)=".",FALSE,TRUE)</formula>
    </cfRule>
    <cfRule type="expression" dxfId="2680" priority="13266">
      <formula>IF(RIGHT(TEXT(AM98,"0.#"),1)=".",TRUE,FALSE)</formula>
    </cfRule>
  </conditionalFormatting>
  <conditionalFormatting sqref="AM99">
    <cfRule type="expression" dxfId="2679" priority="13263">
      <formula>IF(RIGHT(TEXT(AM99,"0.#"),1)=".",FALSE,TRUE)</formula>
    </cfRule>
    <cfRule type="expression" dxfId="2678" priority="13264">
      <formula>IF(RIGHT(TEXT(AM99,"0.#"),1)=".",TRUE,FALSE)</formula>
    </cfRule>
  </conditionalFormatting>
  <conditionalFormatting sqref="AI101">
    <cfRule type="expression" dxfId="2677" priority="13249">
      <formula>IF(RIGHT(TEXT(AI101,"0.#"),1)=".",FALSE,TRUE)</formula>
    </cfRule>
    <cfRule type="expression" dxfId="2676" priority="13250">
      <formula>IF(RIGHT(TEXT(AI101,"0.#"),1)=".",TRUE,FALSE)</formula>
    </cfRule>
  </conditionalFormatting>
  <conditionalFormatting sqref="AM101">
    <cfRule type="expression" dxfId="2675" priority="13247">
      <formula>IF(RIGHT(TEXT(AM101,"0.#"),1)=".",FALSE,TRUE)</formula>
    </cfRule>
    <cfRule type="expression" dxfId="2674" priority="13248">
      <formula>IF(RIGHT(TEXT(AM101,"0.#"),1)=".",TRUE,FALSE)</formula>
    </cfRule>
  </conditionalFormatting>
  <conditionalFormatting sqref="AE102">
    <cfRule type="expression" dxfId="2673" priority="13245">
      <formula>IF(RIGHT(TEXT(AE102,"0.#"),1)=".",FALSE,TRUE)</formula>
    </cfRule>
    <cfRule type="expression" dxfId="2672" priority="13246">
      <formula>IF(RIGHT(TEXT(AE102,"0.#"),1)=".",TRUE,FALSE)</formula>
    </cfRule>
  </conditionalFormatting>
  <conditionalFormatting sqref="AI102">
    <cfRule type="expression" dxfId="2671" priority="13243">
      <formula>IF(RIGHT(TEXT(AI102,"0.#"),1)=".",FALSE,TRUE)</formula>
    </cfRule>
    <cfRule type="expression" dxfId="2670" priority="13244">
      <formula>IF(RIGHT(TEXT(AI102,"0.#"),1)=".",TRUE,FALSE)</formula>
    </cfRule>
  </conditionalFormatting>
  <conditionalFormatting sqref="AM102">
    <cfRule type="expression" dxfId="2669" priority="13241">
      <formula>IF(RIGHT(TEXT(AM102,"0.#"),1)=".",FALSE,TRUE)</formula>
    </cfRule>
    <cfRule type="expression" dxfId="2668" priority="13242">
      <formula>IF(RIGHT(TEXT(AM102,"0.#"),1)=".",TRUE,FALSE)</formula>
    </cfRule>
  </conditionalFormatting>
  <conditionalFormatting sqref="AQ102">
    <cfRule type="expression" dxfId="2667" priority="13239">
      <formula>IF(RIGHT(TEXT(AQ102,"0.#"),1)=".",FALSE,TRUE)</formula>
    </cfRule>
    <cfRule type="expression" dxfId="2666" priority="13240">
      <formula>IF(RIGHT(TEXT(AQ102,"0.#"),1)=".",TRUE,FALSE)</formula>
    </cfRule>
  </conditionalFormatting>
  <conditionalFormatting sqref="AE104">
    <cfRule type="expression" dxfId="2665" priority="13237">
      <formula>IF(RIGHT(TEXT(AE104,"0.#"),1)=".",FALSE,TRUE)</formula>
    </cfRule>
    <cfRule type="expression" dxfId="2664" priority="13238">
      <formula>IF(RIGHT(TEXT(AE104,"0.#"),1)=".",TRUE,FALSE)</formula>
    </cfRule>
  </conditionalFormatting>
  <conditionalFormatting sqref="AI104">
    <cfRule type="expression" dxfId="2663" priority="13235">
      <formula>IF(RIGHT(TEXT(AI104,"0.#"),1)=".",FALSE,TRUE)</formula>
    </cfRule>
    <cfRule type="expression" dxfId="2662" priority="13236">
      <formula>IF(RIGHT(TEXT(AI104,"0.#"),1)=".",TRUE,FALSE)</formula>
    </cfRule>
  </conditionalFormatting>
  <conditionalFormatting sqref="AM104">
    <cfRule type="expression" dxfId="2661" priority="13233">
      <formula>IF(RIGHT(TEXT(AM104,"0.#"),1)=".",FALSE,TRUE)</formula>
    </cfRule>
    <cfRule type="expression" dxfId="2660" priority="13234">
      <formula>IF(RIGHT(TEXT(AM104,"0.#"),1)=".",TRUE,FALSE)</formula>
    </cfRule>
  </conditionalFormatting>
  <conditionalFormatting sqref="AE105">
    <cfRule type="expression" dxfId="2659" priority="13231">
      <formula>IF(RIGHT(TEXT(AE105,"0.#"),1)=".",FALSE,TRUE)</formula>
    </cfRule>
    <cfRule type="expression" dxfId="2658" priority="13232">
      <formula>IF(RIGHT(TEXT(AE105,"0.#"),1)=".",TRUE,FALSE)</formula>
    </cfRule>
  </conditionalFormatting>
  <conditionalFormatting sqref="AI105">
    <cfRule type="expression" dxfId="2657" priority="13229">
      <formula>IF(RIGHT(TEXT(AI105,"0.#"),1)=".",FALSE,TRUE)</formula>
    </cfRule>
    <cfRule type="expression" dxfId="2656" priority="13230">
      <formula>IF(RIGHT(TEXT(AI105,"0.#"),1)=".",TRUE,FALSE)</formula>
    </cfRule>
  </conditionalFormatting>
  <conditionalFormatting sqref="AM105">
    <cfRule type="expression" dxfId="2655" priority="13227">
      <formula>IF(RIGHT(TEXT(AM105,"0.#"),1)=".",FALSE,TRUE)</formula>
    </cfRule>
    <cfRule type="expression" dxfId="2654" priority="13228">
      <formula>IF(RIGHT(TEXT(AM105,"0.#"),1)=".",TRUE,FALSE)</formula>
    </cfRule>
  </conditionalFormatting>
  <conditionalFormatting sqref="AE107">
    <cfRule type="expression" dxfId="2653" priority="13223">
      <formula>IF(RIGHT(TEXT(AE107,"0.#"),1)=".",FALSE,TRUE)</formula>
    </cfRule>
    <cfRule type="expression" dxfId="2652" priority="13224">
      <formula>IF(RIGHT(TEXT(AE107,"0.#"),1)=".",TRUE,FALSE)</formula>
    </cfRule>
  </conditionalFormatting>
  <conditionalFormatting sqref="AI107">
    <cfRule type="expression" dxfId="2651" priority="13221">
      <formula>IF(RIGHT(TEXT(AI107,"0.#"),1)=".",FALSE,TRUE)</formula>
    </cfRule>
    <cfRule type="expression" dxfId="2650" priority="13222">
      <formula>IF(RIGHT(TEXT(AI107,"0.#"),1)=".",TRUE,FALSE)</formula>
    </cfRule>
  </conditionalFormatting>
  <conditionalFormatting sqref="AM107">
    <cfRule type="expression" dxfId="2649" priority="13219">
      <formula>IF(RIGHT(TEXT(AM107,"0.#"),1)=".",FALSE,TRUE)</formula>
    </cfRule>
    <cfRule type="expression" dxfId="2648" priority="13220">
      <formula>IF(RIGHT(TEXT(AM107,"0.#"),1)=".",TRUE,FALSE)</formula>
    </cfRule>
  </conditionalFormatting>
  <conditionalFormatting sqref="AE108">
    <cfRule type="expression" dxfId="2647" priority="13217">
      <formula>IF(RIGHT(TEXT(AE108,"0.#"),1)=".",FALSE,TRUE)</formula>
    </cfRule>
    <cfRule type="expression" dxfId="2646" priority="13218">
      <formula>IF(RIGHT(TEXT(AE108,"0.#"),1)=".",TRUE,FALSE)</formula>
    </cfRule>
  </conditionalFormatting>
  <conditionalFormatting sqref="AI108">
    <cfRule type="expression" dxfId="2645" priority="13215">
      <formula>IF(RIGHT(TEXT(AI108,"0.#"),1)=".",FALSE,TRUE)</formula>
    </cfRule>
    <cfRule type="expression" dxfId="2644" priority="13216">
      <formula>IF(RIGHT(TEXT(AI108,"0.#"),1)=".",TRUE,FALSE)</formula>
    </cfRule>
  </conditionalFormatting>
  <conditionalFormatting sqref="AM108">
    <cfRule type="expression" dxfId="2643" priority="13213">
      <formula>IF(RIGHT(TEXT(AM108,"0.#"),1)=".",FALSE,TRUE)</formula>
    </cfRule>
    <cfRule type="expression" dxfId="2642" priority="13214">
      <formula>IF(RIGHT(TEXT(AM108,"0.#"),1)=".",TRUE,FALSE)</formula>
    </cfRule>
  </conditionalFormatting>
  <conditionalFormatting sqref="AE110">
    <cfRule type="expression" dxfId="2641" priority="13209">
      <formula>IF(RIGHT(TEXT(AE110,"0.#"),1)=".",FALSE,TRUE)</formula>
    </cfRule>
    <cfRule type="expression" dxfId="2640" priority="13210">
      <formula>IF(RIGHT(TEXT(AE110,"0.#"),1)=".",TRUE,FALSE)</formula>
    </cfRule>
  </conditionalFormatting>
  <conditionalFormatting sqref="AI110">
    <cfRule type="expression" dxfId="2639" priority="13207">
      <formula>IF(RIGHT(TEXT(AI110,"0.#"),1)=".",FALSE,TRUE)</formula>
    </cfRule>
    <cfRule type="expression" dxfId="2638" priority="13208">
      <formula>IF(RIGHT(TEXT(AI110,"0.#"),1)=".",TRUE,FALSE)</formula>
    </cfRule>
  </conditionalFormatting>
  <conditionalFormatting sqref="AM110">
    <cfRule type="expression" dxfId="2637" priority="13205">
      <formula>IF(RIGHT(TEXT(AM110,"0.#"),1)=".",FALSE,TRUE)</formula>
    </cfRule>
    <cfRule type="expression" dxfId="2636" priority="13206">
      <formula>IF(RIGHT(TEXT(AM110,"0.#"),1)=".",TRUE,FALSE)</formula>
    </cfRule>
  </conditionalFormatting>
  <conditionalFormatting sqref="AE111">
    <cfRule type="expression" dxfId="2635" priority="13203">
      <formula>IF(RIGHT(TEXT(AE111,"0.#"),1)=".",FALSE,TRUE)</formula>
    </cfRule>
    <cfRule type="expression" dxfId="2634" priority="13204">
      <formula>IF(RIGHT(TEXT(AE111,"0.#"),1)=".",TRUE,FALSE)</formula>
    </cfRule>
  </conditionalFormatting>
  <conditionalFormatting sqref="AI111">
    <cfRule type="expression" dxfId="2633" priority="13201">
      <formula>IF(RIGHT(TEXT(AI111,"0.#"),1)=".",FALSE,TRUE)</formula>
    </cfRule>
    <cfRule type="expression" dxfId="2632" priority="13202">
      <formula>IF(RIGHT(TEXT(AI111,"0.#"),1)=".",TRUE,FALSE)</formula>
    </cfRule>
  </conditionalFormatting>
  <conditionalFormatting sqref="AM111">
    <cfRule type="expression" dxfId="2631" priority="13199">
      <formula>IF(RIGHT(TEXT(AM111,"0.#"),1)=".",FALSE,TRUE)</formula>
    </cfRule>
    <cfRule type="expression" dxfId="2630" priority="13200">
      <formula>IF(RIGHT(TEXT(AM111,"0.#"),1)=".",TRUE,FALSE)</formula>
    </cfRule>
  </conditionalFormatting>
  <conditionalFormatting sqref="AE113">
    <cfRule type="expression" dxfId="2629" priority="13195">
      <formula>IF(RIGHT(TEXT(AE113,"0.#"),1)=".",FALSE,TRUE)</formula>
    </cfRule>
    <cfRule type="expression" dxfId="2628" priority="13196">
      <formula>IF(RIGHT(TEXT(AE113,"0.#"),1)=".",TRUE,FALSE)</formula>
    </cfRule>
  </conditionalFormatting>
  <conditionalFormatting sqref="AI113">
    <cfRule type="expression" dxfId="2627" priority="13193">
      <formula>IF(RIGHT(TEXT(AI113,"0.#"),1)=".",FALSE,TRUE)</formula>
    </cfRule>
    <cfRule type="expression" dxfId="2626" priority="13194">
      <formula>IF(RIGHT(TEXT(AI113,"0.#"),1)=".",TRUE,FALSE)</formula>
    </cfRule>
  </conditionalFormatting>
  <conditionalFormatting sqref="AM113">
    <cfRule type="expression" dxfId="2625" priority="13191">
      <formula>IF(RIGHT(TEXT(AM113,"0.#"),1)=".",FALSE,TRUE)</formula>
    </cfRule>
    <cfRule type="expression" dxfId="2624" priority="13192">
      <formula>IF(RIGHT(TEXT(AM113,"0.#"),1)=".",TRUE,FALSE)</formula>
    </cfRule>
  </conditionalFormatting>
  <conditionalFormatting sqref="AE114">
    <cfRule type="expression" dxfId="2623" priority="13189">
      <formula>IF(RIGHT(TEXT(AE114,"0.#"),1)=".",FALSE,TRUE)</formula>
    </cfRule>
    <cfRule type="expression" dxfId="2622" priority="13190">
      <formula>IF(RIGHT(TEXT(AE114,"0.#"),1)=".",TRUE,FALSE)</formula>
    </cfRule>
  </conditionalFormatting>
  <conditionalFormatting sqref="AI114">
    <cfRule type="expression" dxfId="2621" priority="13187">
      <formula>IF(RIGHT(TEXT(AI114,"0.#"),1)=".",FALSE,TRUE)</formula>
    </cfRule>
    <cfRule type="expression" dxfId="2620" priority="13188">
      <formula>IF(RIGHT(TEXT(AI114,"0.#"),1)=".",TRUE,FALSE)</formula>
    </cfRule>
  </conditionalFormatting>
  <conditionalFormatting sqref="AM114">
    <cfRule type="expression" dxfId="2619" priority="13185">
      <formula>IF(RIGHT(TEXT(AM114,"0.#"),1)=".",FALSE,TRUE)</formula>
    </cfRule>
    <cfRule type="expression" dxfId="2618" priority="13186">
      <formula>IF(RIGHT(TEXT(AM114,"0.#"),1)=".",TRUE,FALSE)</formula>
    </cfRule>
  </conditionalFormatting>
  <conditionalFormatting sqref="AE116 AQ116">
    <cfRule type="expression" dxfId="2617" priority="13181">
      <formula>IF(RIGHT(TEXT(AE116,"0.#"),1)=".",FALSE,TRUE)</formula>
    </cfRule>
    <cfRule type="expression" dxfId="2616" priority="13182">
      <formula>IF(RIGHT(TEXT(AE116,"0.#"),1)=".",TRUE,FALSE)</formula>
    </cfRule>
  </conditionalFormatting>
  <conditionalFormatting sqref="AI116">
    <cfRule type="expression" dxfId="2615" priority="13179">
      <formula>IF(RIGHT(TEXT(AI116,"0.#"),1)=".",FALSE,TRUE)</formula>
    </cfRule>
    <cfRule type="expression" dxfId="2614" priority="13180">
      <formula>IF(RIGHT(TEXT(AI116,"0.#"),1)=".",TRUE,FALSE)</formula>
    </cfRule>
  </conditionalFormatting>
  <conditionalFormatting sqref="AM116">
    <cfRule type="expression" dxfId="2613" priority="13177">
      <formula>IF(RIGHT(TEXT(AM116,"0.#"),1)=".",FALSE,TRUE)</formula>
    </cfRule>
    <cfRule type="expression" dxfId="2612" priority="13178">
      <formula>IF(RIGHT(TEXT(AM116,"0.#"),1)=".",TRUE,FALSE)</formula>
    </cfRule>
  </conditionalFormatting>
  <conditionalFormatting sqref="AE117">
    <cfRule type="expression" dxfId="2611" priority="13175">
      <formula>IF(RIGHT(TEXT(AE117,"0.#"),1)=".",FALSE,TRUE)</formula>
    </cfRule>
    <cfRule type="expression" dxfId="2610" priority="13176">
      <formula>IF(RIGHT(TEXT(AE117,"0.#"),1)=".",TRUE,FALSE)</formula>
    </cfRule>
  </conditionalFormatting>
  <conditionalFormatting sqref="AI117">
    <cfRule type="expression" dxfId="2609" priority="13173">
      <formula>IF(RIGHT(TEXT(AI117,"0.#"),1)=".",FALSE,TRUE)</formula>
    </cfRule>
    <cfRule type="expression" dxfId="2608" priority="13174">
      <formula>IF(RIGHT(TEXT(AI117,"0.#"),1)=".",TRUE,FALSE)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E134:AE135 AI134:AI135 AM134:AM135 AQ134:AQ135 AU134:AU135">
    <cfRule type="expression" dxfId="2555" priority="13081">
      <formula>IF(RIGHT(TEXT(AE134,"0.#"),1)=".",FALSE,TRUE)</formula>
    </cfRule>
    <cfRule type="expression" dxfId="2554" priority="13082">
      <formula>IF(RIGHT(TEXT(AE134,"0.#"),1)=".",TRUE,FALSE)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0:AO867">
    <cfRule type="expression" dxfId="2523" priority="6651">
      <formula>IF(AND(AL840&gt;=0, RIGHT(TEXT(AL840,"0.#"),1)&lt;&gt;"."),TRUE,FALSE)</formula>
    </cfRule>
    <cfRule type="expression" dxfId="2522" priority="6652">
      <formula>IF(AND(AL840&gt;=0, RIGHT(TEXT(AL840,"0.#"),1)="."),TRUE,FALSE)</formula>
    </cfRule>
    <cfRule type="expression" dxfId="2521" priority="6653">
      <formula>IF(AND(AL840&lt;0, RIGHT(TEXT(AL840,"0.#"),1)&lt;&gt;"."),TRUE,FALSE)</formula>
    </cfRule>
    <cfRule type="expression" dxfId="2520" priority="6654">
      <formula>IF(AND(AL840&lt;0, RIGHT(TEXT(AL840,"0.#"),1)="."),TRUE,FALSE)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39">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7:V17">
    <cfRule type="expression" dxfId="725" priority="25">
      <formula>IF(RIGHT(TEXT(P17,"0.#"),1)=".",FALSE,TRUE)</formula>
    </cfRule>
    <cfRule type="expression" dxfId="724" priority="26">
      <formula>IF(RIGHT(TEXT(P17,"0.#"),1)=".",TRUE,FALSE)</formula>
    </cfRule>
  </conditionalFormatting>
  <conditionalFormatting sqref="P15:V15">
    <cfRule type="expression" dxfId="723" priority="23">
      <formula>IF(RIGHT(TEXT(P15,"0.#"),1)=".",FALSE,TRUE)</formula>
    </cfRule>
    <cfRule type="expression" dxfId="722" priority="24">
      <formula>IF(RIGHT(TEXT(P15,"0.#"),1)=".",TRUE,FALSE)</formula>
    </cfRule>
  </conditionalFormatting>
  <conditionalFormatting sqref="P16:V16">
    <cfRule type="expression" dxfId="721" priority="21">
      <formula>IF(RIGHT(TEXT(P16,"0.#"),1)=".",FALSE,TRUE)</formula>
    </cfRule>
    <cfRule type="expression" dxfId="720" priority="22">
      <formula>IF(RIGHT(TEXT(P16,"0.#"),1)=".",TRUE,FALSE)</formula>
    </cfRule>
  </conditionalFormatting>
  <conditionalFormatting sqref="W15:AC15">
    <cfRule type="expression" dxfId="719" priority="19">
      <formula>IF(RIGHT(TEXT(W15,"0.#"),1)=".",FALSE,TRUE)</formula>
    </cfRule>
    <cfRule type="expression" dxfId="718" priority="20">
      <formula>IF(RIGHT(TEXT(W15,"0.#"),1)=".",TRUE,FALSE)</formula>
    </cfRule>
  </conditionalFormatting>
  <conditionalFormatting sqref="W16:AC16">
    <cfRule type="expression" dxfId="717" priority="17">
      <formula>IF(RIGHT(TEXT(W16,"0.#"),1)=".",FALSE,TRUE)</formula>
    </cfRule>
    <cfRule type="expression" dxfId="716" priority="18">
      <formula>IF(RIGHT(TEXT(W16,"0.#"),1)=".",TRUE,FALSE)</formula>
    </cfRule>
  </conditionalFormatting>
  <conditionalFormatting sqref="W17:AC17">
    <cfRule type="expression" dxfId="715" priority="15">
      <formula>IF(RIGHT(TEXT(W17,"0.#"),1)=".",FALSE,TRUE)</formula>
    </cfRule>
    <cfRule type="expression" dxfId="714" priority="16">
      <formula>IF(RIGHT(TEXT(W17,"0.#"),1)=".",TRUE,FALSE)</formula>
    </cfRule>
  </conditionalFormatting>
  <conditionalFormatting sqref="AD15:AJ15">
    <cfRule type="expression" dxfId="713" priority="13">
      <formula>IF(RIGHT(TEXT(AD15,"0.#"),1)=".",FALSE,TRUE)</formula>
    </cfRule>
    <cfRule type="expression" dxfId="712" priority="14">
      <formula>IF(RIGHT(TEXT(AD15,"0.#"),1)=".",TRUE,FALSE)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D17:AJ17">
    <cfRule type="expression" dxfId="709" priority="9">
      <formula>IF(RIGHT(TEXT(AD17,"0.#"),1)=".",FALSE,TRUE)</formula>
    </cfRule>
    <cfRule type="expression" dxfId="708" priority="10">
      <formula>IF(RIGHT(TEXT(AD17,"0.#"),1)=".",TRUE,FALSE)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heetViews>
  <sheetFormatPr defaultColWidth="9.06640625" defaultRowHeight="12.75" x14ac:dyDescent="0.25"/>
  <cols>
    <col min="1" max="16384" width="9.06640625" style="100"/>
  </cols>
  <sheetData/>
  <phoneticPr fontId="6"/>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06640625" style="16" customWidth="1"/>
    <col min="8" max="8" width="17" style="13" hidden="1" customWidth="1"/>
    <col min="9" max="9" width="4" style="13" hidden="1" customWidth="1"/>
    <col min="10" max="10" width="4" style="13" customWidth="1"/>
    <col min="11" max="11" width="15.33203125" customWidth="1"/>
    <col min="12" max="12" width="8.73046875"/>
    <col min="13" max="13" width="12" style="13" hidden="1" customWidth="1"/>
    <col min="14" max="14" width="4" style="13" hidden="1" customWidth="1"/>
    <col min="15" max="15" width="3.59765625" customWidth="1"/>
    <col min="16" max="16" width="8.33203125" customWidth="1"/>
    <col min="17" max="17" width="8.73046875" style="16" customWidth="1"/>
    <col min="18" max="18" width="9.46484375" style="13" hidden="1" customWidth="1"/>
    <col min="19" max="19" width="4" style="13" hidden="1" customWidth="1"/>
    <col min="20" max="20" width="8.73046875"/>
    <col min="21" max="21" width="9" style="28"/>
    <col min="22" max="22" width="3.33203125" style="28" customWidth="1"/>
    <col min="23" max="23" width="12.46484375" style="28" bestFit="1" customWidth="1"/>
    <col min="24" max="24" width="3.59765625" style="28" customWidth="1"/>
    <col min="25" max="25" width="12.46484375" style="34" bestFit="1" customWidth="1"/>
    <col min="26" max="26" width="3.59765625" style="28" customWidth="1"/>
    <col min="27" max="27" width="11.33203125" style="34" bestFit="1" customWidth="1"/>
    <col min="28" max="28" width="3.46484375" style="34" customWidth="1"/>
    <col min="29" max="29" width="24.066406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5">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573</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5">
      <c r="A11" s="14" t="s">
        <v>93</v>
      </c>
      <c r="B11" s="15"/>
      <c r="C11" s="13" t="str">
        <f t="shared" si="0"/>
        <v/>
      </c>
      <c r="D11" s="13" t="str">
        <f t="shared" si="8"/>
        <v/>
      </c>
      <c r="F11" s="18" t="s">
        <v>118</v>
      </c>
      <c r="G11" s="17"/>
      <c r="H11" s="13" t="str">
        <f t="shared" si="1"/>
        <v/>
      </c>
      <c r="I11" s="13" t="str">
        <f t="shared" si="5"/>
        <v>一般会計</v>
      </c>
      <c r="K11" s="14" t="s">
        <v>111</v>
      </c>
      <c r="L11" s="15" t="s">
        <v>573</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5">
      <c r="A38" s="13"/>
      <c r="B38" s="13"/>
      <c r="F38" s="13"/>
      <c r="G38" s="19"/>
      <c r="K38" s="13"/>
      <c r="L38" s="13"/>
      <c r="O38" s="13"/>
      <c r="P38" s="13"/>
      <c r="Q38" s="19"/>
      <c r="T38" s="13"/>
      <c r="Y38" s="32" t="s">
        <v>473</v>
      </c>
      <c r="Z38" s="30"/>
      <c r="AF38" s="30"/>
      <c r="AK38" s="53" t="str">
        <f t="shared" si="7"/>
        <v>k</v>
      </c>
    </row>
    <row r="39" spans="1:37" x14ac:dyDescent="0.25">
      <c r="A39" s="13"/>
      <c r="B39" s="13"/>
      <c r="F39" s="13" t="str">
        <f>I37</f>
        <v>一般会計</v>
      </c>
      <c r="G39" s="19"/>
      <c r="K39" s="13"/>
      <c r="L39" s="13"/>
      <c r="O39" s="13"/>
      <c r="P39" s="13"/>
      <c r="Q39" s="19"/>
      <c r="T39" s="13"/>
      <c r="Y39" s="32" t="s">
        <v>474</v>
      </c>
      <c r="Z39" s="30"/>
      <c r="AF39" s="30"/>
      <c r="AK39" s="53" t="str">
        <f t="shared" si="7"/>
        <v>l</v>
      </c>
    </row>
    <row r="40" spans="1:37" x14ac:dyDescent="0.25">
      <c r="A40" s="13"/>
      <c r="B40" s="13"/>
      <c r="F40" s="13"/>
      <c r="G40" s="19"/>
      <c r="K40" s="13"/>
      <c r="L40" s="13"/>
      <c r="O40" s="13"/>
      <c r="P40" s="13"/>
      <c r="Q40" s="19"/>
      <c r="T40" s="13"/>
      <c r="Y40" s="32" t="s">
        <v>475</v>
      </c>
      <c r="Z40" s="30"/>
      <c r="AF40" s="30"/>
      <c r="AK40" s="53" t="str">
        <f t="shared" si="7"/>
        <v>m</v>
      </c>
    </row>
    <row r="41" spans="1:37" x14ac:dyDescent="0.25">
      <c r="A41" s="13"/>
      <c r="B41" s="13"/>
      <c r="F41" s="13"/>
      <c r="G41" s="19"/>
      <c r="K41" s="13"/>
      <c r="L41" s="13"/>
      <c r="O41" s="13"/>
      <c r="P41" s="13"/>
      <c r="Q41" s="19"/>
      <c r="T41" s="13"/>
      <c r="Y41" s="32" t="s">
        <v>476</v>
      </c>
      <c r="Z41" s="30"/>
      <c r="AF41" s="30"/>
      <c r="AK41" s="53" t="str">
        <f t="shared" si="7"/>
        <v>n</v>
      </c>
    </row>
    <row r="42" spans="1:37" x14ac:dyDescent="0.25">
      <c r="A42" s="13"/>
      <c r="B42" s="13"/>
      <c r="F42" s="13"/>
      <c r="G42" s="19"/>
      <c r="K42" s="13"/>
      <c r="L42" s="13"/>
      <c r="O42" s="13"/>
      <c r="P42" s="13"/>
      <c r="Q42" s="19"/>
      <c r="T42" s="13"/>
      <c r="Y42" s="32" t="s">
        <v>477</v>
      </c>
      <c r="Z42" s="30"/>
      <c r="AF42" s="30"/>
      <c r="AK42" s="53" t="str">
        <f t="shared" si="7"/>
        <v>o</v>
      </c>
    </row>
    <row r="43" spans="1:37" x14ac:dyDescent="0.25">
      <c r="A43" s="13"/>
      <c r="B43" s="13"/>
      <c r="F43" s="13"/>
      <c r="G43" s="19"/>
      <c r="K43" s="13"/>
      <c r="L43" s="13"/>
      <c r="O43" s="13"/>
      <c r="P43" s="13"/>
      <c r="Q43" s="19"/>
      <c r="T43" s="13"/>
      <c r="Y43" s="32" t="s">
        <v>478</v>
      </c>
      <c r="Z43" s="30"/>
      <c r="AF43" s="30"/>
      <c r="AK43" s="53" t="str">
        <f t="shared" si="7"/>
        <v>p</v>
      </c>
    </row>
    <row r="44" spans="1:37" x14ac:dyDescent="0.25">
      <c r="A44" s="13"/>
      <c r="B44" s="13"/>
      <c r="F44" s="13"/>
      <c r="G44" s="19"/>
      <c r="K44" s="13"/>
      <c r="L44" s="13"/>
      <c r="O44" s="13"/>
      <c r="P44" s="13"/>
      <c r="Q44" s="19"/>
      <c r="T44" s="13"/>
      <c r="Y44" s="32" t="s">
        <v>479</v>
      </c>
      <c r="Z44" s="30"/>
      <c r="AF44" s="30"/>
      <c r="AK44" s="53" t="str">
        <f t="shared" si="7"/>
        <v>q</v>
      </c>
    </row>
    <row r="45" spans="1:37" x14ac:dyDescent="0.25">
      <c r="A45" s="13"/>
      <c r="B45" s="13"/>
      <c r="F45" s="13"/>
      <c r="G45" s="19"/>
      <c r="K45" s="13"/>
      <c r="L45" s="13"/>
      <c r="O45" s="13"/>
      <c r="P45" s="13"/>
      <c r="Q45" s="19"/>
      <c r="T45" s="13"/>
      <c r="Y45" s="32" t="s">
        <v>480</v>
      </c>
      <c r="Z45" s="30"/>
      <c r="AF45" s="30"/>
      <c r="AK45" s="53" t="str">
        <f t="shared" si="7"/>
        <v>r</v>
      </c>
    </row>
    <row r="46" spans="1:37" x14ac:dyDescent="0.25">
      <c r="A46" s="13"/>
      <c r="B46" s="13"/>
      <c r="F46" s="13"/>
      <c r="G46" s="19"/>
      <c r="K46" s="13"/>
      <c r="L46" s="13"/>
      <c r="O46" s="13"/>
      <c r="P46" s="13"/>
      <c r="Q46" s="19"/>
      <c r="T46" s="13"/>
      <c r="Y46" s="32" t="s">
        <v>481</v>
      </c>
      <c r="Z46" s="30"/>
      <c r="AF46" s="30"/>
      <c r="AK46" s="53" t="str">
        <f t="shared" si="7"/>
        <v>s</v>
      </c>
    </row>
    <row r="47" spans="1:37" x14ac:dyDescent="0.25">
      <c r="A47" s="13"/>
      <c r="B47" s="13"/>
      <c r="F47" s="13"/>
      <c r="G47" s="19"/>
      <c r="K47" s="13"/>
      <c r="L47" s="13"/>
      <c r="O47" s="13"/>
      <c r="P47" s="13"/>
      <c r="Q47" s="19"/>
      <c r="T47" s="13"/>
      <c r="Y47" s="32" t="s">
        <v>482</v>
      </c>
      <c r="Z47" s="30"/>
      <c r="AF47" s="30"/>
      <c r="AK47" s="53" t="str">
        <f t="shared" si="7"/>
        <v>t</v>
      </c>
    </row>
    <row r="48" spans="1:37" x14ac:dyDescent="0.25">
      <c r="A48" s="13"/>
      <c r="B48" s="13"/>
      <c r="F48" s="13"/>
      <c r="G48" s="19"/>
      <c r="K48" s="13"/>
      <c r="L48" s="13"/>
      <c r="O48" s="13"/>
      <c r="P48" s="13"/>
      <c r="Q48" s="19"/>
      <c r="T48" s="13"/>
      <c r="Y48" s="32" t="s">
        <v>483</v>
      </c>
      <c r="Z48" s="30"/>
      <c r="AF48" s="30"/>
      <c r="AK48" s="53" t="str">
        <f t="shared" si="7"/>
        <v>u</v>
      </c>
    </row>
    <row r="49" spans="1:37" x14ac:dyDescent="0.25">
      <c r="A49" s="13"/>
      <c r="B49" s="13"/>
      <c r="F49" s="13"/>
      <c r="G49" s="19"/>
      <c r="K49" s="13"/>
      <c r="L49" s="13"/>
      <c r="O49" s="13"/>
      <c r="P49" s="13"/>
      <c r="Q49" s="19"/>
      <c r="T49" s="13"/>
      <c r="Y49" s="32" t="s">
        <v>484</v>
      </c>
      <c r="Z49" s="30"/>
      <c r="AF49" s="30"/>
      <c r="AK49" s="53" t="str">
        <f t="shared" si="7"/>
        <v>v</v>
      </c>
    </row>
    <row r="50" spans="1:37" x14ac:dyDescent="0.25">
      <c r="A50" s="13"/>
      <c r="B50" s="13"/>
      <c r="F50" s="13"/>
      <c r="G50" s="19"/>
      <c r="K50" s="13"/>
      <c r="L50" s="13"/>
      <c r="O50" s="13"/>
      <c r="P50" s="13"/>
      <c r="Q50" s="19"/>
      <c r="T50" s="13"/>
      <c r="Y50" s="32" t="s">
        <v>485</v>
      </c>
      <c r="Z50" s="30"/>
      <c r="AF50" s="30"/>
    </row>
    <row r="51" spans="1:37" x14ac:dyDescent="0.25">
      <c r="A51" s="13"/>
      <c r="B51" s="13"/>
      <c r="F51" s="13"/>
      <c r="G51" s="19"/>
      <c r="K51" s="13"/>
      <c r="L51" s="13"/>
      <c r="O51" s="13"/>
      <c r="P51" s="13"/>
      <c r="Q51" s="19"/>
      <c r="T51" s="13"/>
      <c r="Y51" s="32" t="s">
        <v>486</v>
      </c>
      <c r="Z51" s="30"/>
      <c r="AF51" s="30"/>
    </row>
    <row r="52" spans="1:37" x14ac:dyDescent="0.25">
      <c r="A52" s="13"/>
      <c r="B52" s="13"/>
      <c r="F52" s="13"/>
      <c r="G52" s="19"/>
      <c r="K52" s="13"/>
      <c r="L52" s="13"/>
      <c r="O52" s="13"/>
      <c r="P52" s="13"/>
      <c r="Q52" s="19"/>
      <c r="T52" s="13"/>
      <c r="Y52" s="32" t="s">
        <v>487</v>
      </c>
      <c r="Z52" s="30"/>
      <c r="AF52" s="30"/>
    </row>
    <row r="53" spans="1:37" x14ac:dyDescent="0.25">
      <c r="A53" s="13"/>
      <c r="B53" s="13"/>
      <c r="F53" s="13"/>
      <c r="G53" s="19"/>
      <c r="K53" s="13"/>
      <c r="L53" s="13"/>
      <c r="O53" s="13"/>
      <c r="P53" s="13"/>
      <c r="Q53" s="19"/>
      <c r="T53" s="13"/>
      <c r="Y53" s="32" t="s">
        <v>488</v>
      </c>
      <c r="Z53" s="30"/>
      <c r="AF53" s="30"/>
    </row>
    <row r="54" spans="1:37" x14ac:dyDescent="0.25">
      <c r="A54" s="13"/>
      <c r="B54" s="13"/>
      <c r="F54" s="13"/>
      <c r="G54" s="19"/>
      <c r="K54" s="13"/>
      <c r="L54" s="13"/>
      <c r="O54" s="13"/>
      <c r="P54" s="20"/>
      <c r="Q54" s="19"/>
      <c r="T54" s="13"/>
      <c r="Y54" s="32" t="s">
        <v>489</v>
      </c>
      <c r="Z54" s="30"/>
      <c r="AF54" s="30"/>
    </row>
    <row r="55" spans="1:37" x14ac:dyDescent="0.25">
      <c r="A55" s="13"/>
      <c r="B55" s="13"/>
      <c r="F55" s="13"/>
      <c r="G55" s="19"/>
      <c r="K55" s="13"/>
      <c r="L55" s="13"/>
      <c r="O55" s="13"/>
      <c r="P55" s="13"/>
      <c r="Q55" s="19"/>
      <c r="T55" s="13"/>
      <c r="Y55" s="32" t="s">
        <v>490</v>
      </c>
      <c r="Z55" s="30"/>
      <c r="AF55" s="30"/>
    </row>
    <row r="56" spans="1:37" x14ac:dyDescent="0.25">
      <c r="A56" s="13"/>
      <c r="B56" s="13"/>
      <c r="F56" s="13"/>
      <c r="G56" s="19"/>
      <c r="K56" s="13"/>
      <c r="L56" s="13"/>
      <c r="O56" s="13"/>
      <c r="P56" s="13"/>
      <c r="Q56" s="19"/>
      <c r="T56" s="13"/>
      <c r="Y56" s="32" t="s">
        <v>491</v>
      </c>
      <c r="Z56" s="30"/>
      <c r="AF56" s="30"/>
    </row>
    <row r="57" spans="1:37" x14ac:dyDescent="0.25">
      <c r="A57" s="13"/>
      <c r="B57" s="13"/>
      <c r="F57" s="13"/>
      <c r="G57" s="19"/>
      <c r="K57" s="13"/>
      <c r="L57" s="13"/>
      <c r="O57" s="13"/>
      <c r="P57" s="13"/>
      <c r="Q57" s="19"/>
      <c r="T57" s="13"/>
      <c r="Y57" s="32" t="s">
        <v>492</v>
      </c>
      <c r="Z57" s="30"/>
      <c r="AF57" s="30"/>
    </row>
    <row r="58" spans="1:37" x14ac:dyDescent="0.25">
      <c r="A58" s="13"/>
      <c r="B58" s="13"/>
      <c r="F58" s="13"/>
      <c r="G58" s="19"/>
      <c r="K58" s="13"/>
      <c r="L58" s="13"/>
      <c r="O58" s="13"/>
      <c r="P58" s="13"/>
      <c r="Q58" s="19"/>
      <c r="T58" s="13"/>
      <c r="Y58" s="32" t="s">
        <v>493</v>
      </c>
      <c r="Z58" s="30"/>
      <c r="AF58" s="30"/>
    </row>
    <row r="59" spans="1:37" x14ac:dyDescent="0.25">
      <c r="A59" s="13"/>
      <c r="B59" s="13"/>
      <c r="F59" s="13"/>
      <c r="G59" s="19"/>
      <c r="K59" s="13"/>
      <c r="L59" s="13"/>
      <c r="O59" s="13"/>
      <c r="P59" s="13"/>
      <c r="Q59" s="19"/>
      <c r="T59" s="13"/>
      <c r="Y59" s="32" t="s">
        <v>494</v>
      </c>
      <c r="Z59" s="30"/>
      <c r="AF59" s="30"/>
    </row>
    <row r="60" spans="1:37" x14ac:dyDescent="0.25">
      <c r="A60" s="13"/>
      <c r="B60" s="13"/>
      <c r="F60" s="13"/>
      <c r="G60" s="19"/>
      <c r="K60" s="13"/>
      <c r="L60" s="13"/>
      <c r="O60" s="13"/>
      <c r="P60" s="13"/>
      <c r="Q60" s="19"/>
      <c r="T60" s="13"/>
      <c r="Y60" s="32" t="s">
        <v>495</v>
      </c>
      <c r="Z60" s="30"/>
      <c r="AF60" s="30"/>
    </row>
    <row r="61" spans="1:37" x14ac:dyDescent="0.25">
      <c r="A61" s="13"/>
      <c r="B61" s="13"/>
      <c r="F61" s="13"/>
      <c r="G61" s="19"/>
      <c r="K61" s="13"/>
      <c r="L61" s="13"/>
      <c r="O61" s="13"/>
      <c r="P61" s="13"/>
      <c r="Q61" s="19"/>
      <c r="T61" s="13"/>
      <c r="Y61" s="32" t="s">
        <v>496</v>
      </c>
      <c r="Z61" s="30"/>
      <c r="AF61" s="30"/>
    </row>
    <row r="62" spans="1:37" x14ac:dyDescent="0.25">
      <c r="A62" s="13"/>
      <c r="B62" s="13"/>
      <c r="F62" s="13"/>
      <c r="G62" s="19"/>
      <c r="K62" s="13"/>
      <c r="L62" s="13"/>
      <c r="O62" s="13"/>
      <c r="P62" s="13"/>
      <c r="Q62" s="19"/>
      <c r="T62" s="13"/>
      <c r="Y62" s="32" t="s">
        <v>497</v>
      </c>
      <c r="Z62" s="30"/>
      <c r="AF62" s="30"/>
    </row>
    <row r="63" spans="1:37" x14ac:dyDescent="0.25">
      <c r="A63" s="13"/>
      <c r="B63" s="13"/>
      <c r="F63" s="13"/>
      <c r="G63" s="19"/>
      <c r="K63" s="13"/>
      <c r="L63" s="13"/>
      <c r="O63" s="13"/>
      <c r="P63" s="13"/>
      <c r="Q63" s="19"/>
      <c r="T63" s="13"/>
      <c r="Y63" s="32" t="s">
        <v>498</v>
      </c>
      <c r="Z63" s="30"/>
      <c r="AF63" s="30"/>
    </row>
    <row r="64" spans="1:37" x14ac:dyDescent="0.25">
      <c r="A64" s="13"/>
      <c r="B64" s="13"/>
      <c r="F64" s="13"/>
      <c r="G64" s="19"/>
      <c r="K64" s="13"/>
      <c r="L64" s="13"/>
      <c r="O64" s="13"/>
      <c r="P64" s="13"/>
      <c r="Q64" s="19"/>
      <c r="T64" s="13"/>
      <c r="Y64" s="32" t="s">
        <v>499</v>
      </c>
      <c r="Z64" s="30"/>
      <c r="AF64" s="30"/>
    </row>
    <row r="65" spans="1:32" x14ac:dyDescent="0.25">
      <c r="A65" s="13"/>
      <c r="B65" s="13"/>
      <c r="F65" s="13"/>
      <c r="G65" s="19"/>
      <c r="K65" s="13"/>
      <c r="L65" s="13"/>
      <c r="O65" s="13"/>
      <c r="P65" s="13"/>
      <c r="Q65" s="19"/>
      <c r="T65" s="13"/>
      <c r="Y65" s="32" t="s">
        <v>500</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501</v>
      </c>
      <c r="Z67" s="30"/>
      <c r="AF67" s="30"/>
    </row>
    <row r="68" spans="1:32" x14ac:dyDescent="0.25">
      <c r="A68" s="13"/>
      <c r="B68" s="13"/>
      <c r="F68" s="13"/>
      <c r="G68" s="19"/>
      <c r="K68" s="13"/>
      <c r="L68" s="13"/>
      <c r="O68" s="13"/>
      <c r="P68" s="13"/>
      <c r="Q68" s="19"/>
      <c r="T68" s="13"/>
      <c r="Y68" s="32" t="s">
        <v>502</v>
      </c>
      <c r="Z68" s="30"/>
      <c r="AF68" s="30"/>
    </row>
    <row r="69" spans="1:32" x14ac:dyDescent="0.25">
      <c r="A69" s="13"/>
      <c r="B69" s="13"/>
      <c r="F69" s="13"/>
      <c r="G69" s="19"/>
      <c r="K69" s="13"/>
      <c r="L69" s="13"/>
      <c r="O69" s="13"/>
      <c r="P69" s="13"/>
      <c r="Q69" s="19"/>
      <c r="T69" s="13"/>
      <c r="Y69" s="32" t="s">
        <v>503</v>
      </c>
      <c r="Z69" s="30"/>
      <c r="AF69" s="30"/>
    </row>
    <row r="70" spans="1:32" x14ac:dyDescent="0.25">
      <c r="A70" s="13"/>
      <c r="B70" s="13"/>
      <c r="Y70" s="32" t="s">
        <v>504</v>
      </c>
    </row>
    <row r="71" spans="1:32" x14ac:dyDescent="0.25">
      <c r="Y71" s="32" t="s">
        <v>505</v>
      </c>
    </row>
    <row r="72" spans="1:32" x14ac:dyDescent="0.25">
      <c r="Y72" s="32" t="s">
        <v>506</v>
      </c>
    </row>
    <row r="73" spans="1:32" x14ac:dyDescent="0.25">
      <c r="Y73" s="32" t="s">
        <v>507</v>
      </c>
    </row>
    <row r="74" spans="1:32" x14ac:dyDescent="0.25">
      <c r="Y74" s="32" t="s">
        <v>508</v>
      </c>
    </row>
    <row r="75" spans="1:32" x14ac:dyDescent="0.25">
      <c r="Y75" s="32" t="s">
        <v>509</v>
      </c>
    </row>
    <row r="76" spans="1:32" x14ac:dyDescent="0.25">
      <c r="Y76" s="32" t="s">
        <v>510</v>
      </c>
    </row>
    <row r="77" spans="1:32" x14ac:dyDescent="0.25">
      <c r="Y77" s="32" t="s">
        <v>511</v>
      </c>
    </row>
    <row r="78" spans="1:32" x14ac:dyDescent="0.25">
      <c r="Y78" s="32" t="s">
        <v>512</v>
      </c>
    </row>
    <row r="79" spans="1:32" x14ac:dyDescent="0.25">
      <c r="Y79" s="32" t="s">
        <v>513</v>
      </c>
    </row>
    <row r="80" spans="1:32" x14ac:dyDescent="0.25">
      <c r="Y80" s="32" t="s">
        <v>514</v>
      </c>
    </row>
    <row r="81" spans="25:25" x14ac:dyDescent="0.25">
      <c r="Y81" s="32" t="s">
        <v>515</v>
      </c>
    </row>
    <row r="82" spans="25:25" x14ac:dyDescent="0.25">
      <c r="Y82" s="32" t="s">
        <v>516</v>
      </c>
    </row>
    <row r="83" spans="25:25" x14ac:dyDescent="0.25">
      <c r="Y83" s="32" t="s">
        <v>517</v>
      </c>
    </row>
    <row r="84" spans="25:25" x14ac:dyDescent="0.25">
      <c r="Y84" s="32" t="s">
        <v>518</v>
      </c>
    </row>
    <row r="85" spans="25:25" x14ac:dyDescent="0.25">
      <c r="Y85" s="32" t="s">
        <v>519</v>
      </c>
    </row>
    <row r="86" spans="25:25" x14ac:dyDescent="0.25">
      <c r="Y86" s="32" t="s">
        <v>520</v>
      </c>
    </row>
    <row r="87" spans="25:25" x14ac:dyDescent="0.25">
      <c r="Y87" s="32" t="s">
        <v>521</v>
      </c>
    </row>
    <row r="88" spans="25:25" x14ac:dyDescent="0.25">
      <c r="Y88" s="32" t="s">
        <v>522</v>
      </c>
    </row>
    <row r="89" spans="25:25" x14ac:dyDescent="0.25">
      <c r="Y89" s="32" t="s">
        <v>523</v>
      </c>
    </row>
    <row r="90" spans="25:25" x14ac:dyDescent="0.25">
      <c r="Y90" s="32" t="s">
        <v>524</v>
      </c>
    </row>
    <row r="91" spans="25:25" x14ac:dyDescent="0.25">
      <c r="Y91" s="32" t="s">
        <v>525</v>
      </c>
    </row>
    <row r="92" spans="25:25" x14ac:dyDescent="0.25">
      <c r="Y92" s="32" t="s">
        <v>526</v>
      </c>
    </row>
    <row r="93" spans="25:25" x14ac:dyDescent="0.25">
      <c r="Y93" s="32" t="s">
        <v>527</v>
      </c>
    </row>
    <row r="94" spans="25:25" x14ac:dyDescent="0.25">
      <c r="Y94" s="32" t="s">
        <v>528</v>
      </c>
    </row>
    <row r="95" spans="25:25" x14ac:dyDescent="0.25">
      <c r="Y95" s="32" t="s">
        <v>529</v>
      </c>
    </row>
    <row r="96" spans="25:25" x14ac:dyDescent="0.25">
      <c r="Y96" s="32" t="s">
        <v>421</v>
      </c>
    </row>
    <row r="97" spans="25:25" x14ac:dyDescent="0.25">
      <c r="Y97" s="32" t="s">
        <v>530</v>
      </c>
    </row>
    <row r="98" spans="25:25" x14ac:dyDescent="0.25">
      <c r="Y98" s="32" t="s">
        <v>531</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79687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01" t="s">
        <v>352</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33"/>
      <c r="Z2" s="829"/>
      <c r="AA2" s="830"/>
      <c r="AB2" s="1037" t="s">
        <v>11</v>
      </c>
      <c r="AC2" s="1038"/>
      <c r="AD2" s="1039"/>
      <c r="AE2" s="249" t="s">
        <v>396</v>
      </c>
      <c r="AF2" s="249"/>
      <c r="AG2" s="249"/>
      <c r="AH2" s="249"/>
      <c r="AI2" s="249" t="s">
        <v>394</v>
      </c>
      <c r="AJ2" s="249"/>
      <c r="AK2" s="249"/>
      <c r="AL2" s="249"/>
      <c r="AM2" s="249" t="s">
        <v>423</v>
      </c>
      <c r="AN2" s="249"/>
      <c r="AO2" s="249"/>
      <c r="AP2" s="243"/>
      <c r="AQ2" s="159" t="s">
        <v>235</v>
      </c>
      <c r="AR2" s="130"/>
      <c r="AS2" s="130"/>
      <c r="AT2" s="131"/>
      <c r="AU2" s="538" t="s">
        <v>134</v>
      </c>
      <c r="AV2" s="538"/>
      <c r="AW2" s="538"/>
      <c r="AX2" s="539"/>
    </row>
    <row r="3" spans="1:50" ht="18.75" customHeight="1" x14ac:dyDescent="0.25">
      <c r="A3" s="401"/>
      <c r="B3" s="402"/>
      <c r="C3" s="402"/>
      <c r="D3" s="402"/>
      <c r="E3" s="402"/>
      <c r="F3" s="403"/>
      <c r="G3" s="417"/>
      <c r="H3" s="399"/>
      <c r="I3" s="399"/>
      <c r="J3" s="399"/>
      <c r="K3" s="399"/>
      <c r="L3" s="399"/>
      <c r="M3" s="399"/>
      <c r="N3" s="399"/>
      <c r="O3" s="418"/>
      <c r="P3" s="439"/>
      <c r="Q3" s="399"/>
      <c r="R3" s="399"/>
      <c r="S3" s="399"/>
      <c r="T3" s="399"/>
      <c r="U3" s="399"/>
      <c r="V3" s="399"/>
      <c r="W3" s="399"/>
      <c r="X3" s="418"/>
      <c r="Y3" s="1034"/>
      <c r="Z3" s="1035"/>
      <c r="AA3" s="1036"/>
      <c r="AB3" s="1040"/>
      <c r="AC3" s="1041"/>
      <c r="AD3" s="1042"/>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25">
      <c r="A4" s="404"/>
      <c r="B4" s="402"/>
      <c r="C4" s="402"/>
      <c r="D4" s="402"/>
      <c r="E4" s="402"/>
      <c r="F4" s="403"/>
      <c r="G4" s="563"/>
      <c r="H4" s="1010"/>
      <c r="I4" s="1010"/>
      <c r="J4" s="1010"/>
      <c r="K4" s="1010"/>
      <c r="L4" s="1010"/>
      <c r="M4" s="1010"/>
      <c r="N4" s="1010"/>
      <c r="O4" s="1011"/>
      <c r="P4" s="105"/>
      <c r="Q4" s="1018"/>
      <c r="R4" s="1018"/>
      <c r="S4" s="1018"/>
      <c r="T4" s="1018"/>
      <c r="U4" s="1018"/>
      <c r="V4" s="1018"/>
      <c r="W4" s="1018"/>
      <c r="X4" s="1019"/>
      <c r="Y4" s="1028" t="s">
        <v>12</v>
      </c>
      <c r="Z4" s="1029"/>
      <c r="AA4" s="1030"/>
      <c r="AB4" s="527"/>
      <c r="AC4" s="1032"/>
      <c r="AD4" s="1032"/>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25">
      <c r="A5" s="405"/>
      <c r="B5" s="406"/>
      <c r="C5" s="406"/>
      <c r="D5" s="406"/>
      <c r="E5" s="406"/>
      <c r="F5" s="407"/>
      <c r="G5" s="1012"/>
      <c r="H5" s="1013"/>
      <c r="I5" s="1013"/>
      <c r="J5" s="1013"/>
      <c r="K5" s="1013"/>
      <c r="L5" s="1013"/>
      <c r="M5" s="1013"/>
      <c r="N5" s="1013"/>
      <c r="O5" s="1014"/>
      <c r="P5" s="1020"/>
      <c r="Q5" s="1020"/>
      <c r="R5" s="1020"/>
      <c r="S5" s="1020"/>
      <c r="T5" s="1020"/>
      <c r="U5" s="1020"/>
      <c r="V5" s="1020"/>
      <c r="W5" s="1020"/>
      <c r="X5" s="1021"/>
      <c r="Y5" s="419" t="s">
        <v>54</v>
      </c>
      <c r="Z5" s="1025"/>
      <c r="AA5" s="1026"/>
      <c r="AB5" s="528"/>
      <c r="AC5" s="1031"/>
      <c r="AD5" s="1031"/>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25">
      <c r="A6" s="405"/>
      <c r="B6" s="406"/>
      <c r="C6" s="406"/>
      <c r="D6" s="406"/>
      <c r="E6" s="406"/>
      <c r="F6" s="407"/>
      <c r="G6" s="1015"/>
      <c r="H6" s="1016"/>
      <c r="I6" s="1016"/>
      <c r="J6" s="1016"/>
      <c r="K6" s="1016"/>
      <c r="L6" s="1016"/>
      <c r="M6" s="1016"/>
      <c r="N6" s="1016"/>
      <c r="O6" s="1017"/>
      <c r="P6" s="1022"/>
      <c r="Q6" s="1022"/>
      <c r="R6" s="1022"/>
      <c r="S6" s="1022"/>
      <c r="T6" s="1022"/>
      <c r="U6" s="1022"/>
      <c r="V6" s="1022"/>
      <c r="W6" s="1022"/>
      <c r="X6" s="1023"/>
      <c r="Y6" s="1024" t="s">
        <v>13</v>
      </c>
      <c r="Z6" s="1025"/>
      <c r="AA6" s="1026"/>
      <c r="AB6" s="593" t="s">
        <v>182</v>
      </c>
      <c r="AC6" s="1027"/>
      <c r="AD6" s="1027"/>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2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5">
      <c r="A9" s="401" t="s">
        <v>352</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33"/>
      <c r="Z9" s="829"/>
      <c r="AA9" s="830"/>
      <c r="AB9" s="1037" t="s">
        <v>11</v>
      </c>
      <c r="AC9" s="1038"/>
      <c r="AD9" s="1039"/>
      <c r="AE9" s="249" t="s">
        <v>396</v>
      </c>
      <c r="AF9" s="249"/>
      <c r="AG9" s="249"/>
      <c r="AH9" s="249"/>
      <c r="AI9" s="249" t="s">
        <v>394</v>
      </c>
      <c r="AJ9" s="249"/>
      <c r="AK9" s="249"/>
      <c r="AL9" s="249"/>
      <c r="AM9" s="249" t="s">
        <v>423</v>
      </c>
      <c r="AN9" s="249"/>
      <c r="AO9" s="249"/>
      <c r="AP9" s="243"/>
      <c r="AQ9" s="159" t="s">
        <v>235</v>
      </c>
      <c r="AR9" s="130"/>
      <c r="AS9" s="130"/>
      <c r="AT9" s="131"/>
      <c r="AU9" s="538" t="s">
        <v>134</v>
      </c>
      <c r="AV9" s="538"/>
      <c r="AW9" s="538"/>
      <c r="AX9" s="539"/>
    </row>
    <row r="10" spans="1:50" ht="18.75" customHeight="1" x14ac:dyDescent="0.2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34"/>
      <c r="Z10" s="1035"/>
      <c r="AA10" s="1036"/>
      <c r="AB10" s="1040"/>
      <c r="AC10" s="1041"/>
      <c r="AD10" s="1042"/>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25">
      <c r="A11" s="404"/>
      <c r="B11" s="402"/>
      <c r="C11" s="402"/>
      <c r="D11" s="402"/>
      <c r="E11" s="402"/>
      <c r="F11" s="403"/>
      <c r="G11" s="563"/>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527"/>
      <c r="AC11" s="1032"/>
      <c r="AD11" s="1032"/>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25">
      <c r="A12" s="405"/>
      <c r="B12" s="406"/>
      <c r="C12" s="406"/>
      <c r="D12" s="406"/>
      <c r="E12" s="406"/>
      <c r="F12" s="407"/>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8"/>
      <c r="AC12" s="1031"/>
      <c r="AD12" s="1031"/>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25">
      <c r="A13" s="408"/>
      <c r="B13" s="409"/>
      <c r="C13" s="409"/>
      <c r="D13" s="409"/>
      <c r="E13" s="409"/>
      <c r="F13" s="41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3" t="s">
        <v>182</v>
      </c>
      <c r="AC13" s="1027"/>
      <c r="AD13" s="1027"/>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2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5">
      <c r="A16" s="401" t="s">
        <v>352</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33"/>
      <c r="Z16" s="829"/>
      <c r="AA16" s="830"/>
      <c r="AB16" s="1037" t="s">
        <v>11</v>
      </c>
      <c r="AC16" s="1038"/>
      <c r="AD16" s="1039"/>
      <c r="AE16" s="249" t="s">
        <v>396</v>
      </c>
      <c r="AF16" s="249"/>
      <c r="AG16" s="249"/>
      <c r="AH16" s="249"/>
      <c r="AI16" s="249" t="s">
        <v>394</v>
      </c>
      <c r="AJ16" s="249"/>
      <c r="AK16" s="249"/>
      <c r="AL16" s="249"/>
      <c r="AM16" s="249" t="s">
        <v>423</v>
      </c>
      <c r="AN16" s="249"/>
      <c r="AO16" s="249"/>
      <c r="AP16" s="243"/>
      <c r="AQ16" s="159" t="s">
        <v>235</v>
      </c>
      <c r="AR16" s="130"/>
      <c r="AS16" s="130"/>
      <c r="AT16" s="131"/>
      <c r="AU16" s="538" t="s">
        <v>134</v>
      </c>
      <c r="AV16" s="538"/>
      <c r="AW16" s="538"/>
      <c r="AX16" s="539"/>
    </row>
    <row r="17" spans="1:50" ht="18.75" customHeight="1" x14ac:dyDescent="0.2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34"/>
      <c r="Z17" s="1035"/>
      <c r="AA17" s="1036"/>
      <c r="AB17" s="1040"/>
      <c r="AC17" s="1041"/>
      <c r="AD17" s="1042"/>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25">
      <c r="A18" s="404"/>
      <c r="B18" s="402"/>
      <c r="C18" s="402"/>
      <c r="D18" s="402"/>
      <c r="E18" s="402"/>
      <c r="F18" s="403"/>
      <c r="G18" s="563"/>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527"/>
      <c r="AC18" s="1032"/>
      <c r="AD18" s="1032"/>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25">
      <c r="A19" s="405"/>
      <c r="B19" s="406"/>
      <c r="C19" s="406"/>
      <c r="D19" s="406"/>
      <c r="E19" s="406"/>
      <c r="F19" s="407"/>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8"/>
      <c r="AC19" s="1031"/>
      <c r="AD19" s="1031"/>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25">
      <c r="A20" s="408"/>
      <c r="B20" s="409"/>
      <c r="C20" s="409"/>
      <c r="D20" s="409"/>
      <c r="E20" s="409"/>
      <c r="F20" s="41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3" t="s">
        <v>182</v>
      </c>
      <c r="AC20" s="1027"/>
      <c r="AD20" s="1027"/>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2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5">
      <c r="A23" s="401" t="s">
        <v>352</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33"/>
      <c r="Z23" s="829"/>
      <c r="AA23" s="830"/>
      <c r="AB23" s="1037" t="s">
        <v>11</v>
      </c>
      <c r="AC23" s="1038"/>
      <c r="AD23" s="1039"/>
      <c r="AE23" s="249" t="s">
        <v>396</v>
      </c>
      <c r="AF23" s="249"/>
      <c r="AG23" s="249"/>
      <c r="AH23" s="249"/>
      <c r="AI23" s="249" t="s">
        <v>394</v>
      </c>
      <c r="AJ23" s="249"/>
      <c r="AK23" s="249"/>
      <c r="AL23" s="249"/>
      <c r="AM23" s="249" t="s">
        <v>423</v>
      </c>
      <c r="AN23" s="249"/>
      <c r="AO23" s="249"/>
      <c r="AP23" s="243"/>
      <c r="AQ23" s="159" t="s">
        <v>235</v>
      </c>
      <c r="AR23" s="130"/>
      <c r="AS23" s="130"/>
      <c r="AT23" s="131"/>
      <c r="AU23" s="538" t="s">
        <v>134</v>
      </c>
      <c r="AV23" s="538"/>
      <c r="AW23" s="538"/>
      <c r="AX23" s="539"/>
    </row>
    <row r="24" spans="1:50" ht="18.75" customHeight="1" x14ac:dyDescent="0.2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34"/>
      <c r="Z24" s="1035"/>
      <c r="AA24" s="1036"/>
      <c r="AB24" s="1040"/>
      <c r="AC24" s="1041"/>
      <c r="AD24" s="1042"/>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25">
      <c r="A25" s="404"/>
      <c r="B25" s="402"/>
      <c r="C25" s="402"/>
      <c r="D25" s="402"/>
      <c r="E25" s="402"/>
      <c r="F25" s="403"/>
      <c r="G25" s="563"/>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527"/>
      <c r="AC25" s="1032"/>
      <c r="AD25" s="1032"/>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25">
      <c r="A26" s="405"/>
      <c r="B26" s="406"/>
      <c r="C26" s="406"/>
      <c r="D26" s="406"/>
      <c r="E26" s="406"/>
      <c r="F26" s="407"/>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8"/>
      <c r="AC26" s="1031"/>
      <c r="AD26" s="1031"/>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25">
      <c r="A27" s="408"/>
      <c r="B27" s="409"/>
      <c r="C27" s="409"/>
      <c r="D27" s="409"/>
      <c r="E27" s="409"/>
      <c r="F27" s="41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3" t="s">
        <v>182</v>
      </c>
      <c r="AC27" s="1027"/>
      <c r="AD27" s="1027"/>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2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5">
      <c r="A30" s="401" t="s">
        <v>352</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33"/>
      <c r="Z30" s="829"/>
      <c r="AA30" s="830"/>
      <c r="AB30" s="1037" t="s">
        <v>11</v>
      </c>
      <c r="AC30" s="1038"/>
      <c r="AD30" s="1039"/>
      <c r="AE30" s="249" t="s">
        <v>396</v>
      </c>
      <c r="AF30" s="249"/>
      <c r="AG30" s="249"/>
      <c r="AH30" s="249"/>
      <c r="AI30" s="249" t="s">
        <v>394</v>
      </c>
      <c r="AJ30" s="249"/>
      <c r="AK30" s="249"/>
      <c r="AL30" s="249"/>
      <c r="AM30" s="249" t="s">
        <v>423</v>
      </c>
      <c r="AN30" s="249"/>
      <c r="AO30" s="249"/>
      <c r="AP30" s="243"/>
      <c r="AQ30" s="159" t="s">
        <v>235</v>
      </c>
      <c r="AR30" s="130"/>
      <c r="AS30" s="130"/>
      <c r="AT30" s="131"/>
      <c r="AU30" s="538" t="s">
        <v>134</v>
      </c>
      <c r="AV30" s="538"/>
      <c r="AW30" s="538"/>
      <c r="AX30" s="539"/>
    </row>
    <row r="31" spans="1:50" ht="18.75" customHeight="1" x14ac:dyDescent="0.2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34"/>
      <c r="Z31" s="1035"/>
      <c r="AA31" s="1036"/>
      <c r="AB31" s="1040"/>
      <c r="AC31" s="1041"/>
      <c r="AD31" s="1042"/>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25">
      <c r="A32" s="404"/>
      <c r="B32" s="402"/>
      <c r="C32" s="402"/>
      <c r="D32" s="402"/>
      <c r="E32" s="402"/>
      <c r="F32" s="403"/>
      <c r="G32" s="563"/>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527"/>
      <c r="AC32" s="1032"/>
      <c r="AD32" s="1032"/>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25">
      <c r="A33" s="405"/>
      <c r="B33" s="406"/>
      <c r="C33" s="406"/>
      <c r="D33" s="406"/>
      <c r="E33" s="406"/>
      <c r="F33" s="407"/>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8"/>
      <c r="AC33" s="1031"/>
      <c r="AD33" s="1031"/>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25">
      <c r="A34" s="408"/>
      <c r="B34" s="409"/>
      <c r="C34" s="409"/>
      <c r="D34" s="409"/>
      <c r="E34" s="409"/>
      <c r="F34" s="41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3" t="s">
        <v>182</v>
      </c>
      <c r="AC34" s="1027"/>
      <c r="AD34" s="1027"/>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2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5">
      <c r="A37" s="401" t="s">
        <v>352</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33"/>
      <c r="Z37" s="829"/>
      <c r="AA37" s="830"/>
      <c r="AB37" s="1037" t="s">
        <v>11</v>
      </c>
      <c r="AC37" s="1038"/>
      <c r="AD37" s="1039"/>
      <c r="AE37" s="249" t="s">
        <v>396</v>
      </c>
      <c r="AF37" s="249"/>
      <c r="AG37" s="249"/>
      <c r="AH37" s="249"/>
      <c r="AI37" s="249" t="s">
        <v>394</v>
      </c>
      <c r="AJ37" s="249"/>
      <c r="AK37" s="249"/>
      <c r="AL37" s="249"/>
      <c r="AM37" s="249" t="s">
        <v>423</v>
      </c>
      <c r="AN37" s="249"/>
      <c r="AO37" s="249"/>
      <c r="AP37" s="243"/>
      <c r="AQ37" s="159" t="s">
        <v>235</v>
      </c>
      <c r="AR37" s="130"/>
      <c r="AS37" s="130"/>
      <c r="AT37" s="131"/>
      <c r="AU37" s="538" t="s">
        <v>134</v>
      </c>
      <c r="AV37" s="538"/>
      <c r="AW37" s="538"/>
      <c r="AX37" s="539"/>
    </row>
    <row r="38" spans="1:50" ht="18.75" customHeight="1" x14ac:dyDescent="0.2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34"/>
      <c r="Z38" s="1035"/>
      <c r="AA38" s="1036"/>
      <c r="AB38" s="1040"/>
      <c r="AC38" s="1041"/>
      <c r="AD38" s="1042"/>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25">
      <c r="A39" s="404"/>
      <c r="B39" s="402"/>
      <c r="C39" s="402"/>
      <c r="D39" s="402"/>
      <c r="E39" s="402"/>
      <c r="F39" s="403"/>
      <c r="G39" s="563"/>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527"/>
      <c r="AC39" s="1032"/>
      <c r="AD39" s="1032"/>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25">
      <c r="A40" s="405"/>
      <c r="B40" s="406"/>
      <c r="C40" s="406"/>
      <c r="D40" s="406"/>
      <c r="E40" s="406"/>
      <c r="F40" s="407"/>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8"/>
      <c r="AC40" s="1031"/>
      <c r="AD40" s="1031"/>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25">
      <c r="A41" s="408"/>
      <c r="B41" s="409"/>
      <c r="C41" s="409"/>
      <c r="D41" s="409"/>
      <c r="E41" s="409"/>
      <c r="F41" s="41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3" t="s">
        <v>182</v>
      </c>
      <c r="AC41" s="1027"/>
      <c r="AD41" s="1027"/>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2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5">
      <c r="A44" s="401" t="s">
        <v>352</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33"/>
      <c r="Z44" s="829"/>
      <c r="AA44" s="830"/>
      <c r="AB44" s="1037" t="s">
        <v>11</v>
      </c>
      <c r="AC44" s="1038"/>
      <c r="AD44" s="1039"/>
      <c r="AE44" s="249" t="s">
        <v>396</v>
      </c>
      <c r="AF44" s="249"/>
      <c r="AG44" s="249"/>
      <c r="AH44" s="249"/>
      <c r="AI44" s="249" t="s">
        <v>394</v>
      </c>
      <c r="AJ44" s="249"/>
      <c r="AK44" s="249"/>
      <c r="AL44" s="249"/>
      <c r="AM44" s="249" t="s">
        <v>423</v>
      </c>
      <c r="AN44" s="249"/>
      <c r="AO44" s="249"/>
      <c r="AP44" s="243"/>
      <c r="AQ44" s="159" t="s">
        <v>235</v>
      </c>
      <c r="AR44" s="130"/>
      <c r="AS44" s="130"/>
      <c r="AT44" s="131"/>
      <c r="AU44" s="538" t="s">
        <v>134</v>
      </c>
      <c r="AV44" s="538"/>
      <c r="AW44" s="538"/>
      <c r="AX44" s="539"/>
    </row>
    <row r="45" spans="1:50" ht="18.75" customHeight="1" x14ac:dyDescent="0.2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34"/>
      <c r="Z45" s="1035"/>
      <c r="AA45" s="1036"/>
      <c r="AB45" s="1040"/>
      <c r="AC45" s="1041"/>
      <c r="AD45" s="1042"/>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25">
      <c r="A46" s="404"/>
      <c r="B46" s="402"/>
      <c r="C46" s="402"/>
      <c r="D46" s="402"/>
      <c r="E46" s="402"/>
      <c r="F46" s="403"/>
      <c r="G46" s="563"/>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527"/>
      <c r="AC46" s="1032"/>
      <c r="AD46" s="1032"/>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25">
      <c r="A47" s="405"/>
      <c r="B47" s="406"/>
      <c r="C47" s="406"/>
      <c r="D47" s="406"/>
      <c r="E47" s="406"/>
      <c r="F47" s="407"/>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8"/>
      <c r="AC47" s="1031"/>
      <c r="AD47" s="1031"/>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25">
      <c r="A48" s="408"/>
      <c r="B48" s="409"/>
      <c r="C48" s="409"/>
      <c r="D48" s="409"/>
      <c r="E48" s="409"/>
      <c r="F48" s="41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3" t="s">
        <v>182</v>
      </c>
      <c r="AC48" s="1027"/>
      <c r="AD48" s="1027"/>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2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5">
      <c r="A51" s="401" t="s">
        <v>352</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33"/>
      <c r="Z51" s="829"/>
      <c r="AA51" s="830"/>
      <c r="AB51" s="243" t="s">
        <v>11</v>
      </c>
      <c r="AC51" s="1038"/>
      <c r="AD51" s="1039"/>
      <c r="AE51" s="249" t="s">
        <v>396</v>
      </c>
      <c r="AF51" s="249"/>
      <c r="AG51" s="249"/>
      <c r="AH51" s="249"/>
      <c r="AI51" s="249" t="s">
        <v>394</v>
      </c>
      <c r="AJ51" s="249"/>
      <c r="AK51" s="249"/>
      <c r="AL51" s="249"/>
      <c r="AM51" s="249" t="s">
        <v>423</v>
      </c>
      <c r="AN51" s="249"/>
      <c r="AO51" s="249"/>
      <c r="AP51" s="243"/>
      <c r="AQ51" s="159" t="s">
        <v>235</v>
      </c>
      <c r="AR51" s="130"/>
      <c r="AS51" s="130"/>
      <c r="AT51" s="131"/>
      <c r="AU51" s="538" t="s">
        <v>134</v>
      </c>
      <c r="AV51" s="538"/>
      <c r="AW51" s="538"/>
      <c r="AX51" s="539"/>
    </row>
    <row r="52" spans="1:50" ht="18.75" customHeight="1" x14ac:dyDescent="0.2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34"/>
      <c r="Z52" s="1035"/>
      <c r="AA52" s="1036"/>
      <c r="AB52" s="1040"/>
      <c r="AC52" s="1041"/>
      <c r="AD52" s="1042"/>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25">
      <c r="A53" s="404"/>
      <c r="B53" s="402"/>
      <c r="C53" s="402"/>
      <c r="D53" s="402"/>
      <c r="E53" s="402"/>
      <c r="F53" s="403"/>
      <c r="G53" s="563"/>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527"/>
      <c r="AC53" s="1032"/>
      <c r="AD53" s="1032"/>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25">
      <c r="A54" s="405"/>
      <c r="B54" s="406"/>
      <c r="C54" s="406"/>
      <c r="D54" s="406"/>
      <c r="E54" s="406"/>
      <c r="F54" s="407"/>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8"/>
      <c r="AC54" s="1031"/>
      <c r="AD54" s="1031"/>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25">
      <c r="A55" s="408"/>
      <c r="B55" s="409"/>
      <c r="C55" s="409"/>
      <c r="D55" s="409"/>
      <c r="E55" s="409"/>
      <c r="F55" s="41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3" t="s">
        <v>182</v>
      </c>
      <c r="AC55" s="1027"/>
      <c r="AD55" s="1027"/>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2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5">
      <c r="A58" s="401" t="s">
        <v>352</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33"/>
      <c r="Z58" s="829"/>
      <c r="AA58" s="830"/>
      <c r="AB58" s="1037" t="s">
        <v>11</v>
      </c>
      <c r="AC58" s="1038"/>
      <c r="AD58" s="1039"/>
      <c r="AE58" s="249" t="s">
        <v>396</v>
      </c>
      <c r="AF58" s="249"/>
      <c r="AG58" s="249"/>
      <c r="AH58" s="249"/>
      <c r="AI58" s="249" t="s">
        <v>394</v>
      </c>
      <c r="AJ58" s="249"/>
      <c r="AK58" s="249"/>
      <c r="AL58" s="249"/>
      <c r="AM58" s="249" t="s">
        <v>423</v>
      </c>
      <c r="AN58" s="249"/>
      <c r="AO58" s="249"/>
      <c r="AP58" s="243"/>
      <c r="AQ58" s="159" t="s">
        <v>235</v>
      </c>
      <c r="AR58" s="130"/>
      <c r="AS58" s="130"/>
      <c r="AT58" s="131"/>
      <c r="AU58" s="538" t="s">
        <v>134</v>
      </c>
      <c r="AV58" s="538"/>
      <c r="AW58" s="538"/>
      <c r="AX58" s="539"/>
    </row>
    <row r="59" spans="1:50" ht="18.75" customHeight="1" x14ac:dyDescent="0.2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34"/>
      <c r="Z59" s="1035"/>
      <c r="AA59" s="1036"/>
      <c r="AB59" s="1040"/>
      <c r="AC59" s="1041"/>
      <c r="AD59" s="1042"/>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25">
      <c r="A60" s="404"/>
      <c r="B60" s="402"/>
      <c r="C60" s="402"/>
      <c r="D60" s="402"/>
      <c r="E60" s="402"/>
      <c r="F60" s="403"/>
      <c r="G60" s="563"/>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527"/>
      <c r="AC60" s="1032"/>
      <c r="AD60" s="1032"/>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25">
      <c r="A61" s="405"/>
      <c r="B61" s="406"/>
      <c r="C61" s="406"/>
      <c r="D61" s="406"/>
      <c r="E61" s="406"/>
      <c r="F61" s="407"/>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8"/>
      <c r="AC61" s="1031"/>
      <c r="AD61" s="1031"/>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25">
      <c r="A62" s="408"/>
      <c r="B62" s="409"/>
      <c r="C62" s="409"/>
      <c r="D62" s="409"/>
      <c r="E62" s="409"/>
      <c r="F62" s="41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3" t="s">
        <v>182</v>
      </c>
      <c r="AC62" s="1027"/>
      <c r="AD62" s="1027"/>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2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5">
      <c r="A65" s="401" t="s">
        <v>352</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33"/>
      <c r="Z65" s="829"/>
      <c r="AA65" s="830"/>
      <c r="AB65" s="1037" t="s">
        <v>11</v>
      </c>
      <c r="AC65" s="1038"/>
      <c r="AD65" s="1039"/>
      <c r="AE65" s="249" t="s">
        <v>396</v>
      </c>
      <c r="AF65" s="249"/>
      <c r="AG65" s="249"/>
      <c r="AH65" s="249"/>
      <c r="AI65" s="249" t="s">
        <v>394</v>
      </c>
      <c r="AJ65" s="249"/>
      <c r="AK65" s="249"/>
      <c r="AL65" s="249"/>
      <c r="AM65" s="249" t="s">
        <v>423</v>
      </c>
      <c r="AN65" s="249"/>
      <c r="AO65" s="249"/>
      <c r="AP65" s="243"/>
      <c r="AQ65" s="159" t="s">
        <v>235</v>
      </c>
      <c r="AR65" s="130"/>
      <c r="AS65" s="130"/>
      <c r="AT65" s="131"/>
      <c r="AU65" s="538" t="s">
        <v>134</v>
      </c>
      <c r="AV65" s="538"/>
      <c r="AW65" s="538"/>
      <c r="AX65" s="539"/>
    </row>
    <row r="66" spans="1:50" ht="18.75" customHeight="1" x14ac:dyDescent="0.2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34"/>
      <c r="Z66" s="1035"/>
      <c r="AA66" s="1036"/>
      <c r="AB66" s="1040"/>
      <c r="AC66" s="1041"/>
      <c r="AD66" s="1042"/>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25">
      <c r="A67" s="404"/>
      <c r="B67" s="402"/>
      <c r="C67" s="402"/>
      <c r="D67" s="402"/>
      <c r="E67" s="402"/>
      <c r="F67" s="403"/>
      <c r="G67" s="563"/>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527"/>
      <c r="AC67" s="1032"/>
      <c r="AD67" s="1032"/>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25">
      <c r="A68" s="405"/>
      <c r="B68" s="406"/>
      <c r="C68" s="406"/>
      <c r="D68" s="406"/>
      <c r="E68" s="406"/>
      <c r="F68" s="407"/>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8"/>
      <c r="AC68" s="1031"/>
      <c r="AD68" s="1031"/>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25">
      <c r="A69" s="408"/>
      <c r="B69" s="409"/>
      <c r="C69" s="409"/>
      <c r="D69" s="409"/>
      <c r="E69" s="409"/>
      <c r="F69" s="410"/>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58"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2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3">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2.75" x14ac:dyDescent="0.25"/>
  <cols>
    <col min="1" max="49" width="2.59765625" style="35" customWidth="1"/>
    <col min="50" max="50" width="4.33203125" style="35" customWidth="1"/>
    <col min="51" max="57" width="2.265625" style="35" customWidth="1"/>
    <col min="58" max="61" width="9" style="35"/>
    <col min="62" max="62" width="27.79687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61" t="s">
        <v>28</v>
      </c>
      <c r="B2" s="1062"/>
      <c r="C2" s="1062"/>
      <c r="D2" s="1062"/>
      <c r="E2" s="1062"/>
      <c r="F2" s="1063"/>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5">
      <c r="A3" s="1055"/>
      <c r="B3" s="1056"/>
      <c r="C3" s="1056"/>
      <c r="D3" s="1056"/>
      <c r="E3" s="1056"/>
      <c r="F3" s="105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5">
      <c r="A4" s="1055"/>
      <c r="B4" s="1056"/>
      <c r="C4" s="1056"/>
      <c r="D4" s="1056"/>
      <c r="E4" s="1056"/>
      <c r="F4" s="1057"/>
      <c r="G4" s="669"/>
      <c r="H4" s="670"/>
      <c r="I4" s="670"/>
      <c r="J4" s="670"/>
      <c r="K4" s="671"/>
      <c r="L4" s="663"/>
      <c r="M4" s="664"/>
      <c r="N4" s="664"/>
      <c r="O4" s="664"/>
      <c r="P4" s="664"/>
      <c r="Q4" s="664"/>
      <c r="R4" s="664"/>
      <c r="S4" s="664"/>
      <c r="T4" s="664"/>
      <c r="U4" s="664"/>
      <c r="V4" s="664"/>
      <c r="W4" s="664"/>
      <c r="X4" s="665"/>
      <c r="Y4" s="389"/>
      <c r="Z4" s="390"/>
      <c r="AA4" s="390"/>
      <c r="AB4" s="805"/>
      <c r="AC4" s="669"/>
      <c r="AD4" s="670"/>
      <c r="AE4" s="670"/>
      <c r="AF4" s="670"/>
      <c r="AG4" s="671"/>
      <c r="AH4" s="663"/>
      <c r="AI4" s="664"/>
      <c r="AJ4" s="664"/>
      <c r="AK4" s="664"/>
      <c r="AL4" s="664"/>
      <c r="AM4" s="664"/>
      <c r="AN4" s="664"/>
      <c r="AO4" s="664"/>
      <c r="AP4" s="664"/>
      <c r="AQ4" s="664"/>
      <c r="AR4" s="664"/>
      <c r="AS4" s="664"/>
      <c r="AT4" s="665"/>
      <c r="AU4" s="389"/>
      <c r="AV4" s="390"/>
      <c r="AW4" s="390"/>
      <c r="AX4" s="391"/>
    </row>
    <row r="5" spans="1:50" ht="24.75" customHeight="1" x14ac:dyDescent="0.25">
      <c r="A5" s="1055"/>
      <c r="B5" s="1056"/>
      <c r="C5" s="1056"/>
      <c r="D5" s="1056"/>
      <c r="E5" s="1056"/>
      <c r="F5" s="105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5">
      <c r="A6" s="1055"/>
      <c r="B6" s="1056"/>
      <c r="C6" s="1056"/>
      <c r="D6" s="1056"/>
      <c r="E6" s="1056"/>
      <c r="F6" s="105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5">
      <c r="A7" s="1055"/>
      <c r="B7" s="1056"/>
      <c r="C7" s="1056"/>
      <c r="D7" s="1056"/>
      <c r="E7" s="1056"/>
      <c r="F7" s="105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5">
      <c r="A8" s="1055"/>
      <c r="B8" s="1056"/>
      <c r="C8" s="1056"/>
      <c r="D8" s="1056"/>
      <c r="E8" s="1056"/>
      <c r="F8" s="105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5">
      <c r="A9" s="1055"/>
      <c r="B9" s="1056"/>
      <c r="C9" s="1056"/>
      <c r="D9" s="1056"/>
      <c r="E9" s="1056"/>
      <c r="F9" s="105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5">
      <c r="A10" s="1055"/>
      <c r="B10" s="1056"/>
      <c r="C10" s="1056"/>
      <c r="D10" s="1056"/>
      <c r="E10" s="1056"/>
      <c r="F10" s="105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5">
      <c r="A11" s="1055"/>
      <c r="B11" s="1056"/>
      <c r="C11" s="1056"/>
      <c r="D11" s="1056"/>
      <c r="E11" s="1056"/>
      <c r="F11" s="105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5">
      <c r="A12" s="1055"/>
      <c r="B12" s="1056"/>
      <c r="C12" s="1056"/>
      <c r="D12" s="1056"/>
      <c r="E12" s="1056"/>
      <c r="F12" s="105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5">
      <c r="A13" s="1055"/>
      <c r="B13" s="1056"/>
      <c r="C13" s="1056"/>
      <c r="D13" s="1056"/>
      <c r="E13" s="1056"/>
      <c r="F13" s="105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3">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5">
      <c r="A15" s="1055"/>
      <c r="B15" s="1056"/>
      <c r="C15" s="1056"/>
      <c r="D15" s="1056"/>
      <c r="E15" s="1056"/>
      <c r="F15" s="1057"/>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5">
      <c r="A16" s="1055"/>
      <c r="B16" s="1056"/>
      <c r="C16" s="1056"/>
      <c r="D16" s="1056"/>
      <c r="E16" s="1056"/>
      <c r="F16" s="105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5">
      <c r="A17" s="1055"/>
      <c r="B17" s="1056"/>
      <c r="C17" s="1056"/>
      <c r="D17" s="1056"/>
      <c r="E17" s="1056"/>
      <c r="F17" s="1057"/>
      <c r="G17" s="669"/>
      <c r="H17" s="670"/>
      <c r="I17" s="670"/>
      <c r="J17" s="670"/>
      <c r="K17" s="671"/>
      <c r="L17" s="663"/>
      <c r="M17" s="664"/>
      <c r="N17" s="664"/>
      <c r="O17" s="664"/>
      <c r="P17" s="664"/>
      <c r="Q17" s="664"/>
      <c r="R17" s="664"/>
      <c r="S17" s="664"/>
      <c r="T17" s="664"/>
      <c r="U17" s="664"/>
      <c r="V17" s="664"/>
      <c r="W17" s="664"/>
      <c r="X17" s="665"/>
      <c r="Y17" s="389"/>
      <c r="Z17" s="390"/>
      <c r="AA17" s="390"/>
      <c r="AB17" s="805"/>
      <c r="AC17" s="669"/>
      <c r="AD17" s="670"/>
      <c r="AE17" s="670"/>
      <c r="AF17" s="670"/>
      <c r="AG17" s="671"/>
      <c r="AH17" s="663"/>
      <c r="AI17" s="664"/>
      <c r="AJ17" s="664"/>
      <c r="AK17" s="664"/>
      <c r="AL17" s="664"/>
      <c r="AM17" s="664"/>
      <c r="AN17" s="664"/>
      <c r="AO17" s="664"/>
      <c r="AP17" s="664"/>
      <c r="AQ17" s="664"/>
      <c r="AR17" s="664"/>
      <c r="AS17" s="664"/>
      <c r="AT17" s="665"/>
      <c r="AU17" s="389"/>
      <c r="AV17" s="390"/>
      <c r="AW17" s="390"/>
      <c r="AX17" s="391"/>
    </row>
    <row r="18" spans="1:50" ht="24.75" customHeight="1" x14ac:dyDescent="0.25">
      <c r="A18" s="1055"/>
      <c r="B18" s="1056"/>
      <c r="C18" s="1056"/>
      <c r="D18" s="1056"/>
      <c r="E18" s="1056"/>
      <c r="F18" s="105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5">
      <c r="A19" s="1055"/>
      <c r="B19" s="1056"/>
      <c r="C19" s="1056"/>
      <c r="D19" s="1056"/>
      <c r="E19" s="1056"/>
      <c r="F19" s="105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5">
      <c r="A20" s="1055"/>
      <c r="B20" s="1056"/>
      <c r="C20" s="1056"/>
      <c r="D20" s="1056"/>
      <c r="E20" s="1056"/>
      <c r="F20" s="105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5">
      <c r="A21" s="1055"/>
      <c r="B21" s="1056"/>
      <c r="C21" s="1056"/>
      <c r="D21" s="1056"/>
      <c r="E21" s="1056"/>
      <c r="F21" s="105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5">
      <c r="A22" s="1055"/>
      <c r="B22" s="1056"/>
      <c r="C22" s="1056"/>
      <c r="D22" s="1056"/>
      <c r="E22" s="1056"/>
      <c r="F22" s="105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5">
      <c r="A23" s="1055"/>
      <c r="B23" s="1056"/>
      <c r="C23" s="1056"/>
      <c r="D23" s="1056"/>
      <c r="E23" s="1056"/>
      <c r="F23" s="105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5">
      <c r="A24" s="1055"/>
      <c r="B24" s="1056"/>
      <c r="C24" s="1056"/>
      <c r="D24" s="1056"/>
      <c r="E24" s="1056"/>
      <c r="F24" s="105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5">
      <c r="A25" s="1055"/>
      <c r="B25" s="1056"/>
      <c r="C25" s="1056"/>
      <c r="D25" s="1056"/>
      <c r="E25" s="1056"/>
      <c r="F25" s="105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5">
      <c r="A26" s="1055"/>
      <c r="B26" s="1056"/>
      <c r="C26" s="1056"/>
      <c r="D26" s="1056"/>
      <c r="E26" s="1056"/>
      <c r="F26" s="105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3">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5">
      <c r="A28" s="1055"/>
      <c r="B28" s="1056"/>
      <c r="C28" s="1056"/>
      <c r="D28" s="1056"/>
      <c r="E28" s="1056"/>
      <c r="F28" s="1057"/>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5">
      <c r="A29" s="1055"/>
      <c r="B29" s="1056"/>
      <c r="C29" s="1056"/>
      <c r="D29" s="1056"/>
      <c r="E29" s="1056"/>
      <c r="F29" s="105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5">
      <c r="A30" s="1055"/>
      <c r="B30" s="1056"/>
      <c r="C30" s="1056"/>
      <c r="D30" s="1056"/>
      <c r="E30" s="1056"/>
      <c r="F30" s="1057"/>
      <c r="G30" s="669"/>
      <c r="H30" s="670"/>
      <c r="I30" s="670"/>
      <c r="J30" s="670"/>
      <c r="K30" s="671"/>
      <c r="L30" s="663"/>
      <c r="M30" s="664"/>
      <c r="N30" s="664"/>
      <c r="O30" s="664"/>
      <c r="P30" s="664"/>
      <c r="Q30" s="664"/>
      <c r="R30" s="664"/>
      <c r="S30" s="664"/>
      <c r="T30" s="664"/>
      <c r="U30" s="664"/>
      <c r="V30" s="664"/>
      <c r="W30" s="664"/>
      <c r="X30" s="665"/>
      <c r="Y30" s="389"/>
      <c r="Z30" s="390"/>
      <c r="AA30" s="390"/>
      <c r="AB30" s="805"/>
      <c r="AC30" s="669"/>
      <c r="AD30" s="670"/>
      <c r="AE30" s="670"/>
      <c r="AF30" s="670"/>
      <c r="AG30" s="671"/>
      <c r="AH30" s="663"/>
      <c r="AI30" s="664"/>
      <c r="AJ30" s="664"/>
      <c r="AK30" s="664"/>
      <c r="AL30" s="664"/>
      <c r="AM30" s="664"/>
      <c r="AN30" s="664"/>
      <c r="AO30" s="664"/>
      <c r="AP30" s="664"/>
      <c r="AQ30" s="664"/>
      <c r="AR30" s="664"/>
      <c r="AS30" s="664"/>
      <c r="AT30" s="665"/>
      <c r="AU30" s="389"/>
      <c r="AV30" s="390"/>
      <c r="AW30" s="390"/>
      <c r="AX30" s="391"/>
    </row>
    <row r="31" spans="1:50" ht="24.75" customHeight="1" x14ac:dyDescent="0.25">
      <c r="A31" s="1055"/>
      <c r="B31" s="1056"/>
      <c r="C31" s="1056"/>
      <c r="D31" s="1056"/>
      <c r="E31" s="1056"/>
      <c r="F31" s="105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5">
      <c r="A32" s="1055"/>
      <c r="B32" s="1056"/>
      <c r="C32" s="1056"/>
      <c r="D32" s="1056"/>
      <c r="E32" s="1056"/>
      <c r="F32" s="105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5">
      <c r="A33" s="1055"/>
      <c r="B33" s="1056"/>
      <c r="C33" s="1056"/>
      <c r="D33" s="1056"/>
      <c r="E33" s="1056"/>
      <c r="F33" s="105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5">
      <c r="A34" s="1055"/>
      <c r="B34" s="1056"/>
      <c r="C34" s="1056"/>
      <c r="D34" s="1056"/>
      <c r="E34" s="1056"/>
      <c r="F34" s="105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5">
      <c r="A35" s="1055"/>
      <c r="B35" s="1056"/>
      <c r="C35" s="1056"/>
      <c r="D35" s="1056"/>
      <c r="E35" s="1056"/>
      <c r="F35" s="105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5">
      <c r="A36" s="1055"/>
      <c r="B36" s="1056"/>
      <c r="C36" s="1056"/>
      <c r="D36" s="1056"/>
      <c r="E36" s="1056"/>
      <c r="F36" s="105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5">
      <c r="A37" s="1055"/>
      <c r="B37" s="1056"/>
      <c r="C37" s="1056"/>
      <c r="D37" s="1056"/>
      <c r="E37" s="1056"/>
      <c r="F37" s="105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5">
      <c r="A38" s="1055"/>
      <c r="B38" s="1056"/>
      <c r="C38" s="1056"/>
      <c r="D38" s="1056"/>
      <c r="E38" s="1056"/>
      <c r="F38" s="105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5">
      <c r="A39" s="1055"/>
      <c r="B39" s="1056"/>
      <c r="C39" s="1056"/>
      <c r="D39" s="1056"/>
      <c r="E39" s="1056"/>
      <c r="F39" s="105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3">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5">
      <c r="A41" s="1055"/>
      <c r="B41" s="1056"/>
      <c r="C41" s="1056"/>
      <c r="D41" s="1056"/>
      <c r="E41" s="1056"/>
      <c r="F41" s="1057"/>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5">
      <c r="A42" s="1055"/>
      <c r="B42" s="1056"/>
      <c r="C42" s="1056"/>
      <c r="D42" s="1056"/>
      <c r="E42" s="1056"/>
      <c r="F42" s="105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5">
      <c r="A43" s="1055"/>
      <c r="B43" s="1056"/>
      <c r="C43" s="1056"/>
      <c r="D43" s="1056"/>
      <c r="E43" s="1056"/>
      <c r="F43" s="1057"/>
      <c r="G43" s="669"/>
      <c r="H43" s="670"/>
      <c r="I43" s="670"/>
      <c r="J43" s="670"/>
      <c r="K43" s="671"/>
      <c r="L43" s="663"/>
      <c r="M43" s="664"/>
      <c r="N43" s="664"/>
      <c r="O43" s="664"/>
      <c r="P43" s="664"/>
      <c r="Q43" s="664"/>
      <c r="R43" s="664"/>
      <c r="S43" s="664"/>
      <c r="T43" s="664"/>
      <c r="U43" s="664"/>
      <c r="V43" s="664"/>
      <c r="W43" s="664"/>
      <c r="X43" s="665"/>
      <c r="Y43" s="389"/>
      <c r="Z43" s="390"/>
      <c r="AA43" s="390"/>
      <c r="AB43" s="805"/>
      <c r="AC43" s="669"/>
      <c r="AD43" s="670"/>
      <c r="AE43" s="670"/>
      <c r="AF43" s="670"/>
      <c r="AG43" s="671"/>
      <c r="AH43" s="663"/>
      <c r="AI43" s="664"/>
      <c r="AJ43" s="664"/>
      <c r="AK43" s="664"/>
      <c r="AL43" s="664"/>
      <c r="AM43" s="664"/>
      <c r="AN43" s="664"/>
      <c r="AO43" s="664"/>
      <c r="AP43" s="664"/>
      <c r="AQ43" s="664"/>
      <c r="AR43" s="664"/>
      <c r="AS43" s="664"/>
      <c r="AT43" s="665"/>
      <c r="AU43" s="389"/>
      <c r="AV43" s="390"/>
      <c r="AW43" s="390"/>
      <c r="AX43" s="391"/>
    </row>
    <row r="44" spans="1:50" ht="24.75" customHeight="1" x14ac:dyDescent="0.25">
      <c r="A44" s="1055"/>
      <c r="B44" s="1056"/>
      <c r="C44" s="1056"/>
      <c r="D44" s="1056"/>
      <c r="E44" s="1056"/>
      <c r="F44" s="105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5">
      <c r="A45" s="1055"/>
      <c r="B45" s="1056"/>
      <c r="C45" s="1056"/>
      <c r="D45" s="1056"/>
      <c r="E45" s="1056"/>
      <c r="F45" s="105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5">
      <c r="A46" s="1055"/>
      <c r="B46" s="1056"/>
      <c r="C46" s="1056"/>
      <c r="D46" s="1056"/>
      <c r="E46" s="1056"/>
      <c r="F46" s="105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5">
      <c r="A47" s="1055"/>
      <c r="B47" s="1056"/>
      <c r="C47" s="1056"/>
      <c r="D47" s="1056"/>
      <c r="E47" s="1056"/>
      <c r="F47" s="105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5">
      <c r="A48" s="1055"/>
      <c r="B48" s="1056"/>
      <c r="C48" s="1056"/>
      <c r="D48" s="1056"/>
      <c r="E48" s="1056"/>
      <c r="F48" s="105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5">
      <c r="A49" s="1055"/>
      <c r="B49" s="1056"/>
      <c r="C49" s="1056"/>
      <c r="D49" s="1056"/>
      <c r="E49" s="1056"/>
      <c r="F49" s="105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5">
      <c r="A50" s="1055"/>
      <c r="B50" s="1056"/>
      <c r="C50" s="1056"/>
      <c r="D50" s="1056"/>
      <c r="E50" s="1056"/>
      <c r="F50" s="105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5">
      <c r="A51" s="1055"/>
      <c r="B51" s="1056"/>
      <c r="C51" s="1056"/>
      <c r="D51" s="1056"/>
      <c r="E51" s="1056"/>
      <c r="F51" s="105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5">
      <c r="A52" s="1055"/>
      <c r="B52" s="1056"/>
      <c r="C52" s="1056"/>
      <c r="D52" s="1056"/>
      <c r="E52" s="1056"/>
      <c r="F52" s="105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3">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3"/>
    <row r="55" spans="1:50" ht="30" customHeight="1" x14ac:dyDescent="0.25">
      <c r="A55" s="1061" t="s">
        <v>28</v>
      </c>
      <c r="B55" s="1062"/>
      <c r="C55" s="1062"/>
      <c r="D55" s="1062"/>
      <c r="E55" s="1062"/>
      <c r="F55" s="1063"/>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5">
      <c r="A56" s="1055"/>
      <c r="B56" s="1056"/>
      <c r="C56" s="1056"/>
      <c r="D56" s="1056"/>
      <c r="E56" s="1056"/>
      <c r="F56" s="105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5">
      <c r="A57" s="1055"/>
      <c r="B57" s="1056"/>
      <c r="C57" s="1056"/>
      <c r="D57" s="1056"/>
      <c r="E57" s="1056"/>
      <c r="F57" s="1057"/>
      <c r="G57" s="669"/>
      <c r="H57" s="670"/>
      <c r="I57" s="670"/>
      <c r="J57" s="670"/>
      <c r="K57" s="671"/>
      <c r="L57" s="663"/>
      <c r="M57" s="664"/>
      <c r="N57" s="664"/>
      <c r="O57" s="664"/>
      <c r="P57" s="664"/>
      <c r="Q57" s="664"/>
      <c r="R57" s="664"/>
      <c r="S57" s="664"/>
      <c r="T57" s="664"/>
      <c r="U57" s="664"/>
      <c r="V57" s="664"/>
      <c r="W57" s="664"/>
      <c r="X57" s="665"/>
      <c r="Y57" s="389"/>
      <c r="Z57" s="390"/>
      <c r="AA57" s="390"/>
      <c r="AB57" s="805"/>
      <c r="AC57" s="669"/>
      <c r="AD57" s="670"/>
      <c r="AE57" s="670"/>
      <c r="AF57" s="670"/>
      <c r="AG57" s="671"/>
      <c r="AH57" s="663"/>
      <c r="AI57" s="664"/>
      <c r="AJ57" s="664"/>
      <c r="AK57" s="664"/>
      <c r="AL57" s="664"/>
      <c r="AM57" s="664"/>
      <c r="AN57" s="664"/>
      <c r="AO57" s="664"/>
      <c r="AP57" s="664"/>
      <c r="AQ57" s="664"/>
      <c r="AR57" s="664"/>
      <c r="AS57" s="664"/>
      <c r="AT57" s="665"/>
      <c r="AU57" s="389"/>
      <c r="AV57" s="390"/>
      <c r="AW57" s="390"/>
      <c r="AX57" s="391"/>
    </row>
    <row r="58" spans="1:50" ht="24.75" customHeight="1" x14ac:dyDescent="0.25">
      <c r="A58" s="1055"/>
      <c r="B58" s="1056"/>
      <c r="C58" s="1056"/>
      <c r="D58" s="1056"/>
      <c r="E58" s="1056"/>
      <c r="F58" s="105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5">
      <c r="A59" s="1055"/>
      <c r="B59" s="1056"/>
      <c r="C59" s="1056"/>
      <c r="D59" s="1056"/>
      <c r="E59" s="1056"/>
      <c r="F59" s="105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5">
      <c r="A60" s="1055"/>
      <c r="B60" s="1056"/>
      <c r="C60" s="1056"/>
      <c r="D60" s="1056"/>
      <c r="E60" s="1056"/>
      <c r="F60" s="105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5">
      <c r="A61" s="1055"/>
      <c r="B61" s="1056"/>
      <c r="C61" s="1056"/>
      <c r="D61" s="1056"/>
      <c r="E61" s="1056"/>
      <c r="F61" s="105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5">
      <c r="A62" s="1055"/>
      <c r="B62" s="1056"/>
      <c r="C62" s="1056"/>
      <c r="D62" s="1056"/>
      <c r="E62" s="1056"/>
      <c r="F62" s="105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5">
      <c r="A63" s="1055"/>
      <c r="B63" s="1056"/>
      <c r="C63" s="1056"/>
      <c r="D63" s="1056"/>
      <c r="E63" s="1056"/>
      <c r="F63" s="105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5">
      <c r="A64" s="1055"/>
      <c r="B64" s="1056"/>
      <c r="C64" s="1056"/>
      <c r="D64" s="1056"/>
      <c r="E64" s="1056"/>
      <c r="F64" s="105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5">
      <c r="A65" s="1055"/>
      <c r="B65" s="1056"/>
      <c r="C65" s="1056"/>
      <c r="D65" s="1056"/>
      <c r="E65" s="1056"/>
      <c r="F65" s="105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5">
      <c r="A66" s="1055"/>
      <c r="B66" s="1056"/>
      <c r="C66" s="1056"/>
      <c r="D66" s="1056"/>
      <c r="E66" s="1056"/>
      <c r="F66" s="105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3">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5">
      <c r="A68" s="1055"/>
      <c r="B68" s="1056"/>
      <c r="C68" s="1056"/>
      <c r="D68" s="1056"/>
      <c r="E68" s="1056"/>
      <c r="F68" s="1057"/>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5">
      <c r="A69" s="1055"/>
      <c r="B69" s="1056"/>
      <c r="C69" s="1056"/>
      <c r="D69" s="1056"/>
      <c r="E69" s="1056"/>
      <c r="F69" s="105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5">
      <c r="A70" s="1055"/>
      <c r="B70" s="1056"/>
      <c r="C70" s="1056"/>
      <c r="D70" s="1056"/>
      <c r="E70" s="1056"/>
      <c r="F70" s="1057"/>
      <c r="G70" s="669"/>
      <c r="H70" s="670"/>
      <c r="I70" s="670"/>
      <c r="J70" s="670"/>
      <c r="K70" s="671"/>
      <c r="L70" s="663"/>
      <c r="M70" s="664"/>
      <c r="N70" s="664"/>
      <c r="O70" s="664"/>
      <c r="P70" s="664"/>
      <c r="Q70" s="664"/>
      <c r="R70" s="664"/>
      <c r="S70" s="664"/>
      <c r="T70" s="664"/>
      <c r="U70" s="664"/>
      <c r="V70" s="664"/>
      <c r="W70" s="664"/>
      <c r="X70" s="665"/>
      <c r="Y70" s="389"/>
      <c r="Z70" s="390"/>
      <c r="AA70" s="390"/>
      <c r="AB70" s="805"/>
      <c r="AC70" s="669"/>
      <c r="AD70" s="670"/>
      <c r="AE70" s="670"/>
      <c r="AF70" s="670"/>
      <c r="AG70" s="671"/>
      <c r="AH70" s="663"/>
      <c r="AI70" s="664"/>
      <c r="AJ70" s="664"/>
      <c r="AK70" s="664"/>
      <c r="AL70" s="664"/>
      <c r="AM70" s="664"/>
      <c r="AN70" s="664"/>
      <c r="AO70" s="664"/>
      <c r="AP70" s="664"/>
      <c r="AQ70" s="664"/>
      <c r="AR70" s="664"/>
      <c r="AS70" s="664"/>
      <c r="AT70" s="665"/>
      <c r="AU70" s="389"/>
      <c r="AV70" s="390"/>
      <c r="AW70" s="390"/>
      <c r="AX70" s="391"/>
    </row>
    <row r="71" spans="1:50" ht="24.75" customHeight="1" x14ac:dyDescent="0.25">
      <c r="A71" s="1055"/>
      <c r="B71" s="1056"/>
      <c r="C71" s="1056"/>
      <c r="D71" s="1056"/>
      <c r="E71" s="1056"/>
      <c r="F71" s="105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5">
      <c r="A72" s="1055"/>
      <c r="B72" s="1056"/>
      <c r="C72" s="1056"/>
      <c r="D72" s="1056"/>
      <c r="E72" s="1056"/>
      <c r="F72" s="105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5">
      <c r="A73" s="1055"/>
      <c r="B73" s="1056"/>
      <c r="C73" s="1056"/>
      <c r="D73" s="1056"/>
      <c r="E73" s="1056"/>
      <c r="F73" s="105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5">
      <c r="A74" s="1055"/>
      <c r="B74" s="1056"/>
      <c r="C74" s="1056"/>
      <c r="D74" s="1056"/>
      <c r="E74" s="1056"/>
      <c r="F74" s="105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5">
      <c r="A75" s="1055"/>
      <c r="B75" s="1056"/>
      <c r="C75" s="1056"/>
      <c r="D75" s="1056"/>
      <c r="E75" s="1056"/>
      <c r="F75" s="105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5">
      <c r="A76" s="1055"/>
      <c r="B76" s="1056"/>
      <c r="C76" s="1056"/>
      <c r="D76" s="1056"/>
      <c r="E76" s="1056"/>
      <c r="F76" s="105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5">
      <c r="A77" s="1055"/>
      <c r="B77" s="1056"/>
      <c r="C77" s="1056"/>
      <c r="D77" s="1056"/>
      <c r="E77" s="1056"/>
      <c r="F77" s="105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5">
      <c r="A78" s="1055"/>
      <c r="B78" s="1056"/>
      <c r="C78" s="1056"/>
      <c r="D78" s="1056"/>
      <c r="E78" s="1056"/>
      <c r="F78" s="105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5">
      <c r="A79" s="1055"/>
      <c r="B79" s="1056"/>
      <c r="C79" s="1056"/>
      <c r="D79" s="1056"/>
      <c r="E79" s="1056"/>
      <c r="F79" s="105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3">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5">
      <c r="A81" s="1055"/>
      <c r="B81" s="1056"/>
      <c r="C81" s="1056"/>
      <c r="D81" s="1056"/>
      <c r="E81" s="1056"/>
      <c r="F81" s="1057"/>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5">
      <c r="A82" s="1055"/>
      <c r="B82" s="1056"/>
      <c r="C82" s="1056"/>
      <c r="D82" s="1056"/>
      <c r="E82" s="1056"/>
      <c r="F82" s="105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5">
      <c r="A83" s="1055"/>
      <c r="B83" s="1056"/>
      <c r="C83" s="1056"/>
      <c r="D83" s="1056"/>
      <c r="E83" s="1056"/>
      <c r="F83" s="1057"/>
      <c r="G83" s="669"/>
      <c r="H83" s="670"/>
      <c r="I83" s="670"/>
      <c r="J83" s="670"/>
      <c r="K83" s="671"/>
      <c r="L83" s="663"/>
      <c r="M83" s="664"/>
      <c r="N83" s="664"/>
      <c r="O83" s="664"/>
      <c r="P83" s="664"/>
      <c r="Q83" s="664"/>
      <c r="R83" s="664"/>
      <c r="S83" s="664"/>
      <c r="T83" s="664"/>
      <c r="U83" s="664"/>
      <c r="V83" s="664"/>
      <c r="W83" s="664"/>
      <c r="X83" s="665"/>
      <c r="Y83" s="389"/>
      <c r="Z83" s="390"/>
      <c r="AA83" s="390"/>
      <c r="AB83" s="805"/>
      <c r="AC83" s="669"/>
      <c r="AD83" s="670"/>
      <c r="AE83" s="670"/>
      <c r="AF83" s="670"/>
      <c r="AG83" s="671"/>
      <c r="AH83" s="663"/>
      <c r="AI83" s="664"/>
      <c r="AJ83" s="664"/>
      <c r="AK83" s="664"/>
      <c r="AL83" s="664"/>
      <c r="AM83" s="664"/>
      <c r="AN83" s="664"/>
      <c r="AO83" s="664"/>
      <c r="AP83" s="664"/>
      <c r="AQ83" s="664"/>
      <c r="AR83" s="664"/>
      <c r="AS83" s="664"/>
      <c r="AT83" s="665"/>
      <c r="AU83" s="389"/>
      <c r="AV83" s="390"/>
      <c r="AW83" s="390"/>
      <c r="AX83" s="391"/>
    </row>
    <row r="84" spans="1:50" ht="24.75" customHeight="1" x14ac:dyDescent="0.25">
      <c r="A84" s="1055"/>
      <c r="B84" s="1056"/>
      <c r="C84" s="1056"/>
      <c r="D84" s="1056"/>
      <c r="E84" s="1056"/>
      <c r="F84" s="105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5">
      <c r="A85" s="1055"/>
      <c r="B85" s="1056"/>
      <c r="C85" s="1056"/>
      <c r="D85" s="1056"/>
      <c r="E85" s="1056"/>
      <c r="F85" s="105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5">
      <c r="A86" s="1055"/>
      <c r="B86" s="1056"/>
      <c r="C86" s="1056"/>
      <c r="D86" s="1056"/>
      <c r="E86" s="1056"/>
      <c r="F86" s="105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5">
      <c r="A87" s="1055"/>
      <c r="B87" s="1056"/>
      <c r="C87" s="1056"/>
      <c r="D87" s="1056"/>
      <c r="E87" s="1056"/>
      <c r="F87" s="105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5">
      <c r="A88" s="1055"/>
      <c r="B88" s="1056"/>
      <c r="C88" s="1056"/>
      <c r="D88" s="1056"/>
      <c r="E88" s="1056"/>
      <c r="F88" s="105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5">
      <c r="A89" s="1055"/>
      <c r="B89" s="1056"/>
      <c r="C89" s="1056"/>
      <c r="D89" s="1056"/>
      <c r="E89" s="1056"/>
      <c r="F89" s="105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5">
      <c r="A90" s="1055"/>
      <c r="B90" s="1056"/>
      <c r="C90" s="1056"/>
      <c r="D90" s="1056"/>
      <c r="E90" s="1056"/>
      <c r="F90" s="105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5">
      <c r="A91" s="1055"/>
      <c r="B91" s="1056"/>
      <c r="C91" s="1056"/>
      <c r="D91" s="1056"/>
      <c r="E91" s="1056"/>
      <c r="F91" s="105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5">
      <c r="A92" s="1055"/>
      <c r="B92" s="1056"/>
      <c r="C92" s="1056"/>
      <c r="D92" s="1056"/>
      <c r="E92" s="1056"/>
      <c r="F92" s="105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3">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5">
      <c r="A94" s="1055"/>
      <c r="B94" s="1056"/>
      <c r="C94" s="1056"/>
      <c r="D94" s="1056"/>
      <c r="E94" s="1056"/>
      <c r="F94" s="1057"/>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5">
      <c r="A95" s="1055"/>
      <c r="B95" s="1056"/>
      <c r="C95" s="1056"/>
      <c r="D95" s="1056"/>
      <c r="E95" s="1056"/>
      <c r="F95" s="105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5">
      <c r="A96" s="1055"/>
      <c r="B96" s="1056"/>
      <c r="C96" s="1056"/>
      <c r="D96" s="1056"/>
      <c r="E96" s="1056"/>
      <c r="F96" s="1057"/>
      <c r="G96" s="669"/>
      <c r="H96" s="670"/>
      <c r="I96" s="670"/>
      <c r="J96" s="670"/>
      <c r="K96" s="671"/>
      <c r="L96" s="663"/>
      <c r="M96" s="664"/>
      <c r="N96" s="664"/>
      <c r="O96" s="664"/>
      <c r="P96" s="664"/>
      <c r="Q96" s="664"/>
      <c r="R96" s="664"/>
      <c r="S96" s="664"/>
      <c r="T96" s="664"/>
      <c r="U96" s="664"/>
      <c r="V96" s="664"/>
      <c r="W96" s="664"/>
      <c r="X96" s="665"/>
      <c r="Y96" s="389"/>
      <c r="Z96" s="390"/>
      <c r="AA96" s="390"/>
      <c r="AB96" s="805"/>
      <c r="AC96" s="669"/>
      <c r="AD96" s="670"/>
      <c r="AE96" s="670"/>
      <c r="AF96" s="670"/>
      <c r="AG96" s="671"/>
      <c r="AH96" s="663"/>
      <c r="AI96" s="664"/>
      <c r="AJ96" s="664"/>
      <c r="AK96" s="664"/>
      <c r="AL96" s="664"/>
      <c r="AM96" s="664"/>
      <c r="AN96" s="664"/>
      <c r="AO96" s="664"/>
      <c r="AP96" s="664"/>
      <c r="AQ96" s="664"/>
      <c r="AR96" s="664"/>
      <c r="AS96" s="664"/>
      <c r="AT96" s="665"/>
      <c r="AU96" s="389"/>
      <c r="AV96" s="390"/>
      <c r="AW96" s="390"/>
      <c r="AX96" s="391"/>
    </row>
    <row r="97" spans="1:50" ht="24.75" customHeight="1" x14ac:dyDescent="0.25">
      <c r="A97" s="1055"/>
      <c r="B97" s="1056"/>
      <c r="C97" s="1056"/>
      <c r="D97" s="1056"/>
      <c r="E97" s="1056"/>
      <c r="F97" s="105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5">
      <c r="A98" s="1055"/>
      <c r="B98" s="1056"/>
      <c r="C98" s="1056"/>
      <c r="D98" s="1056"/>
      <c r="E98" s="1056"/>
      <c r="F98" s="105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5">
      <c r="A99" s="1055"/>
      <c r="B99" s="1056"/>
      <c r="C99" s="1056"/>
      <c r="D99" s="1056"/>
      <c r="E99" s="1056"/>
      <c r="F99" s="105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5">
      <c r="A100" s="1055"/>
      <c r="B100" s="1056"/>
      <c r="C100" s="1056"/>
      <c r="D100" s="1056"/>
      <c r="E100" s="1056"/>
      <c r="F100" s="105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5">
      <c r="A101" s="1055"/>
      <c r="B101" s="1056"/>
      <c r="C101" s="1056"/>
      <c r="D101" s="1056"/>
      <c r="E101" s="1056"/>
      <c r="F101" s="105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5">
      <c r="A102" s="1055"/>
      <c r="B102" s="1056"/>
      <c r="C102" s="1056"/>
      <c r="D102" s="1056"/>
      <c r="E102" s="1056"/>
      <c r="F102" s="105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5">
      <c r="A103" s="1055"/>
      <c r="B103" s="1056"/>
      <c r="C103" s="1056"/>
      <c r="D103" s="1056"/>
      <c r="E103" s="1056"/>
      <c r="F103" s="105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5">
      <c r="A104" s="1055"/>
      <c r="B104" s="1056"/>
      <c r="C104" s="1056"/>
      <c r="D104" s="1056"/>
      <c r="E104" s="1056"/>
      <c r="F104" s="105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5">
      <c r="A105" s="1055"/>
      <c r="B105" s="1056"/>
      <c r="C105" s="1056"/>
      <c r="D105" s="1056"/>
      <c r="E105" s="1056"/>
      <c r="F105" s="105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3">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3"/>
    <row r="108" spans="1:50" ht="30" customHeight="1" x14ac:dyDescent="0.25">
      <c r="A108" s="1061" t="s">
        <v>28</v>
      </c>
      <c r="B108" s="1062"/>
      <c r="C108" s="1062"/>
      <c r="D108" s="1062"/>
      <c r="E108" s="1062"/>
      <c r="F108" s="1063"/>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5">
      <c r="A109" s="1055"/>
      <c r="B109" s="1056"/>
      <c r="C109" s="1056"/>
      <c r="D109" s="1056"/>
      <c r="E109" s="1056"/>
      <c r="F109" s="105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5">
      <c r="A110" s="1055"/>
      <c r="B110" s="1056"/>
      <c r="C110" s="1056"/>
      <c r="D110" s="1056"/>
      <c r="E110" s="1056"/>
      <c r="F110" s="1057"/>
      <c r="G110" s="669"/>
      <c r="H110" s="670"/>
      <c r="I110" s="670"/>
      <c r="J110" s="670"/>
      <c r="K110" s="671"/>
      <c r="L110" s="663"/>
      <c r="M110" s="664"/>
      <c r="N110" s="664"/>
      <c r="O110" s="664"/>
      <c r="P110" s="664"/>
      <c r="Q110" s="664"/>
      <c r="R110" s="664"/>
      <c r="S110" s="664"/>
      <c r="T110" s="664"/>
      <c r="U110" s="664"/>
      <c r="V110" s="664"/>
      <c r="W110" s="664"/>
      <c r="X110" s="665"/>
      <c r="Y110" s="389"/>
      <c r="Z110" s="390"/>
      <c r="AA110" s="390"/>
      <c r="AB110" s="805"/>
      <c r="AC110" s="669"/>
      <c r="AD110" s="670"/>
      <c r="AE110" s="670"/>
      <c r="AF110" s="670"/>
      <c r="AG110" s="671"/>
      <c r="AH110" s="663"/>
      <c r="AI110" s="664"/>
      <c r="AJ110" s="664"/>
      <c r="AK110" s="664"/>
      <c r="AL110" s="664"/>
      <c r="AM110" s="664"/>
      <c r="AN110" s="664"/>
      <c r="AO110" s="664"/>
      <c r="AP110" s="664"/>
      <c r="AQ110" s="664"/>
      <c r="AR110" s="664"/>
      <c r="AS110" s="664"/>
      <c r="AT110" s="665"/>
      <c r="AU110" s="389"/>
      <c r="AV110" s="390"/>
      <c r="AW110" s="390"/>
      <c r="AX110" s="391"/>
    </row>
    <row r="111" spans="1:50" ht="24.75" customHeight="1" x14ac:dyDescent="0.25">
      <c r="A111" s="1055"/>
      <c r="B111" s="1056"/>
      <c r="C111" s="1056"/>
      <c r="D111" s="1056"/>
      <c r="E111" s="1056"/>
      <c r="F111" s="105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5">
      <c r="A112" s="1055"/>
      <c r="B112" s="1056"/>
      <c r="C112" s="1056"/>
      <c r="D112" s="1056"/>
      <c r="E112" s="1056"/>
      <c r="F112" s="105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5">
      <c r="A113" s="1055"/>
      <c r="B113" s="1056"/>
      <c r="C113" s="1056"/>
      <c r="D113" s="1056"/>
      <c r="E113" s="1056"/>
      <c r="F113" s="105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5">
      <c r="A114" s="1055"/>
      <c r="B114" s="1056"/>
      <c r="C114" s="1056"/>
      <c r="D114" s="1056"/>
      <c r="E114" s="1056"/>
      <c r="F114" s="105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5">
      <c r="A115" s="1055"/>
      <c r="B115" s="1056"/>
      <c r="C115" s="1056"/>
      <c r="D115" s="1056"/>
      <c r="E115" s="1056"/>
      <c r="F115" s="105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5">
      <c r="A116" s="1055"/>
      <c r="B116" s="1056"/>
      <c r="C116" s="1056"/>
      <c r="D116" s="1056"/>
      <c r="E116" s="1056"/>
      <c r="F116" s="105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5">
      <c r="A117" s="1055"/>
      <c r="B117" s="1056"/>
      <c r="C117" s="1056"/>
      <c r="D117" s="1056"/>
      <c r="E117" s="1056"/>
      <c r="F117" s="105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5">
      <c r="A118" s="1055"/>
      <c r="B118" s="1056"/>
      <c r="C118" s="1056"/>
      <c r="D118" s="1056"/>
      <c r="E118" s="1056"/>
      <c r="F118" s="105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5">
      <c r="A119" s="1055"/>
      <c r="B119" s="1056"/>
      <c r="C119" s="1056"/>
      <c r="D119" s="1056"/>
      <c r="E119" s="1056"/>
      <c r="F119" s="105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3">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5">
      <c r="A121" s="1055"/>
      <c r="B121" s="1056"/>
      <c r="C121" s="1056"/>
      <c r="D121" s="1056"/>
      <c r="E121" s="1056"/>
      <c r="F121" s="1057"/>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5">
      <c r="A122" s="1055"/>
      <c r="B122" s="1056"/>
      <c r="C122" s="1056"/>
      <c r="D122" s="1056"/>
      <c r="E122" s="1056"/>
      <c r="F122" s="105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5">
      <c r="A123" s="1055"/>
      <c r="B123" s="1056"/>
      <c r="C123" s="1056"/>
      <c r="D123" s="1056"/>
      <c r="E123" s="1056"/>
      <c r="F123" s="1057"/>
      <c r="G123" s="669"/>
      <c r="H123" s="670"/>
      <c r="I123" s="670"/>
      <c r="J123" s="670"/>
      <c r="K123" s="671"/>
      <c r="L123" s="663"/>
      <c r="M123" s="664"/>
      <c r="N123" s="664"/>
      <c r="O123" s="664"/>
      <c r="P123" s="664"/>
      <c r="Q123" s="664"/>
      <c r="R123" s="664"/>
      <c r="S123" s="664"/>
      <c r="T123" s="664"/>
      <c r="U123" s="664"/>
      <c r="V123" s="664"/>
      <c r="W123" s="664"/>
      <c r="X123" s="665"/>
      <c r="Y123" s="389"/>
      <c r="Z123" s="390"/>
      <c r="AA123" s="390"/>
      <c r="AB123" s="805"/>
      <c r="AC123" s="669"/>
      <c r="AD123" s="670"/>
      <c r="AE123" s="670"/>
      <c r="AF123" s="670"/>
      <c r="AG123" s="671"/>
      <c r="AH123" s="663"/>
      <c r="AI123" s="664"/>
      <c r="AJ123" s="664"/>
      <c r="AK123" s="664"/>
      <c r="AL123" s="664"/>
      <c r="AM123" s="664"/>
      <c r="AN123" s="664"/>
      <c r="AO123" s="664"/>
      <c r="AP123" s="664"/>
      <c r="AQ123" s="664"/>
      <c r="AR123" s="664"/>
      <c r="AS123" s="664"/>
      <c r="AT123" s="665"/>
      <c r="AU123" s="389"/>
      <c r="AV123" s="390"/>
      <c r="AW123" s="390"/>
      <c r="AX123" s="391"/>
    </row>
    <row r="124" spans="1:50" ht="24.75" customHeight="1" x14ac:dyDescent="0.25">
      <c r="A124" s="1055"/>
      <c r="B124" s="1056"/>
      <c r="C124" s="1056"/>
      <c r="D124" s="1056"/>
      <c r="E124" s="1056"/>
      <c r="F124" s="105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5">
      <c r="A125" s="1055"/>
      <c r="B125" s="1056"/>
      <c r="C125" s="1056"/>
      <c r="D125" s="1056"/>
      <c r="E125" s="1056"/>
      <c r="F125" s="105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5">
      <c r="A126" s="1055"/>
      <c r="B126" s="1056"/>
      <c r="C126" s="1056"/>
      <c r="D126" s="1056"/>
      <c r="E126" s="1056"/>
      <c r="F126" s="105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5">
      <c r="A127" s="1055"/>
      <c r="B127" s="1056"/>
      <c r="C127" s="1056"/>
      <c r="D127" s="1056"/>
      <c r="E127" s="1056"/>
      <c r="F127" s="105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5">
      <c r="A128" s="1055"/>
      <c r="B128" s="1056"/>
      <c r="C128" s="1056"/>
      <c r="D128" s="1056"/>
      <c r="E128" s="1056"/>
      <c r="F128" s="105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5">
      <c r="A129" s="1055"/>
      <c r="B129" s="1056"/>
      <c r="C129" s="1056"/>
      <c r="D129" s="1056"/>
      <c r="E129" s="1056"/>
      <c r="F129" s="105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5">
      <c r="A130" s="1055"/>
      <c r="B130" s="1056"/>
      <c r="C130" s="1056"/>
      <c r="D130" s="1056"/>
      <c r="E130" s="1056"/>
      <c r="F130" s="105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5">
      <c r="A131" s="1055"/>
      <c r="B131" s="1056"/>
      <c r="C131" s="1056"/>
      <c r="D131" s="1056"/>
      <c r="E131" s="1056"/>
      <c r="F131" s="105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5">
      <c r="A132" s="1055"/>
      <c r="B132" s="1056"/>
      <c r="C132" s="1056"/>
      <c r="D132" s="1056"/>
      <c r="E132" s="1056"/>
      <c r="F132" s="105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3">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5">
      <c r="A134" s="1055"/>
      <c r="B134" s="1056"/>
      <c r="C134" s="1056"/>
      <c r="D134" s="1056"/>
      <c r="E134" s="1056"/>
      <c r="F134" s="1057"/>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5">
      <c r="A135" s="1055"/>
      <c r="B135" s="1056"/>
      <c r="C135" s="1056"/>
      <c r="D135" s="1056"/>
      <c r="E135" s="1056"/>
      <c r="F135" s="105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5">
      <c r="A136" s="1055"/>
      <c r="B136" s="1056"/>
      <c r="C136" s="1056"/>
      <c r="D136" s="1056"/>
      <c r="E136" s="1056"/>
      <c r="F136" s="1057"/>
      <c r="G136" s="669"/>
      <c r="H136" s="670"/>
      <c r="I136" s="670"/>
      <c r="J136" s="670"/>
      <c r="K136" s="671"/>
      <c r="L136" s="663"/>
      <c r="M136" s="664"/>
      <c r="N136" s="664"/>
      <c r="O136" s="664"/>
      <c r="P136" s="664"/>
      <c r="Q136" s="664"/>
      <c r="R136" s="664"/>
      <c r="S136" s="664"/>
      <c r="T136" s="664"/>
      <c r="U136" s="664"/>
      <c r="V136" s="664"/>
      <c r="W136" s="664"/>
      <c r="X136" s="665"/>
      <c r="Y136" s="389"/>
      <c r="Z136" s="390"/>
      <c r="AA136" s="390"/>
      <c r="AB136" s="805"/>
      <c r="AC136" s="669"/>
      <c r="AD136" s="670"/>
      <c r="AE136" s="670"/>
      <c r="AF136" s="670"/>
      <c r="AG136" s="671"/>
      <c r="AH136" s="663"/>
      <c r="AI136" s="664"/>
      <c r="AJ136" s="664"/>
      <c r="AK136" s="664"/>
      <c r="AL136" s="664"/>
      <c r="AM136" s="664"/>
      <c r="AN136" s="664"/>
      <c r="AO136" s="664"/>
      <c r="AP136" s="664"/>
      <c r="AQ136" s="664"/>
      <c r="AR136" s="664"/>
      <c r="AS136" s="664"/>
      <c r="AT136" s="665"/>
      <c r="AU136" s="389"/>
      <c r="AV136" s="390"/>
      <c r="AW136" s="390"/>
      <c r="AX136" s="391"/>
    </row>
    <row r="137" spans="1:50" ht="24.75" customHeight="1" x14ac:dyDescent="0.25">
      <c r="A137" s="1055"/>
      <c r="B137" s="1056"/>
      <c r="C137" s="1056"/>
      <c r="D137" s="1056"/>
      <c r="E137" s="1056"/>
      <c r="F137" s="105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5">
      <c r="A138" s="1055"/>
      <c r="B138" s="1056"/>
      <c r="C138" s="1056"/>
      <c r="D138" s="1056"/>
      <c r="E138" s="1056"/>
      <c r="F138" s="105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5">
      <c r="A139" s="1055"/>
      <c r="B139" s="1056"/>
      <c r="C139" s="1056"/>
      <c r="D139" s="1056"/>
      <c r="E139" s="1056"/>
      <c r="F139" s="105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5">
      <c r="A140" s="1055"/>
      <c r="B140" s="1056"/>
      <c r="C140" s="1056"/>
      <c r="D140" s="1056"/>
      <c r="E140" s="1056"/>
      <c r="F140" s="105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5">
      <c r="A141" s="1055"/>
      <c r="B141" s="1056"/>
      <c r="C141" s="1056"/>
      <c r="D141" s="1056"/>
      <c r="E141" s="1056"/>
      <c r="F141" s="105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5">
      <c r="A142" s="1055"/>
      <c r="B142" s="1056"/>
      <c r="C142" s="1056"/>
      <c r="D142" s="1056"/>
      <c r="E142" s="1056"/>
      <c r="F142" s="105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5">
      <c r="A143" s="1055"/>
      <c r="B143" s="1056"/>
      <c r="C143" s="1056"/>
      <c r="D143" s="1056"/>
      <c r="E143" s="1056"/>
      <c r="F143" s="105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5">
      <c r="A144" s="1055"/>
      <c r="B144" s="1056"/>
      <c r="C144" s="1056"/>
      <c r="D144" s="1056"/>
      <c r="E144" s="1056"/>
      <c r="F144" s="105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5">
      <c r="A145" s="1055"/>
      <c r="B145" s="1056"/>
      <c r="C145" s="1056"/>
      <c r="D145" s="1056"/>
      <c r="E145" s="1056"/>
      <c r="F145" s="105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3">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5">
      <c r="A147" s="1055"/>
      <c r="B147" s="1056"/>
      <c r="C147" s="1056"/>
      <c r="D147" s="1056"/>
      <c r="E147" s="1056"/>
      <c r="F147" s="1057"/>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5">
      <c r="A148" s="1055"/>
      <c r="B148" s="1056"/>
      <c r="C148" s="1056"/>
      <c r="D148" s="1056"/>
      <c r="E148" s="1056"/>
      <c r="F148" s="105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5">
      <c r="A149" s="1055"/>
      <c r="B149" s="1056"/>
      <c r="C149" s="1056"/>
      <c r="D149" s="1056"/>
      <c r="E149" s="1056"/>
      <c r="F149" s="1057"/>
      <c r="G149" s="669"/>
      <c r="H149" s="670"/>
      <c r="I149" s="670"/>
      <c r="J149" s="670"/>
      <c r="K149" s="671"/>
      <c r="L149" s="663"/>
      <c r="M149" s="664"/>
      <c r="N149" s="664"/>
      <c r="O149" s="664"/>
      <c r="P149" s="664"/>
      <c r="Q149" s="664"/>
      <c r="R149" s="664"/>
      <c r="S149" s="664"/>
      <c r="T149" s="664"/>
      <c r="U149" s="664"/>
      <c r="V149" s="664"/>
      <c r="W149" s="664"/>
      <c r="X149" s="665"/>
      <c r="Y149" s="389"/>
      <c r="Z149" s="390"/>
      <c r="AA149" s="390"/>
      <c r="AB149" s="805"/>
      <c r="AC149" s="669"/>
      <c r="AD149" s="670"/>
      <c r="AE149" s="670"/>
      <c r="AF149" s="670"/>
      <c r="AG149" s="671"/>
      <c r="AH149" s="663"/>
      <c r="AI149" s="664"/>
      <c r="AJ149" s="664"/>
      <c r="AK149" s="664"/>
      <c r="AL149" s="664"/>
      <c r="AM149" s="664"/>
      <c r="AN149" s="664"/>
      <c r="AO149" s="664"/>
      <c r="AP149" s="664"/>
      <c r="AQ149" s="664"/>
      <c r="AR149" s="664"/>
      <c r="AS149" s="664"/>
      <c r="AT149" s="665"/>
      <c r="AU149" s="389"/>
      <c r="AV149" s="390"/>
      <c r="AW149" s="390"/>
      <c r="AX149" s="391"/>
    </row>
    <row r="150" spans="1:50" ht="24.75" customHeight="1" x14ac:dyDescent="0.25">
      <c r="A150" s="1055"/>
      <c r="B150" s="1056"/>
      <c r="C150" s="1056"/>
      <c r="D150" s="1056"/>
      <c r="E150" s="1056"/>
      <c r="F150" s="105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5">
      <c r="A151" s="1055"/>
      <c r="B151" s="1056"/>
      <c r="C151" s="1056"/>
      <c r="D151" s="1056"/>
      <c r="E151" s="1056"/>
      <c r="F151" s="105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5">
      <c r="A152" s="1055"/>
      <c r="B152" s="1056"/>
      <c r="C152" s="1056"/>
      <c r="D152" s="1056"/>
      <c r="E152" s="1056"/>
      <c r="F152" s="105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5">
      <c r="A153" s="1055"/>
      <c r="B153" s="1056"/>
      <c r="C153" s="1056"/>
      <c r="D153" s="1056"/>
      <c r="E153" s="1056"/>
      <c r="F153" s="105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5">
      <c r="A154" s="1055"/>
      <c r="B154" s="1056"/>
      <c r="C154" s="1056"/>
      <c r="D154" s="1056"/>
      <c r="E154" s="1056"/>
      <c r="F154" s="105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5">
      <c r="A155" s="1055"/>
      <c r="B155" s="1056"/>
      <c r="C155" s="1056"/>
      <c r="D155" s="1056"/>
      <c r="E155" s="1056"/>
      <c r="F155" s="105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5">
      <c r="A156" s="1055"/>
      <c r="B156" s="1056"/>
      <c r="C156" s="1056"/>
      <c r="D156" s="1056"/>
      <c r="E156" s="1056"/>
      <c r="F156" s="105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5">
      <c r="A157" s="1055"/>
      <c r="B157" s="1056"/>
      <c r="C157" s="1056"/>
      <c r="D157" s="1056"/>
      <c r="E157" s="1056"/>
      <c r="F157" s="105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5">
      <c r="A158" s="1055"/>
      <c r="B158" s="1056"/>
      <c r="C158" s="1056"/>
      <c r="D158" s="1056"/>
      <c r="E158" s="1056"/>
      <c r="F158" s="105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3">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3"/>
    <row r="161" spans="1:50" ht="30" customHeight="1" x14ac:dyDescent="0.25">
      <c r="A161" s="1061" t="s">
        <v>28</v>
      </c>
      <c r="B161" s="1062"/>
      <c r="C161" s="1062"/>
      <c r="D161" s="1062"/>
      <c r="E161" s="1062"/>
      <c r="F161" s="1063"/>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5">
      <c r="A162" s="1055"/>
      <c r="B162" s="1056"/>
      <c r="C162" s="1056"/>
      <c r="D162" s="1056"/>
      <c r="E162" s="1056"/>
      <c r="F162" s="105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5">
      <c r="A163" s="1055"/>
      <c r="B163" s="1056"/>
      <c r="C163" s="1056"/>
      <c r="D163" s="1056"/>
      <c r="E163" s="1056"/>
      <c r="F163" s="1057"/>
      <c r="G163" s="669"/>
      <c r="H163" s="670"/>
      <c r="I163" s="670"/>
      <c r="J163" s="670"/>
      <c r="K163" s="671"/>
      <c r="L163" s="663"/>
      <c r="M163" s="664"/>
      <c r="N163" s="664"/>
      <c r="O163" s="664"/>
      <c r="P163" s="664"/>
      <c r="Q163" s="664"/>
      <c r="R163" s="664"/>
      <c r="S163" s="664"/>
      <c r="T163" s="664"/>
      <c r="U163" s="664"/>
      <c r="V163" s="664"/>
      <c r="W163" s="664"/>
      <c r="X163" s="665"/>
      <c r="Y163" s="389"/>
      <c r="Z163" s="390"/>
      <c r="AA163" s="390"/>
      <c r="AB163" s="805"/>
      <c r="AC163" s="669"/>
      <c r="AD163" s="670"/>
      <c r="AE163" s="670"/>
      <c r="AF163" s="670"/>
      <c r="AG163" s="671"/>
      <c r="AH163" s="663"/>
      <c r="AI163" s="664"/>
      <c r="AJ163" s="664"/>
      <c r="AK163" s="664"/>
      <c r="AL163" s="664"/>
      <c r="AM163" s="664"/>
      <c r="AN163" s="664"/>
      <c r="AO163" s="664"/>
      <c r="AP163" s="664"/>
      <c r="AQ163" s="664"/>
      <c r="AR163" s="664"/>
      <c r="AS163" s="664"/>
      <c r="AT163" s="665"/>
      <c r="AU163" s="389"/>
      <c r="AV163" s="390"/>
      <c r="AW163" s="390"/>
      <c r="AX163" s="391"/>
    </row>
    <row r="164" spans="1:50" ht="24.75" customHeight="1" x14ac:dyDescent="0.25">
      <c r="A164" s="1055"/>
      <c r="B164" s="1056"/>
      <c r="C164" s="1056"/>
      <c r="D164" s="1056"/>
      <c r="E164" s="1056"/>
      <c r="F164" s="105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5">
      <c r="A165" s="1055"/>
      <c r="B165" s="1056"/>
      <c r="C165" s="1056"/>
      <c r="D165" s="1056"/>
      <c r="E165" s="1056"/>
      <c r="F165" s="105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5">
      <c r="A166" s="1055"/>
      <c r="B166" s="1056"/>
      <c r="C166" s="1056"/>
      <c r="D166" s="1056"/>
      <c r="E166" s="1056"/>
      <c r="F166" s="105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5">
      <c r="A167" s="1055"/>
      <c r="B167" s="1056"/>
      <c r="C167" s="1056"/>
      <c r="D167" s="1056"/>
      <c r="E167" s="1056"/>
      <c r="F167" s="105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5">
      <c r="A168" s="1055"/>
      <c r="B168" s="1056"/>
      <c r="C168" s="1056"/>
      <c r="D168" s="1056"/>
      <c r="E168" s="1056"/>
      <c r="F168" s="105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5">
      <c r="A169" s="1055"/>
      <c r="B169" s="1056"/>
      <c r="C169" s="1056"/>
      <c r="D169" s="1056"/>
      <c r="E169" s="1056"/>
      <c r="F169" s="105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5">
      <c r="A170" s="1055"/>
      <c r="B170" s="1056"/>
      <c r="C170" s="1056"/>
      <c r="D170" s="1056"/>
      <c r="E170" s="1056"/>
      <c r="F170" s="105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5">
      <c r="A171" s="1055"/>
      <c r="B171" s="1056"/>
      <c r="C171" s="1056"/>
      <c r="D171" s="1056"/>
      <c r="E171" s="1056"/>
      <c r="F171" s="105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5">
      <c r="A172" s="1055"/>
      <c r="B172" s="1056"/>
      <c r="C172" s="1056"/>
      <c r="D172" s="1056"/>
      <c r="E172" s="1056"/>
      <c r="F172" s="105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3">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5">
      <c r="A174" s="1055"/>
      <c r="B174" s="1056"/>
      <c r="C174" s="1056"/>
      <c r="D174" s="1056"/>
      <c r="E174" s="1056"/>
      <c r="F174" s="1057"/>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5">
      <c r="A175" s="1055"/>
      <c r="B175" s="1056"/>
      <c r="C175" s="1056"/>
      <c r="D175" s="1056"/>
      <c r="E175" s="1056"/>
      <c r="F175" s="105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5">
      <c r="A176" s="1055"/>
      <c r="B176" s="1056"/>
      <c r="C176" s="1056"/>
      <c r="D176" s="1056"/>
      <c r="E176" s="1056"/>
      <c r="F176" s="1057"/>
      <c r="G176" s="669"/>
      <c r="H176" s="670"/>
      <c r="I176" s="670"/>
      <c r="J176" s="670"/>
      <c r="K176" s="671"/>
      <c r="L176" s="663"/>
      <c r="M176" s="664"/>
      <c r="N176" s="664"/>
      <c r="O176" s="664"/>
      <c r="P176" s="664"/>
      <c r="Q176" s="664"/>
      <c r="R176" s="664"/>
      <c r="S176" s="664"/>
      <c r="T176" s="664"/>
      <c r="U176" s="664"/>
      <c r="V176" s="664"/>
      <c r="W176" s="664"/>
      <c r="X176" s="665"/>
      <c r="Y176" s="389"/>
      <c r="Z176" s="390"/>
      <c r="AA176" s="390"/>
      <c r="AB176" s="805"/>
      <c r="AC176" s="669"/>
      <c r="AD176" s="670"/>
      <c r="AE176" s="670"/>
      <c r="AF176" s="670"/>
      <c r="AG176" s="671"/>
      <c r="AH176" s="663"/>
      <c r="AI176" s="664"/>
      <c r="AJ176" s="664"/>
      <c r="AK176" s="664"/>
      <c r="AL176" s="664"/>
      <c r="AM176" s="664"/>
      <c r="AN176" s="664"/>
      <c r="AO176" s="664"/>
      <c r="AP176" s="664"/>
      <c r="AQ176" s="664"/>
      <c r="AR176" s="664"/>
      <c r="AS176" s="664"/>
      <c r="AT176" s="665"/>
      <c r="AU176" s="389"/>
      <c r="AV176" s="390"/>
      <c r="AW176" s="390"/>
      <c r="AX176" s="391"/>
    </row>
    <row r="177" spans="1:50" ht="24.75" customHeight="1" x14ac:dyDescent="0.25">
      <c r="A177" s="1055"/>
      <c r="B177" s="1056"/>
      <c r="C177" s="1056"/>
      <c r="D177" s="1056"/>
      <c r="E177" s="1056"/>
      <c r="F177" s="105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5">
      <c r="A178" s="1055"/>
      <c r="B178" s="1056"/>
      <c r="C178" s="1056"/>
      <c r="D178" s="1056"/>
      <c r="E178" s="1056"/>
      <c r="F178" s="105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5">
      <c r="A179" s="1055"/>
      <c r="B179" s="1056"/>
      <c r="C179" s="1056"/>
      <c r="D179" s="1056"/>
      <c r="E179" s="1056"/>
      <c r="F179" s="105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5">
      <c r="A180" s="1055"/>
      <c r="B180" s="1056"/>
      <c r="C180" s="1056"/>
      <c r="D180" s="1056"/>
      <c r="E180" s="1056"/>
      <c r="F180" s="105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5">
      <c r="A181" s="1055"/>
      <c r="B181" s="1056"/>
      <c r="C181" s="1056"/>
      <c r="D181" s="1056"/>
      <c r="E181" s="1056"/>
      <c r="F181" s="105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5">
      <c r="A182" s="1055"/>
      <c r="B182" s="1056"/>
      <c r="C182" s="1056"/>
      <c r="D182" s="1056"/>
      <c r="E182" s="1056"/>
      <c r="F182" s="105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5">
      <c r="A183" s="1055"/>
      <c r="B183" s="1056"/>
      <c r="C183" s="1056"/>
      <c r="D183" s="1056"/>
      <c r="E183" s="1056"/>
      <c r="F183" s="105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5">
      <c r="A184" s="1055"/>
      <c r="B184" s="1056"/>
      <c r="C184" s="1056"/>
      <c r="D184" s="1056"/>
      <c r="E184" s="1056"/>
      <c r="F184" s="105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5">
      <c r="A185" s="1055"/>
      <c r="B185" s="1056"/>
      <c r="C185" s="1056"/>
      <c r="D185" s="1056"/>
      <c r="E185" s="1056"/>
      <c r="F185" s="105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3">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5">
      <c r="A187" s="1055"/>
      <c r="B187" s="1056"/>
      <c r="C187" s="1056"/>
      <c r="D187" s="1056"/>
      <c r="E187" s="1056"/>
      <c r="F187" s="1057"/>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5">
      <c r="A188" s="1055"/>
      <c r="B188" s="1056"/>
      <c r="C188" s="1056"/>
      <c r="D188" s="1056"/>
      <c r="E188" s="1056"/>
      <c r="F188" s="105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5">
      <c r="A189" s="1055"/>
      <c r="B189" s="1056"/>
      <c r="C189" s="1056"/>
      <c r="D189" s="1056"/>
      <c r="E189" s="1056"/>
      <c r="F189" s="1057"/>
      <c r="G189" s="669"/>
      <c r="H189" s="670"/>
      <c r="I189" s="670"/>
      <c r="J189" s="670"/>
      <c r="K189" s="671"/>
      <c r="L189" s="663"/>
      <c r="M189" s="664"/>
      <c r="N189" s="664"/>
      <c r="O189" s="664"/>
      <c r="P189" s="664"/>
      <c r="Q189" s="664"/>
      <c r="R189" s="664"/>
      <c r="S189" s="664"/>
      <c r="T189" s="664"/>
      <c r="U189" s="664"/>
      <c r="V189" s="664"/>
      <c r="W189" s="664"/>
      <c r="X189" s="665"/>
      <c r="Y189" s="389"/>
      <c r="Z189" s="390"/>
      <c r="AA189" s="390"/>
      <c r="AB189" s="805"/>
      <c r="AC189" s="669"/>
      <c r="AD189" s="670"/>
      <c r="AE189" s="670"/>
      <c r="AF189" s="670"/>
      <c r="AG189" s="671"/>
      <c r="AH189" s="663"/>
      <c r="AI189" s="664"/>
      <c r="AJ189" s="664"/>
      <c r="AK189" s="664"/>
      <c r="AL189" s="664"/>
      <c r="AM189" s="664"/>
      <c r="AN189" s="664"/>
      <c r="AO189" s="664"/>
      <c r="AP189" s="664"/>
      <c r="AQ189" s="664"/>
      <c r="AR189" s="664"/>
      <c r="AS189" s="664"/>
      <c r="AT189" s="665"/>
      <c r="AU189" s="389"/>
      <c r="AV189" s="390"/>
      <c r="AW189" s="390"/>
      <c r="AX189" s="391"/>
    </row>
    <row r="190" spans="1:50" ht="24.75" customHeight="1" x14ac:dyDescent="0.25">
      <c r="A190" s="1055"/>
      <c r="B190" s="1056"/>
      <c r="C190" s="1056"/>
      <c r="D190" s="1056"/>
      <c r="E190" s="1056"/>
      <c r="F190" s="105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5">
      <c r="A191" s="1055"/>
      <c r="B191" s="1056"/>
      <c r="C191" s="1056"/>
      <c r="D191" s="1056"/>
      <c r="E191" s="1056"/>
      <c r="F191" s="105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5">
      <c r="A192" s="1055"/>
      <c r="B192" s="1056"/>
      <c r="C192" s="1056"/>
      <c r="D192" s="1056"/>
      <c r="E192" s="1056"/>
      <c r="F192" s="105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5">
      <c r="A193" s="1055"/>
      <c r="B193" s="1056"/>
      <c r="C193" s="1056"/>
      <c r="D193" s="1056"/>
      <c r="E193" s="1056"/>
      <c r="F193" s="105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5">
      <c r="A194" s="1055"/>
      <c r="B194" s="1056"/>
      <c r="C194" s="1056"/>
      <c r="D194" s="1056"/>
      <c r="E194" s="1056"/>
      <c r="F194" s="105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5">
      <c r="A195" s="1055"/>
      <c r="B195" s="1056"/>
      <c r="C195" s="1056"/>
      <c r="D195" s="1056"/>
      <c r="E195" s="1056"/>
      <c r="F195" s="105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5">
      <c r="A196" s="1055"/>
      <c r="B196" s="1056"/>
      <c r="C196" s="1056"/>
      <c r="D196" s="1056"/>
      <c r="E196" s="1056"/>
      <c r="F196" s="105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5">
      <c r="A197" s="1055"/>
      <c r="B197" s="1056"/>
      <c r="C197" s="1056"/>
      <c r="D197" s="1056"/>
      <c r="E197" s="1056"/>
      <c r="F197" s="105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5">
      <c r="A198" s="1055"/>
      <c r="B198" s="1056"/>
      <c r="C198" s="1056"/>
      <c r="D198" s="1056"/>
      <c r="E198" s="1056"/>
      <c r="F198" s="105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3">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5">
      <c r="A200" s="1055"/>
      <c r="B200" s="1056"/>
      <c r="C200" s="1056"/>
      <c r="D200" s="1056"/>
      <c r="E200" s="1056"/>
      <c r="F200" s="1057"/>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5">
      <c r="A201" s="1055"/>
      <c r="B201" s="1056"/>
      <c r="C201" s="1056"/>
      <c r="D201" s="1056"/>
      <c r="E201" s="1056"/>
      <c r="F201" s="105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5">
      <c r="A202" s="1055"/>
      <c r="B202" s="1056"/>
      <c r="C202" s="1056"/>
      <c r="D202" s="1056"/>
      <c r="E202" s="1056"/>
      <c r="F202" s="1057"/>
      <c r="G202" s="669"/>
      <c r="H202" s="670"/>
      <c r="I202" s="670"/>
      <c r="J202" s="670"/>
      <c r="K202" s="671"/>
      <c r="L202" s="663"/>
      <c r="M202" s="664"/>
      <c r="N202" s="664"/>
      <c r="O202" s="664"/>
      <c r="P202" s="664"/>
      <c r="Q202" s="664"/>
      <c r="R202" s="664"/>
      <c r="S202" s="664"/>
      <c r="T202" s="664"/>
      <c r="U202" s="664"/>
      <c r="V202" s="664"/>
      <c r="W202" s="664"/>
      <c r="X202" s="665"/>
      <c r="Y202" s="389"/>
      <c r="Z202" s="390"/>
      <c r="AA202" s="390"/>
      <c r="AB202" s="805"/>
      <c r="AC202" s="669"/>
      <c r="AD202" s="670"/>
      <c r="AE202" s="670"/>
      <c r="AF202" s="670"/>
      <c r="AG202" s="671"/>
      <c r="AH202" s="663"/>
      <c r="AI202" s="664"/>
      <c r="AJ202" s="664"/>
      <c r="AK202" s="664"/>
      <c r="AL202" s="664"/>
      <c r="AM202" s="664"/>
      <c r="AN202" s="664"/>
      <c r="AO202" s="664"/>
      <c r="AP202" s="664"/>
      <c r="AQ202" s="664"/>
      <c r="AR202" s="664"/>
      <c r="AS202" s="664"/>
      <c r="AT202" s="665"/>
      <c r="AU202" s="389"/>
      <c r="AV202" s="390"/>
      <c r="AW202" s="390"/>
      <c r="AX202" s="391"/>
    </row>
    <row r="203" spans="1:50" ht="24.75" customHeight="1" x14ac:dyDescent="0.25">
      <c r="A203" s="1055"/>
      <c r="B203" s="1056"/>
      <c r="C203" s="1056"/>
      <c r="D203" s="1056"/>
      <c r="E203" s="1056"/>
      <c r="F203" s="105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5">
      <c r="A204" s="1055"/>
      <c r="B204" s="1056"/>
      <c r="C204" s="1056"/>
      <c r="D204" s="1056"/>
      <c r="E204" s="1056"/>
      <c r="F204" s="105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5">
      <c r="A205" s="1055"/>
      <c r="B205" s="1056"/>
      <c r="C205" s="1056"/>
      <c r="D205" s="1056"/>
      <c r="E205" s="1056"/>
      <c r="F205" s="105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5">
      <c r="A206" s="1055"/>
      <c r="B206" s="1056"/>
      <c r="C206" s="1056"/>
      <c r="D206" s="1056"/>
      <c r="E206" s="1056"/>
      <c r="F206" s="105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5">
      <c r="A207" s="1055"/>
      <c r="B207" s="1056"/>
      <c r="C207" s="1056"/>
      <c r="D207" s="1056"/>
      <c r="E207" s="1056"/>
      <c r="F207" s="105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5">
      <c r="A208" s="1055"/>
      <c r="B208" s="1056"/>
      <c r="C208" s="1056"/>
      <c r="D208" s="1056"/>
      <c r="E208" s="1056"/>
      <c r="F208" s="105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5">
      <c r="A209" s="1055"/>
      <c r="B209" s="1056"/>
      <c r="C209" s="1056"/>
      <c r="D209" s="1056"/>
      <c r="E209" s="1056"/>
      <c r="F209" s="105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5">
      <c r="A210" s="1055"/>
      <c r="B210" s="1056"/>
      <c r="C210" s="1056"/>
      <c r="D210" s="1056"/>
      <c r="E210" s="1056"/>
      <c r="F210" s="105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5">
      <c r="A211" s="1055"/>
      <c r="B211" s="1056"/>
      <c r="C211" s="1056"/>
      <c r="D211" s="1056"/>
      <c r="E211" s="1056"/>
      <c r="F211" s="105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3">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3"/>
    <row r="214" spans="1:50" ht="30" customHeight="1" x14ac:dyDescent="0.25">
      <c r="A214" s="1052" t="s">
        <v>28</v>
      </c>
      <c r="B214" s="1053"/>
      <c r="C214" s="1053"/>
      <c r="D214" s="1053"/>
      <c r="E214" s="1053"/>
      <c r="F214" s="1054"/>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5">
      <c r="A215" s="1055"/>
      <c r="B215" s="1056"/>
      <c r="C215" s="1056"/>
      <c r="D215" s="1056"/>
      <c r="E215" s="1056"/>
      <c r="F215" s="105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5">
      <c r="A216" s="1055"/>
      <c r="B216" s="1056"/>
      <c r="C216" s="1056"/>
      <c r="D216" s="1056"/>
      <c r="E216" s="1056"/>
      <c r="F216" s="1057"/>
      <c r="G216" s="669"/>
      <c r="H216" s="670"/>
      <c r="I216" s="670"/>
      <c r="J216" s="670"/>
      <c r="K216" s="671"/>
      <c r="L216" s="663"/>
      <c r="M216" s="664"/>
      <c r="N216" s="664"/>
      <c r="O216" s="664"/>
      <c r="P216" s="664"/>
      <c r="Q216" s="664"/>
      <c r="R216" s="664"/>
      <c r="S216" s="664"/>
      <c r="T216" s="664"/>
      <c r="U216" s="664"/>
      <c r="V216" s="664"/>
      <c r="W216" s="664"/>
      <c r="X216" s="665"/>
      <c r="Y216" s="389"/>
      <c r="Z216" s="390"/>
      <c r="AA216" s="390"/>
      <c r="AB216" s="805"/>
      <c r="AC216" s="669"/>
      <c r="AD216" s="670"/>
      <c r="AE216" s="670"/>
      <c r="AF216" s="670"/>
      <c r="AG216" s="671"/>
      <c r="AH216" s="663"/>
      <c r="AI216" s="664"/>
      <c r="AJ216" s="664"/>
      <c r="AK216" s="664"/>
      <c r="AL216" s="664"/>
      <c r="AM216" s="664"/>
      <c r="AN216" s="664"/>
      <c r="AO216" s="664"/>
      <c r="AP216" s="664"/>
      <c r="AQ216" s="664"/>
      <c r="AR216" s="664"/>
      <c r="AS216" s="664"/>
      <c r="AT216" s="665"/>
      <c r="AU216" s="389"/>
      <c r="AV216" s="390"/>
      <c r="AW216" s="390"/>
      <c r="AX216" s="391"/>
    </row>
    <row r="217" spans="1:50" ht="24.75" customHeight="1" x14ac:dyDescent="0.25">
      <c r="A217" s="1055"/>
      <c r="B217" s="1056"/>
      <c r="C217" s="1056"/>
      <c r="D217" s="1056"/>
      <c r="E217" s="1056"/>
      <c r="F217" s="105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5">
      <c r="A218" s="1055"/>
      <c r="B218" s="1056"/>
      <c r="C218" s="1056"/>
      <c r="D218" s="1056"/>
      <c r="E218" s="1056"/>
      <c r="F218" s="105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5">
      <c r="A219" s="1055"/>
      <c r="B219" s="1056"/>
      <c r="C219" s="1056"/>
      <c r="D219" s="1056"/>
      <c r="E219" s="1056"/>
      <c r="F219" s="105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5">
      <c r="A220" s="1055"/>
      <c r="B220" s="1056"/>
      <c r="C220" s="1056"/>
      <c r="D220" s="1056"/>
      <c r="E220" s="1056"/>
      <c r="F220" s="105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5">
      <c r="A221" s="1055"/>
      <c r="B221" s="1056"/>
      <c r="C221" s="1056"/>
      <c r="D221" s="1056"/>
      <c r="E221" s="1056"/>
      <c r="F221" s="105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5">
      <c r="A222" s="1055"/>
      <c r="B222" s="1056"/>
      <c r="C222" s="1056"/>
      <c r="D222" s="1056"/>
      <c r="E222" s="1056"/>
      <c r="F222" s="105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5">
      <c r="A223" s="1055"/>
      <c r="B223" s="1056"/>
      <c r="C223" s="1056"/>
      <c r="D223" s="1056"/>
      <c r="E223" s="1056"/>
      <c r="F223" s="105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5">
      <c r="A224" s="1055"/>
      <c r="B224" s="1056"/>
      <c r="C224" s="1056"/>
      <c r="D224" s="1056"/>
      <c r="E224" s="1056"/>
      <c r="F224" s="105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5">
      <c r="A225" s="1055"/>
      <c r="B225" s="1056"/>
      <c r="C225" s="1056"/>
      <c r="D225" s="1056"/>
      <c r="E225" s="1056"/>
      <c r="F225" s="105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3">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5">
      <c r="A227" s="1055"/>
      <c r="B227" s="1056"/>
      <c r="C227" s="1056"/>
      <c r="D227" s="1056"/>
      <c r="E227" s="1056"/>
      <c r="F227" s="1057"/>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5">
      <c r="A228" s="1055"/>
      <c r="B228" s="1056"/>
      <c r="C228" s="1056"/>
      <c r="D228" s="1056"/>
      <c r="E228" s="1056"/>
      <c r="F228" s="105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5">
      <c r="A229" s="1055"/>
      <c r="B229" s="1056"/>
      <c r="C229" s="1056"/>
      <c r="D229" s="1056"/>
      <c r="E229" s="1056"/>
      <c r="F229" s="1057"/>
      <c r="G229" s="669"/>
      <c r="H229" s="670"/>
      <c r="I229" s="670"/>
      <c r="J229" s="670"/>
      <c r="K229" s="671"/>
      <c r="L229" s="663"/>
      <c r="M229" s="664"/>
      <c r="N229" s="664"/>
      <c r="O229" s="664"/>
      <c r="P229" s="664"/>
      <c r="Q229" s="664"/>
      <c r="R229" s="664"/>
      <c r="S229" s="664"/>
      <c r="T229" s="664"/>
      <c r="U229" s="664"/>
      <c r="V229" s="664"/>
      <c r="W229" s="664"/>
      <c r="X229" s="665"/>
      <c r="Y229" s="389"/>
      <c r="Z229" s="390"/>
      <c r="AA229" s="390"/>
      <c r="AB229" s="805"/>
      <c r="AC229" s="669"/>
      <c r="AD229" s="670"/>
      <c r="AE229" s="670"/>
      <c r="AF229" s="670"/>
      <c r="AG229" s="671"/>
      <c r="AH229" s="663"/>
      <c r="AI229" s="664"/>
      <c r="AJ229" s="664"/>
      <c r="AK229" s="664"/>
      <c r="AL229" s="664"/>
      <c r="AM229" s="664"/>
      <c r="AN229" s="664"/>
      <c r="AO229" s="664"/>
      <c r="AP229" s="664"/>
      <c r="AQ229" s="664"/>
      <c r="AR229" s="664"/>
      <c r="AS229" s="664"/>
      <c r="AT229" s="665"/>
      <c r="AU229" s="389"/>
      <c r="AV229" s="390"/>
      <c r="AW229" s="390"/>
      <c r="AX229" s="391"/>
    </row>
    <row r="230" spans="1:50" ht="24.75" customHeight="1" x14ac:dyDescent="0.25">
      <c r="A230" s="1055"/>
      <c r="B230" s="1056"/>
      <c r="C230" s="1056"/>
      <c r="D230" s="1056"/>
      <c r="E230" s="1056"/>
      <c r="F230" s="105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5">
      <c r="A231" s="1055"/>
      <c r="B231" s="1056"/>
      <c r="C231" s="1056"/>
      <c r="D231" s="1056"/>
      <c r="E231" s="1056"/>
      <c r="F231" s="105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5">
      <c r="A232" s="1055"/>
      <c r="B232" s="1056"/>
      <c r="C232" s="1056"/>
      <c r="D232" s="1056"/>
      <c r="E232" s="1056"/>
      <c r="F232" s="105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5">
      <c r="A233" s="1055"/>
      <c r="B233" s="1056"/>
      <c r="C233" s="1056"/>
      <c r="D233" s="1056"/>
      <c r="E233" s="1056"/>
      <c r="F233" s="105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5">
      <c r="A234" s="1055"/>
      <c r="B234" s="1056"/>
      <c r="C234" s="1056"/>
      <c r="D234" s="1056"/>
      <c r="E234" s="1056"/>
      <c r="F234" s="105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5">
      <c r="A235" s="1055"/>
      <c r="B235" s="1056"/>
      <c r="C235" s="1056"/>
      <c r="D235" s="1056"/>
      <c r="E235" s="1056"/>
      <c r="F235" s="105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5">
      <c r="A236" s="1055"/>
      <c r="B236" s="1056"/>
      <c r="C236" s="1056"/>
      <c r="D236" s="1056"/>
      <c r="E236" s="1056"/>
      <c r="F236" s="105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5">
      <c r="A237" s="1055"/>
      <c r="B237" s="1056"/>
      <c r="C237" s="1056"/>
      <c r="D237" s="1056"/>
      <c r="E237" s="1056"/>
      <c r="F237" s="105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5">
      <c r="A238" s="1055"/>
      <c r="B238" s="1056"/>
      <c r="C238" s="1056"/>
      <c r="D238" s="1056"/>
      <c r="E238" s="1056"/>
      <c r="F238" s="105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3">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5">
      <c r="A240" s="1055"/>
      <c r="B240" s="1056"/>
      <c r="C240" s="1056"/>
      <c r="D240" s="1056"/>
      <c r="E240" s="1056"/>
      <c r="F240" s="1057"/>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5">
      <c r="A241" s="1055"/>
      <c r="B241" s="1056"/>
      <c r="C241" s="1056"/>
      <c r="D241" s="1056"/>
      <c r="E241" s="1056"/>
      <c r="F241" s="105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5">
      <c r="A242" s="1055"/>
      <c r="B242" s="1056"/>
      <c r="C242" s="1056"/>
      <c r="D242" s="1056"/>
      <c r="E242" s="1056"/>
      <c r="F242" s="1057"/>
      <c r="G242" s="669"/>
      <c r="H242" s="670"/>
      <c r="I242" s="670"/>
      <c r="J242" s="670"/>
      <c r="K242" s="671"/>
      <c r="L242" s="663"/>
      <c r="M242" s="664"/>
      <c r="N242" s="664"/>
      <c r="O242" s="664"/>
      <c r="P242" s="664"/>
      <c r="Q242" s="664"/>
      <c r="R242" s="664"/>
      <c r="S242" s="664"/>
      <c r="T242" s="664"/>
      <c r="U242" s="664"/>
      <c r="V242" s="664"/>
      <c r="W242" s="664"/>
      <c r="X242" s="665"/>
      <c r="Y242" s="389"/>
      <c r="Z242" s="390"/>
      <c r="AA242" s="390"/>
      <c r="AB242" s="805"/>
      <c r="AC242" s="669"/>
      <c r="AD242" s="670"/>
      <c r="AE242" s="670"/>
      <c r="AF242" s="670"/>
      <c r="AG242" s="671"/>
      <c r="AH242" s="663"/>
      <c r="AI242" s="664"/>
      <c r="AJ242" s="664"/>
      <c r="AK242" s="664"/>
      <c r="AL242" s="664"/>
      <c r="AM242" s="664"/>
      <c r="AN242" s="664"/>
      <c r="AO242" s="664"/>
      <c r="AP242" s="664"/>
      <c r="AQ242" s="664"/>
      <c r="AR242" s="664"/>
      <c r="AS242" s="664"/>
      <c r="AT242" s="665"/>
      <c r="AU242" s="389"/>
      <c r="AV242" s="390"/>
      <c r="AW242" s="390"/>
      <c r="AX242" s="391"/>
    </row>
    <row r="243" spans="1:50" ht="24.75" customHeight="1" x14ac:dyDescent="0.25">
      <c r="A243" s="1055"/>
      <c r="B243" s="1056"/>
      <c r="C243" s="1056"/>
      <c r="D243" s="1056"/>
      <c r="E243" s="1056"/>
      <c r="F243" s="105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5">
      <c r="A244" s="1055"/>
      <c r="B244" s="1056"/>
      <c r="C244" s="1056"/>
      <c r="D244" s="1056"/>
      <c r="E244" s="1056"/>
      <c r="F244" s="105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5">
      <c r="A245" s="1055"/>
      <c r="B245" s="1056"/>
      <c r="C245" s="1056"/>
      <c r="D245" s="1056"/>
      <c r="E245" s="1056"/>
      <c r="F245" s="105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5">
      <c r="A246" s="1055"/>
      <c r="B246" s="1056"/>
      <c r="C246" s="1056"/>
      <c r="D246" s="1056"/>
      <c r="E246" s="1056"/>
      <c r="F246" s="105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5">
      <c r="A247" s="1055"/>
      <c r="B247" s="1056"/>
      <c r="C247" s="1056"/>
      <c r="D247" s="1056"/>
      <c r="E247" s="1056"/>
      <c r="F247" s="105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5">
      <c r="A248" s="1055"/>
      <c r="B248" s="1056"/>
      <c r="C248" s="1056"/>
      <c r="D248" s="1056"/>
      <c r="E248" s="1056"/>
      <c r="F248" s="105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5">
      <c r="A249" s="1055"/>
      <c r="B249" s="1056"/>
      <c r="C249" s="1056"/>
      <c r="D249" s="1056"/>
      <c r="E249" s="1056"/>
      <c r="F249" s="105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5">
      <c r="A250" s="1055"/>
      <c r="B250" s="1056"/>
      <c r="C250" s="1056"/>
      <c r="D250" s="1056"/>
      <c r="E250" s="1056"/>
      <c r="F250" s="105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5">
      <c r="A251" s="1055"/>
      <c r="B251" s="1056"/>
      <c r="C251" s="1056"/>
      <c r="D251" s="1056"/>
      <c r="E251" s="1056"/>
      <c r="F251" s="105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3">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5">
      <c r="A253" s="1055"/>
      <c r="B253" s="1056"/>
      <c r="C253" s="1056"/>
      <c r="D253" s="1056"/>
      <c r="E253" s="1056"/>
      <c r="F253" s="1057"/>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5">
      <c r="A254" s="1055"/>
      <c r="B254" s="1056"/>
      <c r="C254" s="1056"/>
      <c r="D254" s="1056"/>
      <c r="E254" s="1056"/>
      <c r="F254" s="105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5">
      <c r="A255" s="1055"/>
      <c r="B255" s="1056"/>
      <c r="C255" s="1056"/>
      <c r="D255" s="1056"/>
      <c r="E255" s="1056"/>
      <c r="F255" s="1057"/>
      <c r="G255" s="669"/>
      <c r="H255" s="670"/>
      <c r="I255" s="670"/>
      <c r="J255" s="670"/>
      <c r="K255" s="671"/>
      <c r="L255" s="663"/>
      <c r="M255" s="664"/>
      <c r="N255" s="664"/>
      <c r="O255" s="664"/>
      <c r="P255" s="664"/>
      <c r="Q255" s="664"/>
      <c r="R255" s="664"/>
      <c r="S255" s="664"/>
      <c r="T255" s="664"/>
      <c r="U255" s="664"/>
      <c r="V255" s="664"/>
      <c r="W255" s="664"/>
      <c r="X255" s="665"/>
      <c r="Y255" s="389"/>
      <c r="Z255" s="390"/>
      <c r="AA255" s="390"/>
      <c r="AB255" s="805"/>
      <c r="AC255" s="669"/>
      <c r="AD255" s="670"/>
      <c r="AE255" s="670"/>
      <c r="AF255" s="670"/>
      <c r="AG255" s="671"/>
      <c r="AH255" s="663"/>
      <c r="AI255" s="664"/>
      <c r="AJ255" s="664"/>
      <c r="AK255" s="664"/>
      <c r="AL255" s="664"/>
      <c r="AM255" s="664"/>
      <c r="AN255" s="664"/>
      <c r="AO255" s="664"/>
      <c r="AP255" s="664"/>
      <c r="AQ255" s="664"/>
      <c r="AR255" s="664"/>
      <c r="AS255" s="664"/>
      <c r="AT255" s="665"/>
      <c r="AU255" s="389"/>
      <c r="AV255" s="390"/>
      <c r="AW255" s="390"/>
      <c r="AX255" s="391"/>
    </row>
    <row r="256" spans="1:50" ht="24.75" customHeight="1" x14ac:dyDescent="0.25">
      <c r="A256" s="1055"/>
      <c r="B256" s="1056"/>
      <c r="C256" s="1056"/>
      <c r="D256" s="1056"/>
      <c r="E256" s="1056"/>
      <c r="F256" s="105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5">
      <c r="A257" s="1055"/>
      <c r="B257" s="1056"/>
      <c r="C257" s="1056"/>
      <c r="D257" s="1056"/>
      <c r="E257" s="1056"/>
      <c r="F257" s="105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5">
      <c r="A258" s="1055"/>
      <c r="B258" s="1056"/>
      <c r="C258" s="1056"/>
      <c r="D258" s="1056"/>
      <c r="E258" s="1056"/>
      <c r="F258" s="105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5">
      <c r="A259" s="1055"/>
      <c r="B259" s="1056"/>
      <c r="C259" s="1056"/>
      <c r="D259" s="1056"/>
      <c r="E259" s="1056"/>
      <c r="F259" s="105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5">
      <c r="A260" s="1055"/>
      <c r="B260" s="1056"/>
      <c r="C260" s="1056"/>
      <c r="D260" s="1056"/>
      <c r="E260" s="1056"/>
      <c r="F260" s="105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5">
      <c r="A261" s="1055"/>
      <c r="B261" s="1056"/>
      <c r="C261" s="1056"/>
      <c r="D261" s="1056"/>
      <c r="E261" s="1056"/>
      <c r="F261" s="105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5">
      <c r="A262" s="1055"/>
      <c r="B262" s="1056"/>
      <c r="C262" s="1056"/>
      <c r="D262" s="1056"/>
      <c r="E262" s="1056"/>
      <c r="F262" s="105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5">
      <c r="A263" s="1055"/>
      <c r="B263" s="1056"/>
      <c r="C263" s="1056"/>
      <c r="D263" s="1056"/>
      <c r="E263" s="1056"/>
      <c r="F263" s="105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5">
      <c r="A264" s="1055"/>
      <c r="B264" s="1056"/>
      <c r="C264" s="1056"/>
      <c r="D264" s="1056"/>
      <c r="E264" s="1056"/>
      <c r="F264" s="105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3">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B2" sqref="B2"/>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79687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356</v>
      </c>
      <c r="Z3" s="369"/>
      <c r="AA3" s="369"/>
      <c r="AB3" s="369"/>
      <c r="AC3" s="149" t="s">
        <v>341</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356</v>
      </c>
      <c r="Z36" s="369"/>
      <c r="AA36" s="369"/>
      <c r="AB36" s="369"/>
      <c r="AC36" s="149" t="s">
        <v>341</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356</v>
      </c>
      <c r="Z69" s="369"/>
      <c r="AA69" s="369"/>
      <c r="AB69" s="369"/>
      <c r="AC69" s="149" t="s">
        <v>341</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49" t="s">
        <v>341</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49" t="s">
        <v>341</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49" t="s">
        <v>341</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49" t="s">
        <v>341</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49" t="s">
        <v>341</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49" t="s">
        <v>341</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49" t="s">
        <v>341</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49" t="s">
        <v>341</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49" t="s">
        <v>341</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49" t="s">
        <v>341</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49" t="s">
        <v>341</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49" t="s">
        <v>341</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49" t="s">
        <v>341</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49" t="s">
        <v>341</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49" t="s">
        <v>341</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49" t="s">
        <v>341</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49" t="s">
        <v>341</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49" t="s">
        <v>341</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49" t="s">
        <v>341</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49" t="s">
        <v>341</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49" t="s">
        <v>341</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49" t="s">
        <v>341</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49" t="s">
        <v>341</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49" t="s">
        <v>341</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49" t="s">
        <v>341</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49" t="s">
        <v>341</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49" t="s">
        <v>341</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49" t="s">
        <v>341</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49" t="s">
        <v>341</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49" t="s">
        <v>341</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49" t="s">
        <v>341</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49" t="s">
        <v>341</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49" t="s">
        <v>341</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49" t="s">
        <v>341</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49" t="s">
        <v>341</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49" t="s">
        <v>341</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49" t="s">
        <v>341</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1A13F03-4E8B-468F-8872-851416F53ADE}">
  <ds:schemaRefs>
    <ds:schemaRef ds:uri="http://schemas.microsoft.com/sharepoint/v3/contenttype/forms"/>
  </ds:schemaRefs>
</ds:datastoreItem>
</file>

<file path=customXml/itemProps2.xml><?xml version="1.0" encoding="utf-8"?>
<ds:datastoreItem xmlns:ds="http://schemas.openxmlformats.org/officeDocument/2006/customXml" ds:itemID="{0E1562EE-E95D-46F9-9E35-2E5B046F9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EB3C55-5B38-49CF-9465-E39430CDFB6C}">
  <ds:schemaRef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infopath/2007/PartnerControls"/>
    <ds:schemaRef ds:uri="2d5f1945-286f-4658-a685-0dc25831e22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2020-11-19T04:00:20Z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