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令和元年度\201-3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<sst xmlns="http://schemas.openxmlformats.org/spreadsheetml/2006/main" count="2918" uniqueCount="643">
  <si>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</si>
  <si>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</si>
  <si>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</si>
  <si>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</si>
  <si>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</si>
  <si>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</si>
  <si>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</si>
  <si>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</si>
  <si>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</si>
  <si>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</si>
  <si>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</si>
  <si>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</si>
  <si>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</si>
  <si>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</si>
  <si>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</si>
  <si>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</si>
  <si>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</si>
  <si>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</si>
  <si>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</si>
  <si>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</si>
  <si>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</si>
  <si>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</si>
  <si>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</si>
  <si>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</si>
  <si>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</si>
  <si>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</si>
  <si>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</si>
  <si>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</si>
  <si>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</si>
  <si>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</si>
  <si>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</si>
  <si>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</si>
  <si>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</si>
  <si>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</si>
  <si>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</si>
  <si>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</si>
  <si>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</si>
  <si>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</si>
  <si>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</si>
  <si>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</si>
  <si>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</si>
  <si>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</si>
  <si>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</si>
  <si>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</si>
  <si>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</si>
  <si>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</si>
  <si>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</si>
  <si>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</si>
  <si>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</si>
  <si>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</si>
  <si>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</si>
  <si>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</si>
  <si>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</si>
  <si>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</si>
  <si>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</si>
  <si>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</si>
  <si>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</si>
  <si>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</si>
  <si>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</si>
  <si>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</si>
  <si>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</si>
  <si>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</si>
  <si>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</si>
  <si>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</si>
  <si>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</si>
  <si>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</si>
  <si>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</si>
  <si>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</si>
  <si>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</si>
  <si>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</si>
  <si>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</si>
  <si>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</si>
  <si>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</si>
  <si>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</si>
  <si>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</si>
  <si>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</si>
  <si>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</si>
  <si>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</si>
  <si>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</si>
  <si>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</si>
  <si>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</si>
  <si>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</si>
  <si>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</si>
  <si>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</si>
  <si>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</si>
  <si>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</si>
  <si>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</si>
  <si>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</si>
  <si>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</si>
  <si>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</si>
  <si>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</si>
  <si>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</si>
  <si>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</si>
  <si>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</si>
  <si>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</si>
  <si>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</si>
  <si>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</si>
  <si>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</si>
  <si>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</si>
  <si>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</si>
  <si>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</si>
  <si>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</si>
  <si>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</si>
  <si>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</si>
  <si>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</si>
  <si>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</si>
  <si>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</si>
  <si>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</si>
  <si>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</si>
  <si>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</si>
  <si>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</si>
  <si>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</si>
  <si>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</si>
  <si>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</si>
  <si>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</si>
  <si>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</si>
  <si>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</si>
  <si>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</si>
  <si>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</si>
  <si>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</si>
  <si>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</si>
  <si>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</si>
  <si>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</si>
  <si>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</si>
  <si>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</si>
  <si>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</si>
  <si>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</si>
  <si>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</si>
  <si>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</si>
  <si>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</si>
  <si>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</si>
  <si>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</si>
  <si>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</si>
  <si>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</si>
  <si>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</si>
  <si>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</si>
  <si>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</si>
  <si>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</si>
  <si>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</si>
  <si>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</si>
  <si>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</si>
  <si>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</si>
  <si>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</si>
  <si>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</si>
  <si>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</si>
  <si>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</si>
  <si>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</si>
  <si>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</si>
  <si>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</si>
  <si>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</si>
  <si>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</si>
  <si>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</si>
  <si>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</si>
  <si>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</si>
  <si>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</si>
  <si>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</si>
  <si>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</si>
  <si>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</si>
  <si>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</si>
  <si>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</si>
  <si>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</si>
  <si>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</si>
  <si>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</si>
  <si>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</si>
  <si>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</si>
  <si>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</si>
  <si>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</si>
  <si>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</si>
  <si>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</si>
  <si>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</si>
  <si>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</si>
  <si>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</si>
  <si>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</si>
  <si>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</si>
  <si>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</si>
  <si>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</si>
  <si>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</si>
  <si>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</si>
  <si>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</si>
  <si>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</si>
  <si>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</si>
  <si>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</si>
  <si>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</si>
  <si>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</si>
  <si>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</si>
  <si>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</si>
  <si>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</si>
  <si>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</si>
  <si>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</si>
  <si>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</si>
  <si>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</si>
  <si>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</si>
  <si>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</si>
  <si>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</si>
  <si>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</si>
  <si>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</si>
  <si>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</si>
  <si>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</si>
  <si>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</si>
  <si>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</si>
  <si>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</si>
  <si>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</si>
  <si>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</si>
  <si>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</si>
  <si>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</si>
  <si>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</si>
  <si>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</si>
  <si>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</si>
  <si>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</si>
  <si>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</si>
  <si>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</si>
  <si>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</si>
  <si>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</si>
  <si>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</si>
  <si>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</si>
  <si>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</si>
  <si>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</si>
  <si>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</si>
  <si>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</si>
  <si>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</si>
  <si>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</si>
  <si>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</si>
  <si>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</si>
  <si>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</si>
  <si>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</si>
  <si>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</si>
  <si>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</si>
  <si>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</si>
  <si>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</si>
  <si>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</si>
  <si>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</si>
  <si>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</si>
  <si>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</si>
  <si>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</si>
  <si>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</si>
  <si>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</si>
  <si>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</si>
  <si>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</si>
  <si>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</si>
  <si>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</si>
  <si>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</si>
  <si>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</si>
  <si>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</si>
  <si>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</si>
  <si>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</si>
  <si>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</si>
  <si>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</si>
  <si>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</si>
  <si>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</si>
  <si>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</si>
  <si>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</si>
  <si>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</si>
  <si>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</si>
  <si>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</si>
  <si>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</si>
  <si>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</si>
  <si>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</si>
  <si>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</si>
  <si>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</si>
  <si>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</si>
  <si>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</si>
  <si>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</si>
  <si>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</si>
  <si>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</si>
  <si>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</si>
  <si>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</si>
  <si>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</si>
  <si>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</si>
  <si>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</si>
  <si>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</si>
  <si>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</si>
  <si>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</si>
  <si>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</si>
  <si>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</si>
  <si>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</si>
  <si>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</si>
  <si>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</si>
  <si>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</si>
  <si>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</si>
  <si>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</si>
  <si>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</si>
  <si>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</si>
  <si>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</si>
  <si>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</si>
  <si>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</si>
  <si>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</si>
  <si>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</si>
  <si>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</si>
  <si>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</si>
  <si>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</si>
  <si>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</si>
  <si>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</si>
  <si>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</si>
  <si>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</si>
  <si>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</si>
  <si>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</si>
  <si>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</si>
  <si>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</si>
  <si>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</si>
  <si>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</si>
  <si>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</si>
  <si>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</si>
  <si>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</si>
  <si>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</si>
  <si>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</si>
  <si>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</si>
  <si>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</si>
  <si>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</si>
  <si>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</si>
  <si>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</si>
  <si>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</si>
  <si>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</si>
  <si>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</si>
  <si>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</si>
  <si>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</si>
  <si>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</si>
  <si>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</si>
  <si>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</si>
  <si>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</si>
  <si>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</si>
  <si>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</si>
  <si>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</si>
  <si>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</si>
  <si>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</si>
  <si>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</si>
  <si>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</si>
  <si>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</si>
  <si>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</si>
  <si>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</si>
  <si>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</si>
  <si>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</si>
  <si>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</si>
  <si>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</si>
  <si>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</si>
  <si>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</si>
  <si>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</si>
  <si>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</si>
  <si>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</si>
  <si>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</si>
  <si>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</si>
  <si>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</si>
  <si>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</si>
  <si>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</si>
  <si>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</si>
  <si>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</si>
  <si>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</si>
  <si>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</si>
  <si>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</si>
  <si>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</si>
  <si>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</si>
  <si>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</si>
  <si>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</si>
  <si>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</si>
  <si>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</si>
  <si>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</si>
  <si>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</si>
  <si>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</si>
  <si>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</si>
  <si>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</si>
  <si>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</si>
  <si>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</si>
  <si>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</si>
  <si>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</si>
  <si>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</si>
  <si>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</si>
  <si>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</si>
  <si>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</si>
  <si>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</si>
  <si>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</si>
  <si>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</si>
  <si>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</si>
  <si>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</si>
  <si>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</si>
  <si>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</si>
  <si>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</si>
  <si>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</si>
  <si>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</si>
  <si>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</si>
  <si>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</si>
  <si>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</si>
  <si>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</si>
  <si>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</si>
  <si>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</si>
  <si>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</si>
  <si>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</si>
  <si>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</si>
  <si>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</si>
  <si>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</si>
  <si>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</si>
  <si>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</si>
  <si>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</si>
  <si>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</si>
  <si>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</si>
  <si>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</si>
  <si>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</si>
  <si>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</si>
  <si>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</si>
  <si>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</si>
  <si>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</si>
  <si>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</si>
  <si>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</si>
  <si>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</si>
  <si>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</si>
  <si>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</si>
  <si>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</si>
  <si>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</si>
  <si>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</si>
  <si>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</si>
  <si>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</si>
  <si>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</si>
  <si>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</si>
  <si>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</si>
  <si>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</si>
  <si>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</si>
  <si>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</si>
  <si>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</si>
  <si>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</si>
  <si>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</si>
  <si>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</si>
  <si>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</si>
  <si>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</si>
  <si>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</si>
  <si>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</si>
  <si>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</si>
  <si>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</si>
  <si>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</si>
  <si>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</si>
  <si>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</si>
  <si>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</si>
  <si>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</si>
  <si>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</si>
  <si>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</si>
  <si>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</si>
  <si>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</si>
  <si>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</si>
  <si>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</si>
  <si>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</si>
  <si>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</si>
  <si>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</si>
  <si>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</si>
  <si>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</si>
  <si>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</si>
  <si>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</si>
  <si>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</si>
  <si>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</si>
  <si>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</si>
  <si>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</si>
  <si>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</si>
  <si>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</si>
  <si>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</si>
  <si>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</si>
  <si>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</si>
  <si>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</si>
  <si>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</si>
  <si>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</si>
  <si>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</si>
  <si>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</si>
  <si>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</si>
  <si>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</si>
  <si>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</si>
  <si>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</si>
  <si>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</si>
  <si>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</si>
  <si>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</si>
  <si>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</si>
  <si>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</si>
  <si>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</si>
  <si>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</si>
  <si>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</si>
  <si>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</si>
  <si>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</si>
  <si>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</si>
  <si>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</si>
  <si>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</si>
  <si>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</si>
  <si>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</si>
  <si>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</si>
  <si>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</si>
  <si>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</si>
  <si>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</si>
  <si>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</si>
  <si>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</si>
  <si>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</si>
  <si>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</si>
  <si>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</si>
  <si>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</si>
  <si>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</si>
  <si>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</si>
  <si>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</si>
  <si>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</si>
  <si>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</si>
  <si>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</si>
  <si>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</si>
  <si>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</si>
  <si>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</si>
  <si>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</si>
  <si>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</si>
  <si>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</si>
  <si>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</si>
  <si>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</si>
  <si>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</si>
  <si>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</si>
  <si>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</si>
  <si>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</si>
  <si>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</si>
  <si>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</si>
  <si>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</si>
  <si>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</si>
  <si>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</si>
  <si>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</si>
  <si>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</si>
  <si>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</si>
  <si>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</si>
  <si>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</si>
  <si>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</si>
  <si>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</si>
  <si>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</si>
  <si>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</si>
  <si>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</si>
  <si>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</si>
  <si>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</si>
  <si>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</si>
  <si>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</si>
  <si>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</si>
  <si>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</si>
  <si>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</si>
  <si>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</si>
  <si>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</si>
  <si>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</si>
  <si>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</si>
  <si>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</si>
  <si>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</si>
  <si>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</si>
  <si>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</si>
  <si>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</si>
  <si>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</si>
  <si>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</si>
  <si>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</si>
  <si>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</si>
  <si>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</si>
  <si>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</si>
  <si>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</si>
  <si>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</si>
  <si>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</si>
  <si>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</si>
  <si>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</si>
  <si>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</si>
  <si>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</si>
  <si>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</si>
  <si>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</si>
  <si>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</si>
  <si>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</si>
  <si>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</si>
  <si>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</si>
  <si>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</si>
  <si>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</si>
  <si>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</si>
  <si>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</si>
  <si>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</si>
  <si>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</si>
  <si>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</si>
  <si>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</si>
  <si>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</si>
  <si>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電力需給対策調査広報事業</t>
    <rPh sb="0" eb="2">
      <t>デンリョク</t>
    </rPh>
    <rPh sb="2" eb="4">
      <t>ジュキュウ</t>
    </rPh>
    <rPh sb="4" eb="6">
      <t>タイサク</t>
    </rPh>
    <rPh sb="6" eb="8">
      <t>チョウサ</t>
    </rPh>
    <rPh sb="8" eb="10">
      <t>コウホウ</t>
    </rPh>
    <rPh sb="10" eb="12">
      <t>ジギョウ</t>
    </rPh>
    <phoneticPr fontId="5"/>
  </si>
  <si>
    <t>資源エネルギー庁
省エネルギー・新エネルギー部</t>
    <phoneticPr fontId="5"/>
  </si>
  <si>
    <t>省エネルギー課</t>
    <rPh sb="0" eb="1">
      <t>ショウ</t>
    </rPh>
    <rPh sb="6" eb="7">
      <t>カ</t>
    </rPh>
    <phoneticPr fontId="5"/>
  </si>
  <si>
    <t>課長　江澤　正名</t>
    <phoneticPr fontId="5"/>
  </si>
  <si>
    <t>○</t>
  </si>
  <si>
    <t>特別会計に関する法律第８５条第３項第二号
特別会計に関する法律施行令第５０条第９項第一号</t>
    <phoneticPr fontId="5"/>
  </si>
  <si>
    <t>-</t>
  </si>
  <si>
    <t>-</t>
    <phoneticPr fontId="5"/>
  </si>
  <si>
    <t>-</t>
    <phoneticPr fontId="5"/>
  </si>
  <si>
    <t>-</t>
    <phoneticPr fontId="5"/>
  </si>
  <si>
    <t>1tあたりのCO2削減コスト</t>
    <phoneticPr fontId="5"/>
  </si>
  <si>
    <t>-</t>
    <phoneticPr fontId="5"/>
  </si>
  <si>
    <t>-</t>
    <phoneticPr fontId="5"/>
  </si>
  <si>
    <t>-</t>
    <phoneticPr fontId="5"/>
  </si>
  <si>
    <t>6．エネルギー・環境</t>
    <phoneticPr fontId="5"/>
  </si>
  <si>
    <t>6-2．新エネルギー・省エネルギー</t>
    <phoneticPr fontId="5"/>
  </si>
  <si>
    <t>-</t>
    <phoneticPr fontId="5"/>
  </si>
  <si>
    <t>防災・減災，国土強靱化のための３か年緊急対策（平成30年12月14日　閣議決定）
エネルギー基本計画（平成３０年７月３日　閣議決定）</t>
    <phoneticPr fontId="5"/>
  </si>
  <si>
    <t>％</t>
    <phoneticPr fontId="5"/>
  </si>
  <si>
    <t>本事業は、一般の方々の省エネに対する関心度を高めたり、事業者に対して省エネに関する情報を提供することを目的とする広報事業であり、本事業の実施による省エネ量及び温室効果ガス排出削減量を定量的に算出することは困難</t>
    <phoneticPr fontId="5"/>
  </si>
  <si>
    <t>-</t>
    <phoneticPr fontId="5"/>
  </si>
  <si>
    <t>調査結果件数</t>
    <phoneticPr fontId="5"/>
  </si>
  <si>
    <t>件</t>
    <rPh sb="0" eb="1">
      <t>ケン</t>
    </rPh>
    <phoneticPr fontId="5"/>
  </si>
  <si>
    <t>執行額/調査結果件数　　　　　　　　　　　　　　</t>
    <phoneticPr fontId="5"/>
  </si>
  <si>
    <t>百万円/件</t>
    <phoneticPr fontId="5"/>
  </si>
  <si>
    <t>百万円/件</t>
    <phoneticPr fontId="5"/>
  </si>
  <si>
    <t>エネルギー消費効率（％）</t>
    <phoneticPr fontId="5"/>
  </si>
  <si>
    <t>％</t>
    <phoneticPr fontId="5"/>
  </si>
  <si>
    <t>節電メニューの作成のために、全国規模で調査を実施するので、国が主導して行う必要がある。</t>
    <phoneticPr fontId="5"/>
  </si>
  <si>
    <t>災害の多い我が国では、国土強靱化のため、早急な節電メニュー作成が不可欠であり、優先度の高い事業である。</t>
    <phoneticPr fontId="5"/>
  </si>
  <si>
    <t>△</t>
  </si>
  <si>
    <t>有</t>
  </si>
  <si>
    <t>無</t>
  </si>
  <si>
    <t>電力需給逼迫時、国が主導となって節電要請するため、その際に必要となる本事業の結果を出すにあたり、国が主体となって行う必要があり、妥当な負担関係であると考える。</t>
    <phoneticPr fontId="5"/>
  </si>
  <si>
    <t>一般競争入札を実施しており、コスト面も考慮して事業者を選定。</t>
    <phoneticPr fontId="5"/>
  </si>
  <si>
    <t>契約書に基づき、再委託等は最低限のものとしている。</t>
    <phoneticPr fontId="5"/>
  </si>
  <si>
    <t>‐</t>
  </si>
  <si>
    <t>費用・使途は事業目的に即した真に必要な経費か否かを精査した上で支出している。</t>
    <phoneticPr fontId="5"/>
  </si>
  <si>
    <t>契約に当たっては基本的に一般競争入札を採用しており、事業者による競争を促すことでコストの削減や効率化を図っている。</t>
    <phoneticPr fontId="5"/>
  </si>
  <si>
    <t>-</t>
    <phoneticPr fontId="5"/>
  </si>
  <si>
    <t>適切な事業執行に努めるとともに、本事業の効果等について、適切に評価・検証を行う。
また、一者応札となったことを踏まえ、入札公告後に入札可能性がある事業者への更なる声かけや、公告期間の見直し等の対応策に講じて複数者による入札となるように努めていく。</t>
    <phoneticPr fontId="5"/>
  </si>
  <si>
    <t>0250</t>
    <phoneticPr fontId="5"/>
  </si>
  <si>
    <t>A.一般財団法人日本エネルギー経済研究所</t>
    <rPh sb="2" eb="4">
      <t>イッパン</t>
    </rPh>
    <rPh sb="4" eb="8">
      <t>ザイダンホウジン</t>
    </rPh>
    <rPh sb="8" eb="10">
      <t>ニホン</t>
    </rPh>
    <rPh sb="15" eb="17">
      <t>ケイザイ</t>
    </rPh>
    <rPh sb="17" eb="20">
      <t>ケンキュウショ</t>
    </rPh>
    <phoneticPr fontId="5"/>
  </si>
  <si>
    <t>事業費</t>
    <rPh sb="0" eb="2">
      <t>ジギョウ</t>
    </rPh>
    <rPh sb="2" eb="3">
      <t>ヒ</t>
    </rPh>
    <phoneticPr fontId="5"/>
  </si>
  <si>
    <t>人件費</t>
    <rPh sb="0" eb="3">
      <t>ジンケンヒ</t>
    </rPh>
    <phoneticPr fontId="5"/>
  </si>
  <si>
    <t>一般管理費</t>
    <rPh sb="0" eb="2">
      <t>イッパン</t>
    </rPh>
    <rPh sb="2" eb="5">
      <t>カンリヒ</t>
    </rPh>
    <phoneticPr fontId="5"/>
  </si>
  <si>
    <t>B.株式会社住環境計画研究所</t>
    <rPh sb="2" eb="4">
      <t>カブシキ</t>
    </rPh>
    <rPh sb="4" eb="6">
      <t>カイシャ</t>
    </rPh>
    <rPh sb="6" eb="9">
      <t>ジュウカンキョウ</t>
    </rPh>
    <rPh sb="9" eb="11">
      <t>ケイカク</t>
    </rPh>
    <rPh sb="11" eb="14">
      <t>ケンキュウショ</t>
    </rPh>
    <phoneticPr fontId="5"/>
  </si>
  <si>
    <t>一般財団法人日本エネルギー経済研究所</t>
    <phoneticPr fontId="5"/>
  </si>
  <si>
    <t>株式会社住環境計画研究所</t>
    <phoneticPr fontId="5"/>
  </si>
  <si>
    <t>一般財団法人省エネルギーセンター</t>
    <rPh sb="0" eb="2">
      <t>イッパン</t>
    </rPh>
    <rPh sb="2" eb="4">
      <t>ザイダン</t>
    </rPh>
    <rPh sb="4" eb="6">
      <t>ホウジン</t>
    </rPh>
    <rPh sb="6" eb="7">
      <t>ショウ</t>
    </rPh>
    <phoneticPr fontId="5"/>
  </si>
  <si>
    <t>株式会社電通</t>
    <rPh sb="0" eb="2">
      <t>カブシキ</t>
    </rPh>
    <rPh sb="2" eb="4">
      <t>カイシャ</t>
    </rPh>
    <rPh sb="4" eb="5">
      <t>デン</t>
    </rPh>
    <rPh sb="5" eb="6">
      <t>ツウ</t>
    </rPh>
    <phoneticPr fontId="5"/>
  </si>
  <si>
    <t>-</t>
    <phoneticPr fontId="5"/>
  </si>
  <si>
    <t>　</t>
    <phoneticPr fontId="5"/>
  </si>
  <si>
    <t>電力需給対策広報調査事業委託費</t>
    <rPh sb="0" eb="2">
      <t>デンリョク</t>
    </rPh>
    <rPh sb="2" eb="4">
      <t>ジュキュウ</t>
    </rPh>
    <rPh sb="4" eb="6">
      <t>タイサク</t>
    </rPh>
    <rPh sb="6" eb="8">
      <t>コウホウ</t>
    </rPh>
    <rPh sb="8" eb="10">
      <t>チョウサ</t>
    </rPh>
    <rPh sb="10" eb="12">
      <t>ジギョウ</t>
    </rPh>
    <rPh sb="12" eb="15">
      <t>イタクヒ</t>
    </rPh>
    <phoneticPr fontId="5"/>
  </si>
  <si>
    <t>-</t>
    <phoneticPr fontId="5"/>
  </si>
  <si>
    <t>-</t>
    <phoneticPr fontId="5"/>
  </si>
  <si>
    <t>効果的な媒体を活用した広報を実施し、意識変容度１００％を達成</t>
    <rPh sb="0" eb="3">
      <t>コウカテキ</t>
    </rPh>
    <rPh sb="4" eb="6">
      <t>バイタイ</t>
    </rPh>
    <rPh sb="7" eb="9">
      <t>カツヨウ</t>
    </rPh>
    <rPh sb="11" eb="13">
      <t>コウホウ</t>
    </rPh>
    <rPh sb="14" eb="16">
      <t>ジッシ</t>
    </rPh>
    <rPh sb="18" eb="20">
      <t>イシキ</t>
    </rPh>
    <rPh sb="20" eb="22">
      <t>ヘンヨウ</t>
    </rPh>
    <rPh sb="22" eb="23">
      <t>ド</t>
    </rPh>
    <rPh sb="28" eb="30">
      <t>タッセイ</t>
    </rPh>
    <phoneticPr fontId="5"/>
  </si>
  <si>
    <t>アンケート等を実施し、節電意識が乏しい人が、この事業によって、節電意識が高まるかどうかについて、前向きな回答をした率</t>
    <rPh sb="5" eb="6">
      <t>トウ</t>
    </rPh>
    <rPh sb="7" eb="9">
      <t>ジッシ</t>
    </rPh>
    <rPh sb="11" eb="13">
      <t>セツデン</t>
    </rPh>
    <rPh sb="13" eb="15">
      <t>イシキ</t>
    </rPh>
    <rPh sb="16" eb="17">
      <t>トボ</t>
    </rPh>
    <rPh sb="19" eb="20">
      <t>ヒト</t>
    </rPh>
    <rPh sb="24" eb="26">
      <t>ジギョウ</t>
    </rPh>
    <rPh sb="31" eb="33">
      <t>セツデン</t>
    </rPh>
    <rPh sb="33" eb="35">
      <t>イシキ</t>
    </rPh>
    <rPh sb="36" eb="37">
      <t>タカ</t>
    </rPh>
    <rPh sb="48" eb="50">
      <t>マエム</t>
    </rPh>
    <rPh sb="52" eb="54">
      <t>カイトウ</t>
    </rPh>
    <rPh sb="57" eb="58">
      <t>リツ</t>
    </rPh>
    <phoneticPr fontId="5"/>
  </si>
  <si>
    <t>基本的に競争性の高い一般競争入札（総合評価）を実施している。一者応募となった事業があったため、公告後の事業者への声かけや公告期間の見直しなどの対応策を講じることで複数者による応札となるように努めていく。</t>
    <phoneticPr fontId="5"/>
  </si>
  <si>
    <t>平成３０年度補正予算において新規要求を行った事業であり、実施方法について、外部有識者等の意見を踏まえ決定した。
一方で、一般競争入札を行った結果として、一者応札となった。</t>
    <phoneticPr fontId="5"/>
  </si>
  <si>
    <t>一般競争入札を行った結果として、一者応札となった。</t>
    <phoneticPr fontId="5"/>
  </si>
  <si>
    <t>-</t>
    <phoneticPr fontId="5"/>
  </si>
  <si>
    <t>地域毎の需要カーブ・節電行動メニュー作成</t>
    <phoneticPr fontId="5"/>
  </si>
  <si>
    <t>家庭用電力需要の調査</t>
    <rPh sb="0" eb="3">
      <t>カテイヨウ</t>
    </rPh>
    <rPh sb="3" eb="5">
      <t>デンリョク</t>
    </rPh>
    <rPh sb="5" eb="7">
      <t>ジュヨウ</t>
    </rPh>
    <rPh sb="8" eb="10">
      <t>チョウサ</t>
    </rPh>
    <phoneticPr fontId="5"/>
  </si>
  <si>
    <t>業務用電力需要の調査</t>
    <rPh sb="0" eb="3">
      <t>ギョウムヨウ</t>
    </rPh>
    <rPh sb="3" eb="5">
      <t>デンリョク</t>
    </rPh>
    <rPh sb="5" eb="7">
      <t>ジュヨウ</t>
    </rPh>
    <rPh sb="8" eb="10">
      <t>チョウサ</t>
    </rPh>
    <phoneticPr fontId="5"/>
  </si>
  <si>
    <t>広報コンテンツ作成・効果検証</t>
    <rPh sb="0" eb="2">
      <t>コウホウ</t>
    </rPh>
    <rPh sb="7" eb="9">
      <t>サクセイ</t>
    </rPh>
    <rPh sb="10" eb="12">
      <t>コウカ</t>
    </rPh>
    <rPh sb="12" eb="14">
      <t>ケンショウ</t>
    </rPh>
    <phoneticPr fontId="5"/>
  </si>
  <si>
    <t>本事業によって、一定数の節電意識が乏しい人の節電意識が高まった。</t>
    <rPh sb="0" eb="1">
      <t>ホン</t>
    </rPh>
    <rPh sb="1" eb="3">
      <t>ジギョウ</t>
    </rPh>
    <rPh sb="8" eb="11">
      <t>イッテイスウ</t>
    </rPh>
    <phoneticPr fontId="5"/>
  </si>
  <si>
    <t>見込みに見合う結果となっている。</t>
    <rPh sb="0" eb="2">
      <t>ミコ</t>
    </rPh>
    <rPh sb="4" eb="6">
      <t>ミア</t>
    </rPh>
    <rPh sb="7" eb="9">
      <t>ケッカ</t>
    </rPh>
    <phoneticPr fontId="5"/>
  </si>
  <si>
    <t>災害等で電力需給がひっ迫した際に備え、地域や季節、需要家の種類ごとに電力需要状況等を把握し、それらを考慮した効果的な節電メニューを作成するとともに、本事業の活動を通じて、平常時からの節電意識の定着を図る。</t>
    <phoneticPr fontId="5"/>
  </si>
  <si>
    <t>本事業は、災害等で電力需給が逼迫し、国民に節電要請が必要となった際に示す、効果的な節電メニューを作成するものであるが、本事業の活動を通じて、平常時からの節電意識の定着が見込まれる。</t>
    <phoneticPr fontId="5"/>
  </si>
  <si>
    <t>成果物である節電メニューは、電力需給がひっ迫した際に活用するものであるが、地域や季節、需要家の種類ごとにまとめており、今後十分に活用される見込み。</t>
    <phoneticPr fontId="5"/>
  </si>
  <si>
    <t>災害等で電力需給が逼迫した際、必要となる節電行動を示す節電メニューの作成をすることは社会にとって喫緊の課題である。</t>
    <phoneticPr fontId="5"/>
  </si>
  <si>
    <t>地域や季節、需要家の種類ごとの電力需要状況等を実測やアンケートにより調査し、それぞれの需要カーブを推計し、節電メニューを節電率に応じて作成する。また、大口需要家から一般家庭まで、節電要請対象に応じた効果的な広報手段を検討しつつ、本事業で作成した節電メニューをパンフレット等の広報媒体に使用出来る形にまとめる。</t>
    <rPh sb="142" eb="144">
      <t>シヨウ</t>
    </rPh>
    <rPh sb="144" eb="146">
      <t>デキ</t>
    </rPh>
    <rPh sb="147" eb="148">
      <t>カタチ</t>
    </rPh>
    <phoneticPr fontId="5"/>
  </si>
  <si>
    <t>有識者書面点検対象外</t>
    <phoneticPr fontId="5"/>
  </si>
  <si>
    <t>終了予定</t>
  </si>
  <si>
    <t>事業を総括し、成果目標の達成度等を活用し、その結果（どの程度効果があったのか等）を示すこと。</t>
    <phoneticPr fontId="5"/>
  </si>
  <si>
    <t>・本広報事業では、平常時からの節電意識の定着を図ることも目的としており、節電意識が乏しい人の声も拾う形で、本事業による意識変容の有無についてアンケート（街頭で広く呼び掛け）を行っている。本事業の結果、節電意識が乏しい人の意識変容度は、目標値である１００％には満たなかったものの、半数以上の人の意識変容につながっている。加えて、普段から節電意識がある人なども含めた全体としては、本事業を通じて４人のうち３人が「節電しようと思った」と回答しており、多くの人の意識変容につながっている。
・節電対策については、主に災害時等に必要となるものであるが、本事業において節電メニューをパンフレット等の広報媒体に使用出来る形に作成していることから、今後、災害等で電力需給がひっ迫した際には、今回の意識変容を含む本事業の成果が活用できる様になっている。</t>
    <rPh sb="110" eb="112">
      <t>イシキ</t>
    </rPh>
    <rPh sb="112" eb="114">
      <t>ヘンヨウ</t>
    </rPh>
    <rPh sb="114" eb="115">
      <t>ド</t>
    </rPh>
    <rPh sb="129" eb="130">
      <t>ミ</t>
    </rPh>
    <phoneticPr fontId="5"/>
  </si>
  <si>
    <t>事業企画・運営等</t>
    <rPh sb="0" eb="2">
      <t>ジギョウ</t>
    </rPh>
    <rPh sb="2" eb="4">
      <t>キカク</t>
    </rPh>
    <rPh sb="5" eb="7">
      <t>ウンエイ</t>
    </rPh>
    <rPh sb="7" eb="8">
      <t>トウ</t>
    </rPh>
    <phoneticPr fontId="5"/>
  </si>
  <si>
    <t>424/10</t>
    <phoneticPr fontId="5"/>
  </si>
  <si>
    <t>外注費、委員謝金等</t>
    <rPh sb="0" eb="3">
      <t>ガイチュウヒ</t>
    </rPh>
    <rPh sb="4" eb="6">
      <t>イイン</t>
    </rPh>
    <rPh sb="6" eb="8">
      <t>シャキン</t>
    </rPh>
    <rPh sb="8" eb="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</si>
</sst>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157503</xdr:colOff>
      <xdr:row>742</xdr:row>
      <xdr:rowOff>0</xdr:rowOff>
    </xdr:from>
    <xdr:to>
      <xdr:col>29</xdr:col>
      <xdr:colOff>187784</xdr:colOff>
      <xdr:row>743</xdr:row>
      <xdr:rowOff>263744</xdr:rowOff>
    </xdr:to>
    <xdr:sp macro="" textlink="">
      <xdr:nvSpPr>
        <xdr:cNvPr id="10" name="正方形/長方形 9"/>
        <xdr:cNvSpPr/>
      </xdr:nvSpPr>
      <xdr:spPr>
        <a:xfrm>
          <a:off x="4138953" y="43529250"/>
          <a:ext cx="2125781" cy="62569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424</a:t>
          </a:r>
          <a:r>
            <a:rPr kumimoji="1" lang="ja-JP" altLang="en-US" sz="1100">
              <a:solidFill>
                <a:sysClr val="windowText" lastClr="000000"/>
              </a:solidFill>
            </a:rPr>
            <a:t>百万円</a:t>
          </a:r>
        </a:p>
      </xdr:txBody>
    </xdr:sp>
    <xdr:clientData/>
  </xdr:twoCellAnchor>
  <xdr:twoCellAnchor>
    <xdr:from>
      <xdr:col>20</xdr:col>
      <xdr:colOff>1526</xdr:colOff>
      <xdr:row>746</xdr:row>
      <xdr:rowOff>6182</xdr:rowOff>
    </xdr:from>
    <xdr:to>
      <xdr:col>35</xdr:col>
      <xdr:colOff>133797</xdr:colOff>
      <xdr:row>746</xdr:row>
      <xdr:rowOff>359376</xdr:rowOff>
    </xdr:to>
    <xdr:sp macro="" textlink="">
      <xdr:nvSpPr>
        <xdr:cNvPr id="11" name="正方形/長方形 10"/>
        <xdr:cNvSpPr/>
      </xdr:nvSpPr>
      <xdr:spPr>
        <a:xfrm>
          <a:off x="4192526" y="44983232"/>
          <a:ext cx="3275521" cy="3531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委託</a:t>
          </a: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19</xdr:col>
      <xdr:colOff>199284</xdr:colOff>
      <xdr:row>746</xdr:row>
      <xdr:rowOff>338756</xdr:rowOff>
    </xdr:from>
    <xdr:to>
      <xdr:col>30</xdr:col>
      <xdr:colOff>3504</xdr:colOff>
      <xdr:row>748</xdr:row>
      <xdr:rowOff>223349</xdr:rowOff>
    </xdr:to>
    <xdr:sp macro="" textlink="">
      <xdr:nvSpPr>
        <xdr:cNvPr id="12" name="正方形/長方形 11"/>
        <xdr:cNvSpPr/>
      </xdr:nvSpPr>
      <xdr:spPr>
        <a:xfrm>
          <a:off x="4180734" y="45315806"/>
          <a:ext cx="2109270" cy="60849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solidFill>
                <a:sysClr val="windowText" lastClr="000000"/>
              </a:solidFill>
              <a:effectLst/>
            </a:rPr>
            <a:t>Ａ．民間企業等（</a:t>
          </a:r>
          <a:r>
            <a:rPr lang="en-US" altLang="ja-JP">
              <a:solidFill>
                <a:sysClr val="windowText" lastClr="000000"/>
              </a:solidFill>
              <a:effectLst/>
            </a:rPr>
            <a:t>1</a:t>
          </a:r>
          <a:r>
            <a:rPr lang="ja-JP" altLang="en-US">
              <a:solidFill>
                <a:sysClr val="windowText" lastClr="000000"/>
              </a:solidFill>
              <a:effectLst/>
            </a:rPr>
            <a:t>社）</a:t>
          </a:r>
          <a:endParaRPr lang="en-US" altLang="ja-JP">
            <a:solidFill>
              <a:sysClr val="windowText" lastClr="000000"/>
            </a:solidFill>
            <a:effectLst/>
          </a:endParaRPr>
        </a:p>
        <a:p>
          <a:pPr algn="ctr"/>
          <a:r>
            <a:rPr lang="en-US" altLang="ja-JP">
              <a:solidFill>
                <a:sysClr val="windowText" lastClr="000000"/>
              </a:solidFill>
              <a:effectLst/>
            </a:rPr>
            <a:t>424</a:t>
          </a:r>
          <a:r>
            <a:rPr lang="ja-JP" altLang="en-US">
              <a:solidFill>
                <a:sysClr val="windowText" lastClr="000000"/>
              </a:solidFill>
              <a:effectLst/>
            </a:rPr>
            <a:t>百万円</a:t>
          </a:r>
          <a:endParaRPr lang="ja-JP" altLang="ja-JP">
            <a:solidFill>
              <a:sysClr val="windowText" lastClr="000000"/>
            </a:solidFill>
            <a:effectLst/>
          </a:endParaRPr>
        </a:p>
      </xdr:txBody>
    </xdr:sp>
    <xdr:clientData/>
  </xdr:twoCellAnchor>
  <xdr:twoCellAnchor>
    <xdr:from>
      <xdr:col>19</xdr:col>
      <xdr:colOff>0</xdr:colOff>
      <xdr:row>748</xdr:row>
      <xdr:rowOff>357354</xdr:rowOff>
    </xdr:from>
    <xdr:to>
      <xdr:col>30</xdr:col>
      <xdr:colOff>7282</xdr:colOff>
      <xdr:row>751</xdr:row>
      <xdr:rowOff>215671</xdr:rowOff>
    </xdr:to>
    <xdr:sp macro="" textlink="">
      <xdr:nvSpPr>
        <xdr:cNvPr id="13" name="大かっこ 12"/>
        <xdr:cNvSpPr/>
      </xdr:nvSpPr>
      <xdr:spPr>
        <a:xfrm>
          <a:off x="3981450" y="46058304"/>
          <a:ext cx="2312332" cy="9441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家庭部門、業務部門等の実測調査を行い、地域毎の需要カーブと節電行動メニューを作成</a:t>
          </a:r>
          <a:endParaRPr kumimoji="1" lang="en-US" altLang="ja-JP" sz="1100"/>
        </a:p>
      </xdr:txBody>
    </xdr:sp>
    <xdr:clientData/>
  </xdr:twoCellAnchor>
  <xdr:twoCellAnchor>
    <xdr:from>
      <xdr:col>19</xdr:col>
      <xdr:colOff>164512</xdr:colOff>
      <xdr:row>753</xdr:row>
      <xdr:rowOff>344029</xdr:rowOff>
    </xdr:from>
    <xdr:to>
      <xdr:col>29</xdr:col>
      <xdr:colOff>178282</xdr:colOff>
      <xdr:row>755</xdr:row>
      <xdr:rowOff>237116</xdr:rowOff>
    </xdr:to>
    <xdr:sp macro="" textlink="">
      <xdr:nvSpPr>
        <xdr:cNvPr id="14" name="正方形/長方形 13"/>
        <xdr:cNvSpPr/>
      </xdr:nvSpPr>
      <xdr:spPr>
        <a:xfrm>
          <a:off x="4145962" y="47854729"/>
          <a:ext cx="2109270" cy="61698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solidFill>
                <a:sysClr val="windowText" lastClr="000000"/>
              </a:solidFill>
              <a:effectLst/>
            </a:rPr>
            <a:t>Ｂ．民間企業等（</a:t>
          </a:r>
          <a:r>
            <a:rPr lang="en-US" altLang="ja-JP">
              <a:solidFill>
                <a:sysClr val="windowText" lastClr="000000"/>
              </a:solidFill>
              <a:effectLst/>
            </a:rPr>
            <a:t>3</a:t>
          </a:r>
          <a:r>
            <a:rPr lang="ja-JP" altLang="en-US">
              <a:solidFill>
                <a:sysClr val="windowText" lastClr="000000"/>
              </a:solidFill>
              <a:effectLst/>
            </a:rPr>
            <a:t>社）</a:t>
          </a:r>
          <a:endParaRPr lang="en-US" altLang="ja-JP">
            <a:solidFill>
              <a:sysClr val="windowText" lastClr="000000"/>
            </a:solidFill>
            <a:effectLst/>
          </a:endParaRPr>
        </a:p>
        <a:p>
          <a:pPr algn="ctr"/>
          <a:r>
            <a:rPr lang="en-US" altLang="ja-JP">
              <a:solidFill>
                <a:sysClr val="windowText" lastClr="000000"/>
              </a:solidFill>
              <a:effectLst/>
            </a:rPr>
            <a:t>353</a:t>
          </a:r>
          <a:r>
            <a:rPr lang="ja-JP" altLang="en-US">
              <a:solidFill>
                <a:sysClr val="windowText" lastClr="000000"/>
              </a:solidFill>
              <a:effectLst/>
            </a:rPr>
            <a:t>百万円</a:t>
          </a:r>
          <a:endParaRPr lang="ja-JP" altLang="ja-JP">
            <a:solidFill>
              <a:sysClr val="windowText" lastClr="000000"/>
            </a:solidFill>
            <a:effectLst/>
          </a:endParaRPr>
        </a:p>
      </xdr:txBody>
    </xdr:sp>
    <xdr:clientData/>
  </xdr:twoCellAnchor>
  <xdr:twoCellAnchor>
    <xdr:from>
      <xdr:col>19</xdr:col>
      <xdr:colOff>110369</xdr:colOff>
      <xdr:row>756</xdr:row>
      <xdr:rowOff>28035</xdr:rowOff>
    </xdr:from>
    <xdr:to>
      <xdr:col>29</xdr:col>
      <xdr:colOff>170815</xdr:colOff>
      <xdr:row>757</xdr:row>
      <xdr:rowOff>403446</xdr:rowOff>
    </xdr:to>
    <xdr:sp macro="" textlink="">
      <xdr:nvSpPr>
        <xdr:cNvPr id="15" name="大かっこ 14"/>
        <xdr:cNvSpPr/>
      </xdr:nvSpPr>
      <xdr:spPr>
        <a:xfrm>
          <a:off x="4091819" y="48624585"/>
          <a:ext cx="2155946" cy="7373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事業実施に必要な業務の一部を</a:t>
          </a:r>
          <a:r>
            <a:rPr kumimoji="1" lang="ja-JP" altLang="en-US" sz="1100">
              <a:solidFill>
                <a:schemeClr val="tx1"/>
              </a:solidFill>
              <a:effectLst/>
              <a:latin typeface="+mn-lt"/>
              <a:ea typeface="+mn-ea"/>
              <a:cs typeface="+mn-cs"/>
            </a:rPr>
            <a:t>実施</a:t>
          </a:r>
          <a:endParaRPr lang="ja-JP" altLang="ja-JP">
            <a:effectLst/>
          </a:endParaRPr>
        </a:p>
      </xdr:txBody>
    </xdr:sp>
    <xdr:clientData/>
  </xdr:twoCellAnchor>
  <xdr:twoCellAnchor>
    <xdr:from>
      <xdr:col>25</xdr:col>
      <xdr:colOff>20741</xdr:colOff>
      <xdr:row>751</xdr:row>
      <xdr:rowOff>330792</xdr:rowOff>
    </xdr:from>
    <xdr:to>
      <xdr:col>25</xdr:col>
      <xdr:colOff>20741</xdr:colOff>
      <xdr:row>753</xdr:row>
      <xdr:rowOff>185638</xdr:rowOff>
    </xdr:to>
    <xdr:cxnSp macro="">
      <xdr:nvCxnSpPr>
        <xdr:cNvPr id="16" name="直線矢印コネクタ 15"/>
        <xdr:cNvCxnSpPr/>
      </xdr:nvCxnSpPr>
      <xdr:spPr>
        <a:xfrm>
          <a:off x="5259491" y="47117592"/>
          <a:ext cx="0" cy="5787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15991</xdr:colOff>
      <xdr:row>744</xdr:row>
      <xdr:rowOff>93264</xdr:rowOff>
    </xdr:from>
    <xdr:to>
      <xdr:col>25</xdr:col>
      <xdr:colOff>15991</xdr:colOff>
      <xdr:row>745</xdr:row>
      <xdr:rowOff>310058</xdr:rowOff>
    </xdr:to>
    <xdr:cxnSp macro="">
      <xdr:nvCxnSpPr>
        <xdr:cNvPr id="17" name="直線矢印コネクタ 16"/>
        <xdr:cNvCxnSpPr/>
      </xdr:nvCxnSpPr>
      <xdr:spPr>
        <a:xfrm>
          <a:off x="5254741" y="44346414"/>
          <a:ext cx="0" cy="5787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AS2" sqref="AS2:AU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615</v>
      </c>
      <c r="AP2" s="217"/>
      <c r="AQ2" s="217"/>
      <c r="AR2" s="78" t="str">
        <f>IF(OR(AO2="　", AO2=""), "", "-")</f>
        <v/>
      </c>
      <c r="AS2" s="218">
        <v>246</v>
      </c>
      <c r="AT2" s="218"/>
      <c r="AU2" s="218"/>
      <c r="AV2" s="51" t="str">
        <f>IF(AW2="", "", "-")</f>
        <v/>
      </c>
      <c r="AW2" s="401"/>
      <c r="AX2" s="401"/>
    </row>
    <row r="3" spans="1:50" ht="21" customHeight="1" thickBot="1" x14ac:dyDescent="0.25">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530</v>
      </c>
      <c r="H5" s="560"/>
      <c r="I5" s="560"/>
      <c r="J5" s="560"/>
      <c r="K5" s="560"/>
      <c r="L5" s="560"/>
      <c r="M5" s="561" t="s">
        <v>66</v>
      </c>
      <c r="N5" s="562"/>
      <c r="O5" s="562"/>
      <c r="P5" s="562"/>
      <c r="Q5" s="562"/>
      <c r="R5" s="563"/>
      <c r="S5" s="564" t="s">
        <v>423</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566</v>
      </c>
      <c r="AR5" s="724"/>
      <c r="AS5" s="724"/>
      <c r="AT5" s="724"/>
      <c r="AU5" s="724"/>
      <c r="AV5" s="724"/>
      <c r="AW5" s="724"/>
      <c r="AX5" s="725"/>
    </row>
    <row r="6" spans="1:50" ht="39" customHeight="1" x14ac:dyDescent="0.2">
      <c r="A6" s="728" t="s">
        <v>4</v>
      </c>
      <c r="B6" s="729"/>
      <c r="C6" s="729"/>
      <c r="D6" s="729"/>
      <c r="E6" s="729"/>
      <c r="F6" s="729"/>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9" t="s">
        <v>394</v>
      </c>
      <c r="Z7" s="300"/>
      <c r="AA7" s="300"/>
      <c r="AB7" s="300"/>
      <c r="AC7" s="300"/>
      <c r="AD7" s="400"/>
      <c r="AE7" s="387" t="s">
        <v>580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国土強靱化施策、地球温暖化対策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631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635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t="s">
        <v>570</v>
      </c>
      <c r="Q13" s="117"/>
      <c r="R13" s="117"/>
      <c r="S13" s="117"/>
      <c r="T13" s="117"/>
      <c r="U13" s="117"/>
      <c r="V13" s="118"/>
      <c r="W13" s="116" t="s">
        <v>570</v>
      </c>
      <c r="X13" s="117"/>
      <c r="Y13" s="117"/>
      <c r="Z13" s="117"/>
      <c r="AA13" s="117"/>
      <c r="AB13" s="117"/>
      <c r="AC13" s="118"/>
      <c r="AD13" s="116" t="s">
        <v>570</v>
      </c>
      <c r="AE13" s="117"/>
      <c r="AF13" s="117"/>
      <c r="AG13" s="117"/>
      <c r="AH13" s="117"/>
      <c r="AI13" s="117"/>
      <c r="AJ13" s="118"/>
      <c r="AK13" s="116" t="s">
        <v>570</v>
      </c>
      <c r="AL13" s="117"/>
      <c r="AM13" s="117"/>
      <c r="AN13" s="117"/>
      <c r="AO13" s="117"/>
      <c r="AP13" s="117"/>
      <c r="AQ13" s="118"/>
      <c r="AR13" s="113" t="s">
        <v>571</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570</v>
      </c>
      <c r="Q14" s="117"/>
      <c r="R14" s="117"/>
      <c r="S14" s="117"/>
      <c r="T14" s="117"/>
      <c r="U14" s="117"/>
      <c r="V14" s="118"/>
      <c r="W14" s="116">
        <v>450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570</v>
      </c>
      <c r="Q15" s="117"/>
      <c r="R15" s="117"/>
      <c r="S15" s="117"/>
      <c r="T15" s="117"/>
      <c r="U15" s="117"/>
      <c r="V15" s="118"/>
      <c r="W15" s="116" t="s">
        <v>570</v>
      </c>
      <c r="X15" s="117"/>
      <c r="Y15" s="117"/>
      <c r="Z15" s="117"/>
      <c r="AA15" s="117"/>
      <c r="AB15" s="117"/>
      <c r="AC15" s="118"/>
      <c r="AD15" s="116">
        <v>450</v>
      </c>
      <c r="AE15" s="117"/>
      <c r="AF15" s="117"/>
      <c r="AG15" s="117"/>
      <c r="AH15" s="117"/>
      <c r="AI15" s="117"/>
      <c r="AJ15" s="118"/>
      <c r="AK15" s="116" t="s">
        <v>570</v>
      </c>
      <c r="AL15" s="117"/>
      <c r="AM15" s="117"/>
      <c r="AN15" s="117"/>
      <c r="AO15" s="117"/>
      <c r="AP15" s="117"/>
      <c r="AQ15" s="118"/>
      <c r="AR15" s="116" t="s">
        <v>570</v>
      </c>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570</v>
      </c>
      <c r="Q16" s="117"/>
      <c r="R16" s="117"/>
      <c r="S16" s="117"/>
      <c r="T16" s="117"/>
      <c r="U16" s="117"/>
      <c r="V16" s="118"/>
      <c r="W16" s="116">
        <v>-450</v>
      </c>
      <c r="X16" s="117"/>
      <c r="Y16" s="117"/>
      <c r="Z16" s="117"/>
      <c r="AA16" s="117"/>
      <c r="AB16" s="117"/>
      <c r="AC16" s="118"/>
      <c r="AD16" s="116" t="s">
        <v>570</v>
      </c>
      <c r="AE16" s="117"/>
      <c r="AF16" s="117"/>
      <c r="AG16" s="117"/>
      <c r="AH16" s="117"/>
      <c r="AI16" s="117"/>
      <c r="AJ16" s="118"/>
      <c r="AK16" s="116" t="s">
        <v>572</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571</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450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424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0.94222222222222218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0.5" customHeight="1" x14ac:dyDescent="0.2">
      <c r="A23" s="199"/>
      <c r="B23" s="200"/>
      <c r="C23" s="200"/>
      <c r="D23" s="200"/>
      <c r="E23" s="200"/>
      <c r="F23" s="201"/>
      <c r="G23" s="190" t="s">
        <v>616</v>
      </c>
      <c r="H23" s="191"/>
      <c r="I23" s="191"/>
      <c r="J23" s="191"/>
      <c r="K23" s="191"/>
      <c r="L23" s="191"/>
      <c r="M23" s="191"/>
      <c r="N23" s="191"/>
      <c r="O23" s="192"/>
      <c r="P23" s="113" t="s">
        <v>617</v>
      </c>
      <c r="Q23" s="114"/>
      <c r="R23" s="114"/>
      <c r="S23" s="114"/>
      <c r="T23" s="114"/>
      <c r="U23" s="114"/>
      <c r="V23" s="115"/>
      <c r="W23" s="113" t="s">
        <v>617</v>
      </c>
      <c r="X23" s="114"/>
      <c r="Y23" s="114"/>
      <c r="Z23" s="114"/>
      <c r="AA23" s="114"/>
      <c r="AB23" s="114"/>
      <c r="AC23" s="115"/>
      <c r="AD23" s="207" t="s">
        <v>618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570</v>
      </c>
      <c r="AR31" s="140"/>
      <c r="AS31" s="141" t="s">
        <v>236</v>
      </c>
      <c r="AT31" s="176"/>
      <c r="AU31" s="275">
        <v>1</v>
      </c>
      <c r="AV31" s="275"/>
      <c r="AW31" s="383" t="s">
        <v>181</v>
      </c>
      <c r="AX31" s="384"/>
    </row>
    <row r="32" spans="1:50" ht="23.25" customHeight="1" x14ac:dyDescent="0.2">
      <c r="A32" s="516"/>
      <c r="B32" s="514"/>
      <c r="C32" s="514"/>
      <c r="D32" s="514"/>
      <c r="E32" s="514"/>
      <c r="F32" s="515"/>
      <c r="G32" s="541" t="s">
        <v>619</v>
      </c>
      <c r="H32" s="542"/>
      <c r="I32" s="542"/>
      <c r="J32" s="542"/>
      <c r="K32" s="542"/>
      <c r="L32" s="542"/>
      <c r="M32" s="542"/>
      <c r="N32" s="542"/>
      <c r="O32" s="543"/>
      <c r="P32" s="165" t="s">
        <v>620</v>
      </c>
      <c r="Q32" s="165"/>
      <c r="R32" s="165"/>
      <c r="S32" s="165"/>
      <c r="T32" s="165"/>
      <c r="U32" s="165"/>
      <c r="V32" s="165"/>
      <c r="W32" s="165"/>
      <c r="X32" s="236"/>
      <c r="Y32" s="342" t="s">
        <v>12</v>
      </c>
      <c r="Z32" s="550"/>
      <c r="AA32" s="551"/>
      <c r="AB32" s="552" t="s">
        <v>581</v>
      </c>
      <c r="AC32" s="552"/>
      <c r="AD32" s="552"/>
      <c r="AE32" s="368" t="s">
        <v>570</v>
      </c>
      <c r="AF32" s="369"/>
      <c r="AG32" s="369"/>
      <c r="AH32" s="369"/>
      <c r="AI32" s="368" t="s">
        <v>570</v>
      </c>
      <c r="AJ32" s="369"/>
      <c r="AK32" s="369"/>
      <c r="AL32" s="369"/>
      <c r="AM32" s="368">
        <v>58</v>
      </c>
      <c r="AN32" s="369"/>
      <c r="AO32" s="369"/>
      <c r="AP32" s="369"/>
      <c r="AQ32" s="119" t="s">
        <v>570</v>
      </c>
      <c r="AR32" s="120"/>
      <c r="AS32" s="120"/>
      <c r="AT32" s="121"/>
      <c r="AU32" s="369">
        <v>58</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581</v>
      </c>
      <c r="AC33" s="523"/>
      <c r="AD33" s="523"/>
      <c r="AE33" s="368" t="s">
        <v>574</v>
      </c>
      <c r="AF33" s="369"/>
      <c r="AG33" s="369"/>
      <c r="AH33" s="369"/>
      <c r="AI33" s="368" t="s">
        <v>570</v>
      </c>
      <c r="AJ33" s="369"/>
      <c r="AK33" s="369"/>
      <c r="AL33" s="369"/>
      <c r="AM33" s="368">
        <v>100</v>
      </c>
      <c r="AN33" s="369"/>
      <c r="AO33" s="369"/>
      <c r="AP33" s="369"/>
      <c r="AQ33" s="119" t="s">
        <v>570</v>
      </c>
      <c r="AR33" s="120"/>
      <c r="AS33" s="120"/>
      <c r="AT33" s="121"/>
      <c r="AU33" s="369">
        <v>100</v>
      </c>
      <c r="AV33" s="369"/>
      <c r="AW33" s="369"/>
      <c r="AX33" s="371"/>
    </row>
    <row r="34" spans="1:50" ht="37.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570</v>
      </c>
      <c r="AF34" s="369"/>
      <c r="AG34" s="369"/>
      <c r="AH34" s="369"/>
      <c r="AI34" s="368" t="s">
        <v>570</v>
      </c>
      <c r="AJ34" s="369"/>
      <c r="AK34" s="369"/>
      <c r="AL34" s="369"/>
      <c r="AM34" s="368">
        <v>58</v>
      </c>
      <c r="AN34" s="369"/>
      <c r="AO34" s="369"/>
      <c r="AP34" s="369"/>
      <c r="AQ34" s="119" t="s">
        <v>570</v>
      </c>
      <c r="AR34" s="120"/>
      <c r="AS34" s="120"/>
      <c r="AT34" s="121"/>
      <c r="AU34" s="369">
        <v>58</v>
      </c>
      <c r="AV34" s="369"/>
      <c r="AW34" s="369"/>
      <c r="AX34" s="371"/>
    </row>
    <row r="35" spans="1:50" ht="23.25" customHeight="1" x14ac:dyDescent="0.2">
      <c r="A35" s="901" t="s">
        <v>385</v>
      </c>
      <c r="B35" s="902"/>
      <c r="C35" s="902"/>
      <c r="D35" s="902"/>
      <c r="E35" s="902"/>
      <c r="F35" s="903"/>
      <c r="G35" s="907" t="s">
        <v>570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397</v>
      </c>
      <c r="AF65" s="373"/>
      <c r="AG65" s="373"/>
      <c r="AH65" s="374"/>
      <c r="AI65" s="372" t="s">
        <v>395</v>
      </c>
      <c r="AJ65" s="373"/>
      <c r="AK65" s="373"/>
      <c r="AL65" s="374"/>
      <c r="AM65" s="379" t="s">
        <v>424</v>
      </c>
      <c r="AN65" s="379"/>
      <c r="AO65" s="379"/>
      <c r="AP65" s="379"/>
      <c r="AQ65" s="871" t="s">
        <v>235</v>
      </c>
      <c r="AR65" s="867"/>
      <c r="AS65" s="867"/>
      <c r="AT65" s="868"/>
      <c r="AU65" s="981" t="s">
        <v>134</v>
      </c>
      <c r="AV65" s="981"/>
      <c r="AW65" s="981"/>
      <c r="AX65" s="982"/>
    </row>
    <row r="66" spans="1:50" ht="18.75"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t="s">
        <v>617</v>
      </c>
      <c r="AR66" s="275"/>
      <c r="AS66" s="869" t="s">
        <v>236</v>
      </c>
      <c r="AT66" s="870"/>
      <c r="AU66" s="275" t="s">
        <v>617</v>
      </c>
      <c r="AV66" s="275"/>
      <c r="AW66" s="869" t="s">
        <v>352</v>
      </c>
      <c r="AX66" s="983"/>
    </row>
    <row r="67" spans="1:50" ht="51" customHeight="1" x14ac:dyDescent="0.2">
      <c r="A67" s="855"/>
      <c r="B67" s="856"/>
      <c r="C67" s="856"/>
      <c r="D67" s="856"/>
      <c r="E67" s="856"/>
      <c r="F67" s="857"/>
      <c r="G67" s="984" t="s">
        <v>237</v>
      </c>
      <c r="H67" s="967" t="s">
        <v>582</v>
      </c>
      <c r="I67" s="968"/>
      <c r="J67" s="968"/>
      <c r="K67" s="968"/>
      <c r="L67" s="968"/>
      <c r="M67" s="968"/>
      <c r="N67" s="968"/>
      <c r="O67" s="969"/>
      <c r="P67" s="967" t="s">
        <v>573</v>
      </c>
      <c r="Q67" s="968"/>
      <c r="R67" s="968"/>
      <c r="S67" s="968"/>
      <c r="T67" s="968"/>
      <c r="U67" s="968"/>
      <c r="V67" s="969"/>
      <c r="W67" s="973"/>
      <c r="X67" s="974"/>
      <c r="Y67" s="954" t="s">
        <v>12</v>
      </c>
      <c r="Z67" s="954"/>
      <c r="AA67" s="955"/>
      <c r="AB67" s="956" t="s">
        <v>375</v>
      </c>
      <c r="AC67" s="956"/>
      <c r="AD67" s="956"/>
      <c r="AE67" s="368" t="s">
        <v>570</v>
      </c>
      <c r="AF67" s="369"/>
      <c r="AG67" s="369"/>
      <c r="AH67" s="369"/>
      <c r="AI67" s="368" t="s">
        <v>570</v>
      </c>
      <c r="AJ67" s="369"/>
      <c r="AK67" s="369"/>
      <c r="AL67" s="369"/>
      <c r="AM67" s="368" t="s">
        <v>574</v>
      </c>
      <c r="AN67" s="369"/>
      <c r="AO67" s="369"/>
      <c r="AP67" s="369"/>
      <c r="AQ67" s="368" t="s">
        <v>575</v>
      </c>
      <c r="AR67" s="369"/>
      <c r="AS67" s="369"/>
      <c r="AT67" s="370"/>
      <c r="AU67" s="369" t="s">
        <v>575</v>
      </c>
      <c r="AV67" s="369"/>
      <c r="AW67" s="369"/>
      <c r="AX67" s="371"/>
    </row>
    <row r="68" spans="1:50" ht="49.5"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68" t="s">
        <v>570</v>
      </c>
      <c r="AF68" s="369"/>
      <c r="AG68" s="369"/>
      <c r="AH68" s="369"/>
      <c r="AI68" s="368" t="s">
        <v>576</v>
      </c>
      <c r="AJ68" s="369"/>
      <c r="AK68" s="369"/>
      <c r="AL68" s="369"/>
      <c r="AM68" s="368" t="s">
        <v>576</v>
      </c>
      <c r="AN68" s="369"/>
      <c r="AO68" s="369"/>
      <c r="AP68" s="369"/>
      <c r="AQ68" s="368" t="s">
        <v>570</v>
      </c>
      <c r="AR68" s="369"/>
      <c r="AS68" s="369"/>
      <c r="AT68" s="370"/>
      <c r="AU68" s="369" t="s">
        <v>570</v>
      </c>
      <c r="AV68" s="369"/>
      <c r="AW68" s="369"/>
      <c r="AX68" s="371"/>
    </row>
    <row r="69" spans="1:50" ht="45.75"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t="s">
        <v>574</v>
      </c>
      <c r="AF69" s="819"/>
      <c r="AG69" s="819"/>
      <c r="AH69" s="819"/>
      <c r="AI69" s="818" t="s">
        <v>571</v>
      </c>
      <c r="AJ69" s="819"/>
      <c r="AK69" s="819"/>
      <c r="AL69" s="819"/>
      <c r="AM69" s="818" t="s">
        <v>570</v>
      </c>
      <c r="AN69" s="819"/>
      <c r="AO69" s="819"/>
      <c r="AP69" s="819"/>
      <c r="AQ69" s="368" t="s">
        <v>570</v>
      </c>
      <c r="AR69" s="369"/>
      <c r="AS69" s="369"/>
      <c r="AT69" s="370"/>
      <c r="AU69" s="369" t="s">
        <v>570</v>
      </c>
      <c r="AV69" s="369"/>
      <c r="AW69" s="369"/>
      <c r="AX69" s="371"/>
    </row>
    <row r="70" spans="1:50" ht="23.25" customHeight="1" x14ac:dyDescent="0.2">
      <c r="A70" s="855" t="s">
        <v>359</v>
      </c>
      <c r="B70" s="856"/>
      <c r="C70" s="856"/>
      <c r="D70" s="856"/>
      <c r="E70" s="856"/>
      <c r="F70" s="857"/>
      <c r="G70" s="944" t="s">
        <v>238</v>
      </c>
      <c r="H70" s="945" t="s">
        <v>583</v>
      </c>
      <c r="I70" s="945"/>
      <c r="J70" s="945"/>
      <c r="K70" s="945"/>
      <c r="L70" s="945"/>
      <c r="M70" s="945"/>
      <c r="N70" s="945"/>
      <c r="O70" s="945"/>
      <c r="P70" s="945" t="s">
        <v>570</v>
      </c>
      <c r="Q70" s="945"/>
      <c r="R70" s="945"/>
      <c r="S70" s="945"/>
      <c r="T70" s="945"/>
      <c r="U70" s="945"/>
      <c r="V70" s="945"/>
      <c r="W70" s="948" t="s">
        <v>374</v>
      </c>
      <c r="X70" s="949"/>
      <c r="Y70" s="954" t="s">
        <v>12</v>
      </c>
      <c r="Z70" s="954"/>
      <c r="AA70" s="955"/>
      <c r="AB70" s="956" t="s">
        <v>375</v>
      </c>
      <c r="AC70" s="956"/>
      <c r="AD70" s="956"/>
      <c r="AE70" s="368" t="s">
        <v>570</v>
      </c>
      <c r="AF70" s="369"/>
      <c r="AG70" s="369"/>
      <c r="AH70" s="369"/>
      <c r="AI70" s="368" t="s">
        <v>570</v>
      </c>
      <c r="AJ70" s="369"/>
      <c r="AK70" s="369"/>
      <c r="AL70" s="369"/>
      <c r="AM70" s="368" t="s">
        <v>571</v>
      </c>
      <c r="AN70" s="369"/>
      <c r="AO70" s="369"/>
      <c r="AP70" s="369"/>
      <c r="AQ70" s="368" t="s">
        <v>570</v>
      </c>
      <c r="AR70" s="369"/>
      <c r="AS70" s="369"/>
      <c r="AT70" s="370"/>
      <c r="AU70" s="369" t="s">
        <v>570</v>
      </c>
      <c r="AV70" s="369"/>
      <c r="AW70" s="369"/>
      <c r="AX70" s="371"/>
    </row>
    <row r="71" spans="1:50" ht="23.25"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68" t="s">
        <v>570</v>
      </c>
      <c r="AF71" s="369"/>
      <c r="AG71" s="369"/>
      <c r="AH71" s="369"/>
      <c r="AI71" s="368" t="s">
        <v>570</v>
      </c>
      <c r="AJ71" s="369"/>
      <c r="AK71" s="369"/>
      <c r="AL71" s="369"/>
      <c r="AM71" s="368" t="s">
        <v>570</v>
      </c>
      <c r="AN71" s="369"/>
      <c r="AO71" s="369"/>
      <c r="AP71" s="369"/>
      <c r="AQ71" s="368" t="s">
        <v>570</v>
      </c>
      <c r="AR71" s="369"/>
      <c r="AS71" s="369"/>
      <c r="AT71" s="370"/>
      <c r="AU71" s="369" t="s">
        <v>570</v>
      </c>
      <c r="AV71" s="369"/>
      <c r="AW71" s="369"/>
      <c r="AX71" s="371"/>
    </row>
    <row r="72" spans="1:50" ht="23.25" customHeight="1" thickBot="1" x14ac:dyDescent="0.2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68" t="s">
        <v>570</v>
      </c>
      <c r="AF72" s="369"/>
      <c r="AG72" s="369"/>
      <c r="AH72" s="369"/>
      <c r="AI72" s="368" t="s">
        <v>570</v>
      </c>
      <c r="AJ72" s="369"/>
      <c r="AK72" s="369"/>
      <c r="AL72" s="369"/>
      <c r="AM72" s="368" t="s">
        <v>570</v>
      </c>
      <c r="AN72" s="369"/>
      <c r="AO72" s="369"/>
      <c r="AP72" s="370"/>
      <c r="AQ72" s="368" t="s">
        <v>570</v>
      </c>
      <c r="AR72" s="369"/>
      <c r="AS72" s="369"/>
      <c r="AT72" s="370"/>
      <c r="AU72" s="369" t="s">
        <v>570</v>
      </c>
      <c r="AV72" s="369"/>
      <c r="AW72" s="369"/>
      <c r="AX72" s="371"/>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2.2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x14ac:dyDescent="0.2">
      <c r="A101" s="492"/>
      <c r="B101" s="493"/>
      <c r="C101" s="493"/>
      <c r="D101" s="493"/>
      <c r="E101" s="493"/>
      <c r="F101" s="494"/>
      <c r="G101" s="165" t="s">
        <v>584</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585</v>
      </c>
      <c r="AC101" s="552"/>
      <c r="AD101" s="552"/>
      <c r="AE101" s="368" t="s">
        <v>570</v>
      </c>
      <c r="AF101" s="369"/>
      <c r="AG101" s="369"/>
      <c r="AH101" s="370"/>
      <c r="AI101" s="368" t="s">
        <v>570</v>
      </c>
      <c r="AJ101" s="369"/>
      <c r="AK101" s="369"/>
      <c r="AL101" s="370"/>
      <c r="AM101" s="368">
        <v>10</v>
      </c>
      <c r="AN101" s="369"/>
      <c r="AO101" s="369"/>
      <c r="AP101" s="370"/>
      <c r="AQ101" s="368" t="s">
        <v>570</v>
      </c>
      <c r="AR101" s="369"/>
      <c r="AS101" s="369"/>
      <c r="AT101" s="370"/>
      <c r="AU101" s="368" t="s">
        <v>574</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585</v>
      </c>
      <c r="AC102" s="552"/>
      <c r="AD102" s="552"/>
      <c r="AE102" s="362" t="s">
        <v>570</v>
      </c>
      <c r="AF102" s="362"/>
      <c r="AG102" s="362"/>
      <c r="AH102" s="362"/>
      <c r="AI102" s="362" t="s">
        <v>570</v>
      </c>
      <c r="AJ102" s="362"/>
      <c r="AK102" s="362"/>
      <c r="AL102" s="362"/>
      <c r="AM102" s="362">
        <v>10</v>
      </c>
      <c r="AN102" s="362"/>
      <c r="AO102" s="362"/>
      <c r="AP102" s="362"/>
      <c r="AQ102" s="818" t="s">
        <v>574</v>
      </c>
      <c r="AR102" s="819"/>
      <c r="AS102" s="819"/>
      <c r="AT102" s="820"/>
      <c r="AU102" s="818" t="s">
        <v>570</v>
      </c>
      <c r="AV102" s="819"/>
      <c r="AW102" s="819"/>
      <c r="AX102" s="820"/>
    </row>
    <row r="103" spans="1:60" ht="31.5" hidden="1"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2">
      <c r="A116" s="296"/>
      <c r="B116" s="297"/>
      <c r="C116" s="297"/>
      <c r="D116" s="297"/>
      <c r="E116" s="297"/>
      <c r="F116" s="298"/>
      <c r="G116" s="355" t="s">
        <v>586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587</v>
      </c>
      <c r="AC116" s="305"/>
      <c r="AD116" s="306"/>
      <c r="AE116" s="362" t="s">
        <v>570</v>
      </c>
      <c r="AF116" s="362"/>
      <c r="AG116" s="362"/>
      <c r="AH116" s="362"/>
      <c r="AI116" s="362" t="s">
        <v>570</v>
      </c>
      <c r="AJ116" s="362"/>
      <c r="AK116" s="362"/>
      <c r="AL116" s="362"/>
      <c r="AM116" s="362">
        <v>42</v>
      </c>
      <c r="AN116" s="362"/>
      <c r="AO116" s="362"/>
      <c r="AP116" s="362"/>
      <c r="AQ116" s="368" t="s">
        <v>614</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588</v>
      </c>
      <c r="AC117" s="346"/>
      <c r="AD117" s="347"/>
      <c r="AE117" s="310" t="s">
        <v>570</v>
      </c>
      <c r="AF117" s="310"/>
      <c r="AG117" s="310"/>
      <c r="AH117" s="310"/>
      <c r="AI117" s="310" t="s">
        <v>570</v>
      </c>
      <c r="AJ117" s="310"/>
      <c r="AK117" s="310"/>
      <c r="AL117" s="310"/>
      <c r="AM117" s="310" t="s">
        <v>641</v>
      </c>
      <c r="AN117" s="310"/>
      <c r="AO117" s="310"/>
      <c r="AP117" s="310"/>
      <c r="AQ117" s="310" t="s">
        <v>614</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412</v>
      </c>
      <c r="B130" s="996"/>
      <c r="C130" s="995" t="s">
        <v>239</v>
      </c>
      <c r="D130" s="996"/>
      <c r="E130" s="312" t="s">
        <v>268</v>
      </c>
      <c r="F130" s="313"/>
      <c r="G130" s="314" t="s">
        <v>577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578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570</v>
      </c>
      <c r="AR133" s="275"/>
      <c r="AS133" s="141" t="s">
        <v>236</v>
      </c>
      <c r="AT133" s="176"/>
      <c r="AU133" s="140">
        <v>12</v>
      </c>
      <c r="AV133" s="140"/>
      <c r="AW133" s="141" t="s">
        <v>181</v>
      </c>
      <c r="AX133" s="142"/>
    </row>
    <row r="134" spans="1:50" ht="39.75" customHeight="1" x14ac:dyDescent="0.2">
      <c r="A134" s="999"/>
      <c r="B134" s="256"/>
      <c r="C134" s="255"/>
      <c r="D134" s="256"/>
      <c r="E134" s="255"/>
      <c r="F134" s="318"/>
      <c r="G134" s="235" t="s">
        <v>589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581</v>
      </c>
      <c r="AC134" s="228"/>
      <c r="AD134" s="228"/>
      <c r="AE134" s="270">
        <v>89</v>
      </c>
      <c r="AF134" s="120"/>
      <c r="AG134" s="120"/>
      <c r="AH134" s="120"/>
      <c r="AI134" s="270">
        <v>86</v>
      </c>
      <c r="AJ134" s="120"/>
      <c r="AK134" s="120"/>
      <c r="AL134" s="120"/>
      <c r="AM134" s="270" t="s">
        <v>614</v>
      </c>
      <c r="AN134" s="120"/>
      <c r="AO134" s="120"/>
      <c r="AP134" s="120"/>
      <c r="AQ134" s="270" t="s">
        <v>570</v>
      </c>
      <c r="AR134" s="120"/>
      <c r="AS134" s="120"/>
      <c r="AT134" s="120"/>
      <c r="AU134" s="270" t="s">
        <v>570</v>
      </c>
      <c r="AV134" s="120"/>
      <c r="AW134" s="120"/>
      <c r="AX134" s="219"/>
    </row>
    <row r="135" spans="1:50" ht="39.75"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590</v>
      </c>
      <c r="AC135" s="137"/>
      <c r="AD135" s="137"/>
      <c r="AE135" s="270" t="s">
        <v>570</v>
      </c>
      <c r="AF135" s="120"/>
      <c r="AG135" s="120"/>
      <c r="AH135" s="120"/>
      <c r="AI135" s="270" t="s">
        <v>570</v>
      </c>
      <c r="AJ135" s="120"/>
      <c r="AK135" s="120"/>
      <c r="AL135" s="120"/>
      <c r="AM135" s="270" t="s">
        <v>570</v>
      </c>
      <c r="AN135" s="120"/>
      <c r="AO135" s="120"/>
      <c r="AP135" s="120"/>
      <c r="AQ135" s="270" t="s">
        <v>570</v>
      </c>
      <c r="AR135" s="120"/>
      <c r="AS135" s="120"/>
      <c r="AT135" s="120"/>
      <c r="AU135" s="270">
        <v>65</v>
      </c>
      <c r="AV135" s="120"/>
      <c r="AW135" s="120"/>
      <c r="AX135" s="219"/>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632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999"/>
      <c r="B430" s="256"/>
      <c r="C430" s="253" t="s">
        <v>427</v>
      </c>
      <c r="D430" s="254"/>
      <c r="E430" s="242" t="s">
        <v>405</v>
      </c>
      <c r="F430" s="452"/>
      <c r="G430" s="244" t="s">
        <v>255</v>
      </c>
      <c r="H430" s="162"/>
      <c r="I430" s="162"/>
      <c r="J430" s="245" t="s">
        <v>569</v>
      </c>
      <c r="K430" s="246"/>
      <c r="L430" s="246"/>
      <c r="M430" s="246"/>
      <c r="N430" s="246"/>
      <c r="O430" s="246"/>
      <c r="P430" s="246"/>
      <c r="Q430" s="246"/>
      <c r="R430" s="246"/>
      <c r="S430" s="246"/>
      <c r="T430" s="247"/>
      <c r="U430" s="248" t="s">
        <v>579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999"/>
      <c r="B433" s="256"/>
      <c r="C433" s="255"/>
      <c r="D433" s="256"/>
      <c r="E433" s="170"/>
      <c r="F433" s="171"/>
      <c r="G433" s="235" t="s">
        <v>570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999"/>
      <c r="B458" s="256"/>
      <c r="C458" s="255"/>
      <c r="D458" s="256"/>
      <c r="E458" s="170"/>
      <c r="F458" s="171"/>
      <c r="G458" s="235" t="s">
        <v>570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99"/>
      <c r="B482" s="256"/>
      <c r="C482" s="255"/>
      <c r="D482" s="256"/>
      <c r="E482" s="164" t="s">
        <v>570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8"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567</v>
      </c>
      <c r="AE702" s="900"/>
      <c r="AF702" s="900"/>
      <c r="AG702" s="889" t="s">
        <v>634</v>
      </c>
      <c r="AH702" s="890"/>
      <c r="AI702" s="890"/>
      <c r="AJ702" s="890"/>
      <c r="AK702" s="890"/>
      <c r="AL702" s="890"/>
      <c r="AM702" s="890"/>
      <c r="AN702" s="890"/>
      <c r="AO702" s="890"/>
      <c r="AP702" s="890"/>
      <c r="AQ702" s="890"/>
      <c r="AR702" s="890"/>
      <c r="AS702" s="890"/>
      <c r="AT702" s="890"/>
      <c r="AU702" s="890"/>
      <c r="AV702" s="890"/>
      <c r="AW702" s="890"/>
      <c r="AX702" s="891"/>
    </row>
    <row r="703" spans="1:50" ht="39"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591</v>
      </c>
      <c r="AH703" s="669"/>
      <c r="AI703" s="669"/>
      <c r="AJ703" s="669"/>
      <c r="AK703" s="669"/>
      <c r="AL703" s="669"/>
      <c r="AM703" s="669"/>
      <c r="AN703" s="669"/>
      <c r="AO703" s="669"/>
      <c r="AP703" s="669"/>
      <c r="AQ703" s="669"/>
      <c r="AR703" s="669"/>
      <c r="AS703" s="669"/>
      <c r="AT703" s="669"/>
      <c r="AU703" s="669"/>
      <c r="AV703" s="669"/>
      <c r="AW703" s="669"/>
      <c r="AX703" s="670"/>
    </row>
    <row r="704" spans="1:50" ht="37.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592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593</v>
      </c>
      <c r="AE705" s="737"/>
      <c r="AF705" s="737"/>
      <c r="AG705" s="164" t="s">
        <v>621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595</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44.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567</v>
      </c>
      <c r="AE708" s="672"/>
      <c r="AF708" s="672"/>
      <c r="AG708" s="527" t="s">
        <v>596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668" t="s">
        <v>597</v>
      </c>
      <c r="AH709" s="669"/>
      <c r="AI709" s="669"/>
      <c r="AJ709" s="669"/>
      <c r="AK709" s="669"/>
      <c r="AL709" s="669"/>
      <c r="AM709" s="669"/>
      <c r="AN709" s="669"/>
      <c r="AO709" s="669"/>
      <c r="AP709" s="669"/>
      <c r="AQ709" s="669"/>
      <c r="AR709" s="669"/>
      <c r="AS709" s="669"/>
      <c r="AT709" s="669"/>
      <c r="AU709" s="669"/>
      <c r="AV709" s="669"/>
      <c r="AW709" s="669"/>
      <c r="AX709" s="670"/>
    </row>
    <row r="710" spans="1:50" ht="36"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567</v>
      </c>
      <c r="AE710" s="159"/>
      <c r="AF710" s="159"/>
      <c r="AG710" s="668" t="s">
        <v>598</v>
      </c>
      <c r="AH710" s="669"/>
      <c r="AI710" s="669"/>
      <c r="AJ710" s="669"/>
      <c r="AK710" s="669"/>
      <c r="AL710" s="669"/>
      <c r="AM710" s="669"/>
      <c r="AN710" s="669"/>
      <c r="AO710" s="669"/>
      <c r="AP710" s="669"/>
      <c r="AQ710" s="669"/>
      <c r="AR710" s="669"/>
      <c r="AS710" s="669"/>
      <c r="AT710" s="669"/>
      <c r="AU710" s="669"/>
      <c r="AV710" s="669"/>
      <c r="AW710" s="669"/>
      <c r="AX710" s="670"/>
    </row>
    <row r="711" spans="1:50" ht="41.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8" t="s">
        <v>600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599</v>
      </c>
      <c r="AE712" s="587"/>
      <c r="AF712" s="587"/>
      <c r="AG712" s="595" t="s">
        <v>570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668" t="s">
        <v>570</v>
      </c>
      <c r="AH713" s="669"/>
      <c r="AI713" s="669"/>
      <c r="AJ713" s="669"/>
      <c r="AK713" s="669"/>
      <c r="AL713" s="669"/>
      <c r="AM713" s="669"/>
      <c r="AN713" s="669"/>
      <c r="AO713" s="669"/>
      <c r="AP713" s="669"/>
      <c r="AQ713" s="669"/>
      <c r="AR713" s="669"/>
      <c r="AS713" s="669"/>
      <c r="AT713" s="669"/>
      <c r="AU713" s="669"/>
      <c r="AV713" s="669"/>
      <c r="AW713" s="669"/>
      <c r="AX713" s="670"/>
    </row>
    <row r="714" spans="1:50" ht="38.2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567</v>
      </c>
      <c r="AE714" s="593"/>
      <c r="AF714" s="594"/>
      <c r="AG714" s="693" t="s">
        <v>601</v>
      </c>
      <c r="AH714" s="694"/>
      <c r="AI714" s="694"/>
      <c r="AJ714" s="694"/>
      <c r="AK714" s="694"/>
      <c r="AL714" s="694"/>
      <c r="AM714" s="694"/>
      <c r="AN714" s="694"/>
      <c r="AO714" s="694"/>
      <c r="AP714" s="694"/>
      <c r="AQ714" s="694"/>
      <c r="AR714" s="694"/>
      <c r="AS714" s="694"/>
      <c r="AT714" s="694"/>
      <c r="AU714" s="694"/>
      <c r="AV714" s="694"/>
      <c r="AW714" s="694"/>
      <c r="AX714" s="695"/>
    </row>
    <row r="715" spans="1:50" ht="42"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593</v>
      </c>
      <c r="AE715" s="672"/>
      <c r="AF715" s="781"/>
      <c r="AG715" s="527" t="s">
        <v>629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599</v>
      </c>
      <c r="AE716" s="763"/>
      <c r="AF716" s="763"/>
      <c r="AG716" s="668" t="s">
        <v>602</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567</v>
      </c>
      <c r="AE717" s="159"/>
      <c r="AF717" s="159"/>
      <c r="AG717" s="668" t="s">
        <v>630</v>
      </c>
      <c r="AH717" s="669"/>
      <c r="AI717" s="669"/>
      <c r="AJ717" s="669"/>
      <c r="AK717" s="669"/>
      <c r="AL717" s="669"/>
      <c r="AM717" s="669"/>
      <c r="AN717" s="669"/>
      <c r="AO717" s="669"/>
      <c r="AP717" s="669"/>
      <c r="AQ717" s="669"/>
      <c r="AR717" s="669"/>
      <c r="AS717" s="669"/>
      <c r="AT717" s="669"/>
      <c r="AU717" s="669"/>
      <c r="AV717" s="669"/>
      <c r="AW717" s="669"/>
      <c r="AX717" s="670"/>
    </row>
    <row r="718" spans="1:50" ht="44.25"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593</v>
      </c>
      <c r="AE718" s="159"/>
      <c r="AF718" s="159"/>
      <c r="AG718" s="167" t="s">
        <v>633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599</v>
      </c>
      <c r="AE719" s="672"/>
      <c r="AF719" s="672"/>
      <c r="AG719" s="164" t="s">
        <v>617</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1" t="s">
        <v>622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9" t="s">
        <v>57</v>
      </c>
      <c r="D727" s="700"/>
      <c r="E727" s="700"/>
      <c r="F727" s="701"/>
      <c r="G727" s="799" t="s">
        <v>603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t="s">
        <v>636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t="s">
        <v>637</v>
      </c>
      <c r="B731" s="620"/>
      <c r="C731" s="620"/>
      <c r="D731" s="620"/>
      <c r="E731" s="621"/>
      <c r="F731" s="684" t="s">
        <v>638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118.5" customHeight="1" thickBot="1" x14ac:dyDescent="0.25">
      <c r="A733" s="753" t="s">
        <v>387</v>
      </c>
      <c r="B733" s="754"/>
      <c r="C733" s="754"/>
      <c r="D733" s="754"/>
      <c r="E733" s="755"/>
      <c r="F733" s="770" t="s">
        <v>639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2.2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408</v>
      </c>
      <c r="B737" s="101"/>
      <c r="C737" s="101"/>
      <c r="D737" s="102"/>
      <c r="E737" s="103" t="s">
        <v>579</v>
      </c>
      <c r="F737" s="103"/>
      <c r="G737" s="103"/>
      <c r="H737" s="103"/>
      <c r="I737" s="103"/>
      <c r="J737" s="103"/>
      <c r="K737" s="103"/>
      <c r="L737" s="103"/>
      <c r="M737" s="103"/>
      <c r="N737" s="109" t="s">
        <v>403</v>
      </c>
      <c r="O737" s="109"/>
      <c r="P737" s="109"/>
      <c r="Q737" s="109"/>
      <c r="R737" s="103" t="s">
        <v>570</v>
      </c>
      <c r="S737" s="103"/>
      <c r="T737" s="103"/>
      <c r="U737" s="103"/>
      <c r="V737" s="103"/>
      <c r="W737" s="103"/>
      <c r="X737" s="103"/>
      <c r="Y737" s="103"/>
      <c r="Z737" s="103"/>
      <c r="AA737" s="109" t="s">
        <v>402</v>
      </c>
      <c r="AB737" s="109"/>
      <c r="AC737" s="109"/>
      <c r="AD737" s="109"/>
      <c r="AE737" s="103" t="s">
        <v>570</v>
      </c>
      <c r="AF737" s="103"/>
      <c r="AG737" s="103"/>
      <c r="AH737" s="103"/>
      <c r="AI737" s="103"/>
      <c r="AJ737" s="103"/>
      <c r="AK737" s="103"/>
      <c r="AL737" s="103"/>
      <c r="AM737" s="103"/>
      <c r="AN737" s="109" t="s">
        <v>401</v>
      </c>
      <c r="AO737" s="109"/>
      <c r="AP737" s="109"/>
      <c r="AQ737" s="109"/>
      <c r="AR737" s="110" t="s">
        <v>570</v>
      </c>
      <c r="AS737" s="111"/>
      <c r="AT737" s="111"/>
      <c r="AU737" s="111"/>
      <c r="AV737" s="111"/>
      <c r="AW737" s="111"/>
      <c r="AX737" s="112"/>
      <c r="AY737" s="88"/>
      <c r="AZ737" s="88"/>
    </row>
    <row r="738" spans="1:52" ht="24.75" customHeight="1" x14ac:dyDescent="0.2">
      <c r="A738" s="100" t="s">
        <v>400</v>
      </c>
      <c r="B738" s="101"/>
      <c r="C738" s="101"/>
      <c r="D738" s="102"/>
      <c r="E738" s="103" t="s">
        <v>570</v>
      </c>
      <c r="F738" s="103"/>
      <c r="G738" s="103"/>
      <c r="H738" s="103"/>
      <c r="I738" s="103"/>
      <c r="J738" s="103"/>
      <c r="K738" s="103"/>
      <c r="L738" s="103"/>
      <c r="M738" s="103"/>
      <c r="N738" s="109" t="s">
        <v>399</v>
      </c>
      <c r="O738" s="109"/>
      <c r="P738" s="109"/>
      <c r="Q738" s="109"/>
      <c r="R738" s="103" t="s">
        <v>570</v>
      </c>
      <c r="S738" s="103"/>
      <c r="T738" s="103"/>
      <c r="U738" s="103"/>
      <c r="V738" s="103"/>
      <c r="W738" s="103"/>
      <c r="X738" s="103"/>
      <c r="Y738" s="103"/>
      <c r="Z738" s="103"/>
      <c r="AA738" s="109" t="s">
        <v>398</v>
      </c>
      <c r="AB738" s="109"/>
      <c r="AC738" s="109"/>
      <c r="AD738" s="109"/>
      <c r="AE738" s="103" t="s">
        <v>570</v>
      </c>
      <c r="AF738" s="103"/>
      <c r="AG738" s="103"/>
      <c r="AH738" s="103"/>
      <c r="AI738" s="103"/>
      <c r="AJ738" s="103"/>
      <c r="AK738" s="103"/>
      <c r="AL738" s="103"/>
      <c r="AM738" s="103"/>
      <c r="AN738" s="109" t="s">
        <v>397</v>
      </c>
      <c r="AO738" s="109"/>
      <c r="AP738" s="109"/>
      <c r="AQ738" s="109"/>
      <c r="AR738" s="110" t="s">
        <v>570</v>
      </c>
      <c r="AS738" s="111"/>
      <c r="AT738" s="111"/>
      <c r="AU738" s="111"/>
      <c r="AV738" s="111"/>
      <c r="AW738" s="111"/>
      <c r="AX738" s="112"/>
    </row>
    <row r="739" spans="1:52" ht="24.75" customHeight="1" x14ac:dyDescent="0.2">
      <c r="A739" s="100" t="s">
        <v>396</v>
      </c>
      <c r="B739" s="101"/>
      <c r="C739" s="101"/>
      <c r="D739" s="102"/>
      <c r="E739" s="103" t="s">
        <v>604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t="s">
        <v>562</v>
      </c>
      <c r="F740" s="125"/>
      <c r="G740" s="125"/>
      <c r="H740" s="92" t="str">
        <f>IF(E740="", "", "(")</f>
        <v>(</v>
      </c>
      <c r="I740" s="125"/>
      <c r="J740" s="125"/>
      <c r="K740" s="92" t="str">
        <f>IF(OR(I740="　", I740=""), "", "-")</f>
        <v/>
      </c>
      <c r="L740" s="126">
        <v>239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391</v>
      </c>
      <c r="B780" s="765"/>
      <c r="C780" s="765"/>
      <c r="D780" s="765"/>
      <c r="E780" s="765"/>
      <c r="F780" s="766"/>
      <c r="G780" s="443" t="s">
        <v>605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609</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42" customHeight="1" x14ac:dyDescent="0.2">
      <c r="A782" s="557"/>
      <c r="B782" s="767"/>
      <c r="C782" s="767"/>
      <c r="D782" s="767"/>
      <c r="E782" s="767"/>
      <c r="F782" s="768"/>
      <c r="G782" s="453" t="s">
        <v>606</v>
      </c>
      <c r="H782" s="454"/>
      <c r="I782" s="454"/>
      <c r="J782" s="454"/>
      <c r="K782" s="455"/>
      <c r="L782" s="456" t="s">
        <v>642</v>
      </c>
      <c r="M782" s="457"/>
      <c r="N782" s="457"/>
      <c r="O782" s="457"/>
      <c r="P782" s="457"/>
      <c r="Q782" s="457"/>
      <c r="R782" s="457"/>
      <c r="S782" s="457"/>
      <c r="T782" s="457"/>
      <c r="U782" s="457"/>
      <c r="V782" s="457"/>
      <c r="W782" s="457"/>
      <c r="X782" s="458"/>
      <c r="Y782" s="459">
        <v>347</v>
      </c>
      <c r="Z782" s="460"/>
      <c r="AA782" s="460"/>
      <c r="AB782" s="558"/>
      <c r="AC782" s="453" t="s">
        <v>606</v>
      </c>
      <c r="AD782" s="454"/>
      <c r="AE782" s="454"/>
      <c r="AF782" s="454"/>
      <c r="AG782" s="455"/>
      <c r="AH782" s="456" t="s">
        <v>626</v>
      </c>
      <c r="AI782" s="457"/>
      <c r="AJ782" s="457"/>
      <c r="AK782" s="457"/>
      <c r="AL782" s="457"/>
      <c r="AM782" s="457"/>
      <c r="AN782" s="457"/>
      <c r="AO782" s="457"/>
      <c r="AP782" s="457"/>
      <c r="AQ782" s="457"/>
      <c r="AR782" s="457"/>
      <c r="AS782" s="457"/>
      <c r="AT782" s="458"/>
      <c r="AU782" s="459">
        <v>136</v>
      </c>
      <c r="AV782" s="460"/>
      <c r="AW782" s="460"/>
      <c r="AX782" s="461"/>
    </row>
    <row r="783" spans="1:50" ht="24.75" customHeight="1" x14ac:dyDescent="0.2">
      <c r="A783" s="557"/>
      <c r="B783" s="767"/>
      <c r="C783" s="767"/>
      <c r="D783" s="767"/>
      <c r="E783" s="767"/>
      <c r="F783" s="768"/>
      <c r="G783" s="352" t="s">
        <v>607</v>
      </c>
      <c r="H783" s="353"/>
      <c r="I783" s="353"/>
      <c r="J783" s="353"/>
      <c r="K783" s="354"/>
      <c r="L783" s="405" t="s">
        <v>640</v>
      </c>
      <c r="M783" s="406"/>
      <c r="N783" s="406"/>
      <c r="O783" s="406"/>
      <c r="P783" s="406"/>
      <c r="Q783" s="406"/>
      <c r="R783" s="406"/>
      <c r="S783" s="406"/>
      <c r="T783" s="406"/>
      <c r="U783" s="406"/>
      <c r="V783" s="406"/>
      <c r="W783" s="406"/>
      <c r="X783" s="407"/>
      <c r="Y783" s="402">
        <v>39</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2">
      <c r="A784" s="557"/>
      <c r="B784" s="767"/>
      <c r="C784" s="767"/>
      <c r="D784" s="767"/>
      <c r="E784" s="767"/>
      <c r="F784" s="768"/>
      <c r="G784" s="352" t="s">
        <v>608</v>
      </c>
      <c r="H784" s="353"/>
      <c r="I784" s="353"/>
      <c r="J784" s="353"/>
      <c r="K784" s="354"/>
      <c r="L784" s="405" t="s">
        <v>608</v>
      </c>
      <c r="M784" s="406"/>
      <c r="N784" s="406"/>
      <c r="O784" s="406"/>
      <c r="P784" s="406"/>
      <c r="Q784" s="406"/>
      <c r="R784" s="406"/>
      <c r="S784" s="406"/>
      <c r="T784" s="406"/>
      <c r="U784" s="406"/>
      <c r="V784" s="406"/>
      <c r="W784" s="406"/>
      <c r="X784" s="407"/>
      <c r="Y784" s="402">
        <v>38</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424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136</v>
      </c>
      <c r="AV792" s="419"/>
      <c r="AW792" s="419"/>
      <c r="AX792" s="421"/>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41.25" customHeight="1" x14ac:dyDescent="0.2">
      <c r="A838" s="408">
        <v>1</v>
      </c>
      <c r="B838" s="408">
        <v>1</v>
      </c>
      <c r="C838" s="428" t="s">
        <v>610</v>
      </c>
      <c r="D838" s="422"/>
      <c r="E838" s="422"/>
      <c r="F838" s="422"/>
      <c r="G838" s="422"/>
      <c r="H838" s="422"/>
      <c r="I838" s="422"/>
      <c r="J838" s="423">
        <v>3010005018926</v>
      </c>
      <c r="K838" s="424"/>
      <c r="L838" s="424"/>
      <c r="M838" s="424"/>
      <c r="N838" s="424"/>
      <c r="O838" s="424"/>
      <c r="P838" s="429" t="s">
        <v>625</v>
      </c>
      <c r="Q838" s="321"/>
      <c r="R838" s="321"/>
      <c r="S838" s="321"/>
      <c r="T838" s="321"/>
      <c r="U838" s="321"/>
      <c r="V838" s="321"/>
      <c r="W838" s="321"/>
      <c r="X838" s="321"/>
      <c r="Y838" s="322">
        <v>424</v>
      </c>
      <c r="Z838" s="323"/>
      <c r="AA838" s="323"/>
      <c r="AB838" s="324"/>
      <c r="AC838" s="332" t="s">
        <v>378</v>
      </c>
      <c r="AD838" s="427"/>
      <c r="AE838" s="427"/>
      <c r="AF838" s="427"/>
      <c r="AG838" s="427"/>
      <c r="AH838" s="425">
        <v>1</v>
      </c>
      <c r="AI838" s="426"/>
      <c r="AJ838" s="426"/>
      <c r="AK838" s="426"/>
      <c r="AL838" s="329">
        <v>99</v>
      </c>
      <c r="AM838" s="330"/>
      <c r="AN838" s="330"/>
      <c r="AO838" s="331"/>
      <c r="AP838" s="325" t="s">
        <v>623</v>
      </c>
      <c r="AQ838" s="325"/>
      <c r="AR838" s="325"/>
      <c r="AS838" s="325"/>
      <c r="AT838" s="325"/>
      <c r="AU838" s="325"/>
      <c r="AV838" s="325"/>
      <c r="AW838" s="325"/>
      <c r="AX838" s="325"/>
    </row>
    <row r="839" spans="1:50" ht="30" hidden="1" customHeight="1" x14ac:dyDescent="0.2">
      <c r="A839" s="408">
        <v>2</v>
      </c>
      <c r="B839" s="408">
        <v>1</v>
      </c>
      <c r="C839" s="428"/>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2">
      <c r="A871" s="408">
        <v>1</v>
      </c>
      <c r="B871" s="408">
        <v>1</v>
      </c>
      <c r="C871" s="428" t="s">
        <v>611</v>
      </c>
      <c r="D871" s="422"/>
      <c r="E871" s="422"/>
      <c r="F871" s="422"/>
      <c r="G871" s="422"/>
      <c r="H871" s="422"/>
      <c r="I871" s="422"/>
      <c r="J871" s="423">
        <v>5010001088657</v>
      </c>
      <c r="K871" s="424"/>
      <c r="L871" s="424"/>
      <c r="M871" s="424"/>
      <c r="N871" s="424"/>
      <c r="O871" s="424"/>
      <c r="P871" s="429" t="s">
        <v>626</v>
      </c>
      <c r="Q871" s="321"/>
      <c r="R871" s="321"/>
      <c r="S871" s="321"/>
      <c r="T871" s="321"/>
      <c r="U871" s="321"/>
      <c r="V871" s="321"/>
      <c r="W871" s="321"/>
      <c r="X871" s="321"/>
      <c r="Y871" s="322">
        <v>136</v>
      </c>
      <c r="Z871" s="323"/>
      <c r="AA871" s="323"/>
      <c r="AB871" s="324"/>
      <c r="AC871" s="332" t="s">
        <v>80</v>
      </c>
      <c r="AD871" s="427"/>
      <c r="AE871" s="427"/>
      <c r="AF871" s="427"/>
      <c r="AG871" s="427"/>
      <c r="AH871" s="425" t="s">
        <v>617</v>
      </c>
      <c r="AI871" s="426"/>
      <c r="AJ871" s="426"/>
      <c r="AK871" s="426"/>
      <c r="AL871" s="329" t="s">
        <v>617</v>
      </c>
      <c r="AM871" s="330"/>
      <c r="AN871" s="330"/>
      <c r="AO871" s="331"/>
      <c r="AP871" s="325" t="s">
        <v>617</v>
      </c>
      <c r="AQ871" s="325"/>
      <c r="AR871" s="325"/>
      <c r="AS871" s="325"/>
      <c r="AT871" s="325"/>
      <c r="AU871" s="325"/>
      <c r="AV871" s="325"/>
      <c r="AW871" s="325"/>
      <c r="AX871" s="325"/>
    </row>
    <row r="872" spans="1:50" ht="30" customHeight="1" x14ac:dyDescent="0.2">
      <c r="A872" s="408">
        <v>2</v>
      </c>
      <c r="B872" s="408">
        <v>1</v>
      </c>
      <c r="C872" s="428" t="s">
        <v>612</v>
      </c>
      <c r="D872" s="422"/>
      <c r="E872" s="422"/>
      <c r="F872" s="422"/>
      <c r="G872" s="422"/>
      <c r="H872" s="422"/>
      <c r="I872" s="422"/>
      <c r="J872" s="423">
        <v>5010005018908</v>
      </c>
      <c r="K872" s="424"/>
      <c r="L872" s="424"/>
      <c r="M872" s="424"/>
      <c r="N872" s="424"/>
      <c r="O872" s="424"/>
      <c r="P872" s="429" t="s">
        <v>627</v>
      </c>
      <c r="Q872" s="321"/>
      <c r="R872" s="321"/>
      <c r="S872" s="321"/>
      <c r="T872" s="321"/>
      <c r="U872" s="321"/>
      <c r="V872" s="321"/>
      <c r="W872" s="321"/>
      <c r="X872" s="321"/>
      <c r="Y872" s="322">
        <v>112</v>
      </c>
      <c r="Z872" s="323"/>
      <c r="AA872" s="323"/>
      <c r="AB872" s="324"/>
      <c r="AC872" s="332" t="s">
        <v>80</v>
      </c>
      <c r="AD872" s="332"/>
      <c r="AE872" s="332"/>
      <c r="AF872" s="332"/>
      <c r="AG872" s="332"/>
      <c r="AH872" s="425" t="s">
        <v>624</v>
      </c>
      <c r="AI872" s="426"/>
      <c r="AJ872" s="426"/>
      <c r="AK872" s="426"/>
      <c r="AL872" s="329" t="s">
        <v>617</v>
      </c>
      <c r="AM872" s="330"/>
      <c r="AN872" s="330"/>
      <c r="AO872" s="331"/>
      <c r="AP872" s="325" t="s">
        <v>617</v>
      </c>
      <c r="AQ872" s="325"/>
      <c r="AR872" s="325"/>
      <c r="AS872" s="325"/>
      <c r="AT872" s="325"/>
      <c r="AU872" s="325"/>
      <c r="AV872" s="325"/>
      <c r="AW872" s="325"/>
      <c r="AX872" s="325"/>
    </row>
    <row r="873" spans="1:50" ht="30" customHeight="1" x14ac:dyDescent="0.2">
      <c r="A873" s="408">
        <v>3</v>
      </c>
      <c r="B873" s="408">
        <v>1</v>
      </c>
      <c r="C873" s="428" t="s">
        <v>613</v>
      </c>
      <c r="D873" s="422"/>
      <c r="E873" s="422"/>
      <c r="F873" s="422"/>
      <c r="G873" s="422"/>
      <c r="H873" s="422"/>
      <c r="I873" s="422"/>
      <c r="J873" s="423">
        <v>5010401143788</v>
      </c>
      <c r="K873" s="424"/>
      <c r="L873" s="424"/>
      <c r="M873" s="424"/>
      <c r="N873" s="424"/>
      <c r="O873" s="424"/>
      <c r="P873" s="429" t="s">
        <v>628</v>
      </c>
      <c r="Q873" s="321"/>
      <c r="R873" s="321"/>
      <c r="S873" s="321"/>
      <c r="T873" s="321"/>
      <c r="U873" s="321"/>
      <c r="V873" s="321"/>
      <c r="W873" s="321"/>
      <c r="X873" s="321"/>
      <c r="Y873" s="322">
        <v>106</v>
      </c>
      <c r="Z873" s="323"/>
      <c r="AA873" s="323"/>
      <c r="AB873" s="324"/>
      <c r="AC873" s="332" t="s">
        <v>80</v>
      </c>
      <c r="AD873" s="332"/>
      <c r="AE873" s="332"/>
      <c r="AF873" s="332"/>
      <c r="AG873" s="332"/>
      <c r="AH873" s="327" t="s">
        <v>617</v>
      </c>
      <c r="AI873" s="328"/>
      <c r="AJ873" s="328"/>
      <c r="AK873" s="328"/>
      <c r="AL873" s="329" t="s">
        <v>617</v>
      </c>
      <c r="AM873" s="330"/>
      <c r="AN873" s="330"/>
      <c r="AO873" s="331"/>
      <c r="AP873" s="325" t="s">
        <v>617</v>
      </c>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B10" sqref="B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t="s">
        <v>567</v>
      </c>
      <c r="C10" s="13" t="str">
        <f t="shared" si="0"/>
        <v>国土強靱化施策</v>
      </c>
      <c r="D10" s="13" t="str">
        <f t="shared" si="8"/>
        <v>国土強靱化施策</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t="s">
        <v>567</v>
      </c>
      <c r="C16" s="13" t="str">
        <f t="shared" si="9"/>
        <v>地球温暖化対策</v>
      </c>
      <c r="D16" s="13" t="str">
        <f t="shared" si="8"/>
        <v>国土強靱化施策、地球温暖化対策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国土強靱化施策、地球温暖化対策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国土強靱化施策、地球温暖化対策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国土強靱化施策、地球温暖化対策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国土強靱化施策、地球温暖化対策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国土強靱化施策、地球温暖化対策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国土強靱化施策、地球温暖化対策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国土強靱化施策、地球温暖化対策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国土強靱化施策、地球温暖化対策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国土強靱化施策、地球温暖化対策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YUKI IWATA</cp:lastModifiedBy>
  <cp:lastPrinted>2019-03-12T06:48:21Z</cp:lastPrinted>
  <dcterms:created xsi:type="dcterms:W3CDTF">2012-03-13T00:50:25Z</dcterms:created>
  <dcterms:modified xsi:type="dcterms:W3CDTF">2020-10-07T10:01:12Z</dcterms:modified>
</cp:coreProperties>
</file>