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01 予算要求\令和3年度\■特会班戦線\200515 令和3年度概算要求（エネ特事業）について\2.提出先\レビューシート内示後資料\4.新エネ課\R1\"/>
    </mc:Choice>
  </mc:AlternateContent>
  <bookViews>
    <workbookView xWindow="0" yWindow="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14" i="3" l="1"/>
  <c r="AU813" i="3"/>
  <c r="AU812" i="3"/>
  <c r="AU811" i="3"/>
  <c r="AU810" i="3"/>
  <c r="AU809" i="3"/>
  <c r="AU808" i="3"/>
  <c r="Y5" i="6"/>
  <c r="Y4" i="6"/>
  <c r="AD17" i="3" l="1"/>
  <c r="AD19" i="3" l="1"/>
  <c r="AD16" i="3"/>
  <c r="AE34" i="3" l="1"/>
  <c r="AM6" i="5" l="1"/>
  <c r="AM34"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<sst xmlns="http://schemas.openxmlformats.org/spreadsheetml/2006/main" count="3348" uniqueCount="813">
  <si>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</si>
  <si>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</si>
  <si>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</si>
  <si>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</si>
  <si>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</si>
  <si>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</si>
  <si>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</si>
  <si>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</si>
  <si>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</si>
  <si>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</si>
  <si>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</si>
  <si>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</si>
  <si>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</si>
  <si>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</si>
  <si>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</si>
  <si>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</si>
  <si>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</si>
  <si>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</si>
  <si>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</si>
  <si>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</si>
  <si>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</si>
  <si>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</si>
  <si>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</si>
  <si>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</si>
  <si>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</si>
  <si>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</si>
  <si>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</si>
  <si>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</si>
  <si>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</si>
  <si>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</si>
  <si>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</si>
  <si>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</si>
  <si>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</si>
  <si>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</si>
  <si>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</si>
  <si>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</si>
  <si>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</si>
  <si>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</si>
  <si>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</si>
  <si>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</si>
  <si>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</si>
  <si>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</si>
  <si>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</si>
  <si>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</si>
  <si>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</si>
  <si>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</si>
  <si>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</si>
  <si>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</si>
  <si>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</si>
  <si>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</si>
  <si>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</si>
  <si>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</si>
  <si>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</si>
  <si>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</si>
  <si>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</si>
  <si>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</si>
  <si>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</si>
  <si>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</si>
  <si>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</si>
  <si>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</si>
  <si>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</si>
  <si>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</si>
  <si>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</si>
  <si>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</si>
  <si>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</si>
  <si>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</si>
  <si>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</si>
  <si>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</si>
  <si>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</si>
  <si>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</si>
  <si>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</si>
  <si>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</si>
  <si>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</si>
  <si>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</si>
  <si>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</si>
  <si>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</si>
  <si>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</si>
  <si>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</si>
  <si>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</si>
  <si>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</si>
  <si>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</si>
  <si>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</si>
  <si>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</si>
  <si>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</si>
  <si>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</si>
  <si>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</si>
  <si>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</si>
  <si>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</si>
  <si>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</si>
  <si>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</si>
  <si>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</si>
  <si>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</si>
  <si>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</si>
  <si>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</si>
  <si>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</si>
  <si>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</si>
  <si>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</si>
  <si>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</si>
  <si>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</si>
  <si>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</si>
  <si>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</si>
  <si>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</si>
  <si>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</si>
  <si>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</si>
  <si>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</si>
  <si>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</si>
  <si>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</si>
  <si>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</si>
  <si>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</si>
  <si>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</si>
  <si>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</si>
  <si>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</si>
  <si>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</si>
  <si>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</si>
  <si>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</si>
  <si>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</si>
  <si>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</si>
  <si>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</si>
  <si>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</si>
  <si>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</si>
  <si>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</si>
  <si>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</si>
  <si>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</si>
  <si>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</si>
  <si>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</si>
  <si>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</si>
  <si>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</si>
  <si>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</si>
  <si>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</si>
  <si>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</si>
  <si>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</si>
  <si>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</si>
  <si>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</si>
  <si>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</si>
  <si>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</si>
  <si>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</si>
  <si>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</si>
  <si>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</si>
  <si>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</si>
  <si>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</si>
  <si>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</si>
  <si>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</si>
  <si>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</si>
  <si>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</si>
  <si>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</si>
  <si>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</si>
  <si>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</si>
  <si>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</si>
  <si>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</si>
  <si>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</si>
  <si>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</si>
  <si>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</si>
  <si>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</si>
  <si>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</si>
  <si>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</si>
  <si>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</si>
  <si>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</si>
  <si>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</si>
  <si>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</si>
  <si>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</si>
  <si>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</si>
  <si>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</si>
  <si>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</si>
  <si>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</si>
  <si>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</si>
  <si>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</si>
  <si>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</si>
  <si>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</si>
  <si>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</si>
  <si>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</si>
  <si>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</si>
  <si>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</si>
  <si>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</si>
  <si>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</si>
  <si>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</si>
  <si>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</si>
  <si>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</si>
  <si>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</si>
  <si>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</si>
  <si>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</si>
  <si>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</si>
  <si>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</si>
  <si>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</si>
  <si>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</si>
  <si>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</si>
  <si>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</si>
  <si>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</si>
  <si>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</si>
  <si>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</si>
  <si>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</si>
  <si>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</si>
  <si>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</si>
  <si>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</si>
  <si>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</si>
  <si>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</si>
  <si>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</si>
  <si>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</si>
  <si>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</si>
  <si>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</si>
  <si>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</si>
  <si>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</si>
  <si>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</si>
  <si>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</si>
  <si>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</si>
  <si>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</si>
  <si>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</si>
  <si>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</si>
  <si>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</si>
  <si>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</si>
  <si>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</si>
  <si>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</si>
  <si>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</si>
  <si>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</si>
  <si>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</si>
  <si>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</si>
  <si>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</si>
  <si>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</si>
  <si>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</si>
  <si>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</si>
  <si>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</si>
  <si>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</si>
  <si>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</si>
  <si>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</si>
  <si>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</si>
  <si>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</si>
  <si>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</si>
  <si>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</si>
  <si>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</si>
  <si>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</si>
  <si>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</si>
  <si>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</si>
  <si>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</si>
  <si>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</si>
  <si>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</si>
  <si>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</si>
  <si>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</si>
  <si>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</si>
  <si>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</si>
  <si>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</si>
  <si>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</si>
  <si>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</si>
  <si>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</si>
  <si>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</si>
  <si>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</si>
  <si>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</si>
  <si>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</si>
  <si>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</si>
  <si>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</si>
  <si>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</si>
  <si>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</si>
  <si>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</si>
  <si>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</si>
  <si>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</si>
  <si>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</si>
  <si>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</si>
  <si>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</si>
  <si>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</si>
  <si>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</si>
  <si>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</si>
  <si>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</si>
  <si>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</si>
  <si>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</si>
  <si>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</si>
  <si>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</si>
  <si>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</si>
  <si>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</si>
  <si>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</si>
  <si>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</si>
  <si>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</si>
  <si>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</si>
  <si>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</si>
  <si>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</si>
  <si>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</si>
  <si>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</si>
  <si>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</si>
  <si>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</si>
  <si>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</si>
  <si>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</si>
  <si>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</si>
  <si>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</si>
  <si>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</si>
  <si>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</si>
  <si>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</si>
  <si>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</si>
  <si>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</si>
  <si>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</si>
  <si>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</si>
  <si>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</si>
  <si>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</si>
  <si>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</si>
  <si>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</si>
  <si>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</si>
  <si>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</si>
  <si>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</si>
  <si>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</si>
  <si>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</si>
  <si>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</si>
  <si>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</si>
  <si>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</si>
  <si>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</si>
  <si>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</si>
  <si>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</si>
  <si>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</si>
  <si>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</si>
  <si>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</si>
  <si>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</si>
  <si>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</si>
  <si>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</si>
  <si>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</si>
  <si>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</si>
  <si>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</si>
  <si>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</si>
  <si>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</si>
  <si>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</si>
  <si>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</si>
  <si>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</si>
  <si>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</si>
  <si>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</si>
  <si>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</si>
  <si>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</si>
  <si>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</si>
  <si>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</si>
  <si>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</si>
  <si>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</si>
  <si>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</si>
  <si>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</si>
  <si>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</si>
  <si>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</si>
  <si>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</si>
  <si>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</si>
  <si>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</si>
  <si>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</si>
  <si>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</si>
  <si>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</si>
  <si>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</si>
  <si>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</si>
  <si>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</si>
  <si>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</si>
  <si>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</si>
  <si>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</si>
  <si>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</si>
  <si>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</si>
  <si>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</si>
  <si>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</si>
  <si>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</si>
  <si>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</si>
  <si>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</si>
  <si>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</si>
  <si>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</si>
  <si>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</si>
  <si>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</si>
  <si>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</si>
  <si>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</si>
  <si>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</si>
  <si>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</si>
  <si>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</si>
  <si>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</si>
  <si>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</si>
  <si>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</si>
  <si>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</si>
  <si>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</si>
  <si>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</si>
  <si>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</si>
  <si>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</si>
  <si>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</si>
  <si>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</si>
  <si>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</si>
  <si>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</si>
  <si>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</si>
  <si>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</si>
  <si>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</si>
  <si>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</si>
  <si>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</si>
  <si>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</si>
  <si>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</si>
  <si>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</si>
  <si>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</si>
  <si>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</si>
  <si>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</si>
  <si>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</si>
  <si>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</si>
  <si>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</si>
  <si>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</si>
  <si>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</si>
  <si>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</si>
  <si>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</si>
  <si>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</si>
  <si>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</si>
  <si>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</si>
  <si>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</si>
  <si>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</si>
  <si>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</si>
  <si>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</si>
  <si>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</si>
  <si>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</si>
  <si>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</si>
  <si>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</si>
  <si>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</si>
  <si>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</si>
  <si>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</si>
  <si>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</si>
  <si>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</si>
  <si>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</si>
  <si>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</si>
  <si>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</si>
  <si>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</si>
  <si>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</si>
  <si>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</si>
  <si>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</si>
  <si>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</si>
  <si>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</si>
  <si>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</si>
  <si>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</si>
  <si>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</si>
  <si>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</si>
  <si>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</si>
  <si>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</si>
  <si>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</si>
  <si>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</si>
  <si>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</si>
  <si>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</si>
  <si>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</si>
  <si>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</si>
  <si>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</si>
  <si>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</si>
  <si>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</si>
  <si>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</si>
  <si>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</si>
  <si>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</si>
  <si>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</si>
  <si>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</si>
  <si>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</si>
  <si>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</si>
  <si>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</si>
  <si>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</si>
  <si>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</si>
  <si>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</si>
  <si>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</si>
  <si>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</si>
  <si>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</si>
  <si>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</si>
  <si>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</si>
  <si>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</si>
  <si>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</si>
  <si>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</si>
  <si>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</si>
  <si>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</si>
  <si>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</si>
  <si>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</si>
  <si>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</si>
  <si>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</si>
  <si>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</si>
  <si>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</si>
  <si>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</si>
  <si>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</si>
  <si>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</si>
  <si>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</si>
  <si>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</si>
  <si>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</si>
  <si>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</si>
  <si>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</si>
  <si>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</si>
  <si>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</si>
  <si>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</si>
  <si>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</si>
  <si>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</si>
  <si>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</si>
  <si>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</si>
  <si>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</si>
  <si>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</si>
  <si>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</si>
  <si>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</si>
  <si>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</si>
  <si>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</si>
  <si>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</si>
  <si>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</si>
  <si>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</si>
  <si>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</si>
  <si>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</si>
  <si>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</si>
  <si>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</si>
  <si>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</si>
  <si>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</si>
  <si>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</si>
  <si>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</si>
  <si>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</si>
  <si>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</si>
  <si>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</si>
  <si>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</si>
  <si>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</si>
  <si>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</si>
  <si>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</si>
  <si>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</si>
  <si>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</si>
  <si>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</si>
  <si>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</si>
  <si>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</si>
  <si>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</si>
  <si>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</si>
  <si>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</si>
  <si>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</si>
  <si>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</si>
  <si>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</si>
  <si>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</si>
  <si>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</si>
  <si>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</si>
  <si>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</si>
  <si>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</si>
  <si>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</si>
  <si>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</si>
  <si>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</si>
  <si>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</si>
  <si>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</si>
  <si>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</si>
  <si>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</si>
  <si>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</si>
  <si>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</si>
  <si>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</si>
  <si>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</si>
  <si>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</si>
  <si>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</si>
  <si>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</si>
  <si>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</si>
  <si>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</si>
  <si>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</si>
  <si>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</si>
  <si>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</si>
  <si>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</si>
  <si>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</si>
  <si>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</si>
  <si>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</si>
  <si>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</si>
  <si>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</si>
  <si>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</si>
  <si>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</si>
  <si>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</si>
  <si>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</si>
  <si>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</si>
  <si>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</si>
  <si>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</si>
  <si>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</si>
  <si>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</si>
  <si>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</si>
  <si>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</si>
  <si>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</si>
  <si>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</si>
  <si>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</si>
  <si>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</si>
  <si>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</si>
  <si>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</si>
  <si>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</si>
  <si>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</si>
  <si>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</si>
  <si>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</si>
  <si>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</si>
  <si>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太陽光発電のコスト低減や信頼性向上等に向けた技術開発事業</t>
    <phoneticPr fontId="5"/>
  </si>
  <si>
    <t>資源エネルギー庁省エネルギー・新エネルギー部</t>
    <phoneticPr fontId="5"/>
  </si>
  <si>
    <t>新エネルギー課</t>
    <phoneticPr fontId="5"/>
  </si>
  <si>
    <t>課長　清水　淳太郎</t>
    <rPh sb="0" eb="1">
      <t>カ</t>
    </rPh>
    <rPh sb="1" eb="2">
      <t>チョウ</t>
    </rPh>
    <rPh sb="3" eb="5">
      <t>シミズ</t>
    </rPh>
    <rPh sb="6" eb="7">
      <t>ジュン</t>
    </rPh>
    <rPh sb="7" eb="9">
      <t>タロウ</t>
    </rPh>
    <phoneticPr fontId="5"/>
  </si>
  <si>
    <t>○</t>
  </si>
  <si>
    <t>特別会計に関する法律第85条第3項第1号イ
国立研究開発法人新エネルギー・産業技術総合開発機構法第15条第1号イ</t>
    <phoneticPr fontId="5"/>
  </si>
  <si>
    <t>「エネルギー基本計画」（平成30年7月3日閣議決定)
「エネルギー・環境イノベーション戦略」（平成28年4月19日総合科学技術・イノベーション会議決定）</t>
    <rPh sb="20" eb="21">
      <t>ニチ</t>
    </rPh>
    <rPh sb="34" eb="36">
      <t>カンキョウ</t>
    </rPh>
    <rPh sb="43" eb="45">
      <t>センリャク</t>
    </rPh>
    <rPh sb="47" eb="49">
      <t>ヘイセイ</t>
    </rPh>
    <rPh sb="51" eb="52">
      <t>ネン</t>
    </rPh>
    <rPh sb="53" eb="54">
      <t>ツキ</t>
    </rPh>
    <rPh sb="56" eb="57">
      <t>ニチ</t>
    </rPh>
    <rPh sb="57" eb="59">
      <t>ソウゴウ</t>
    </rPh>
    <rPh sb="59" eb="61">
      <t>カガク</t>
    </rPh>
    <rPh sb="61" eb="63">
      <t>ギジュツ</t>
    </rPh>
    <rPh sb="71" eb="73">
      <t>カイギ</t>
    </rPh>
    <rPh sb="73" eb="75">
      <t>ケッテイ</t>
    </rPh>
    <phoneticPr fontId="5"/>
  </si>
  <si>
    <t>-</t>
    <phoneticPr fontId="5"/>
  </si>
  <si>
    <t>-</t>
    <phoneticPr fontId="5"/>
  </si>
  <si>
    <t>調達価格等算定委員会でFITからの自立を目指す水準とされる2020年に太陽光発電の発電コスト14円/kWhを実現し、2030年に向け発電コスト7円/kWhまでの低減達成を目指す技術を開発する。</t>
    <rPh sb="0" eb="2">
      <t>チョウタツ</t>
    </rPh>
    <rPh sb="2" eb="4">
      <t>カカク</t>
    </rPh>
    <rPh sb="4" eb="5">
      <t>トウ</t>
    </rPh>
    <rPh sb="5" eb="7">
      <t>サンテイ</t>
    </rPh>
    <rPh sb="7" eb="10">
      <t>イインカイ</t>
    </rPh>
    <rPh sb="17" eb="19">
      <t>ジリツ</t>
    </rPh>
    <rPh sb="20" eb="22">
      <t>メザ</t>
    </rPh>
    <rPh sb="23" eb="25">
      <t>スイジュン</t>
    </rPh>
    <rPh sb="35" eb="38">
      <t>タイヨウコウ</t>
    </rPh>
    <rPh sb="38" eb="40">
      <t>ハツデン</t>
    </rPh>
    <rPh sb="41" eb="43">
      <t>ハツデン</t>
    </rPh>
    <phoneticPr fontId="5"/>
  </si>
  <si>
    <t>円/kWh</t>
    <phoneticPr fontId="5"/>
  </si>
  <si>
    <t>円/kWh</t>
    <phoneticPr fontId="5"/>
  </si>
  <si>
    <t>-</t>
    <phoneticPr fontId="5"/>
  </si>
  <si>
    <t>-</t>
    <phoneticPr fontId="5"/>
  </si>
  <si>
    <t>1ｔあたりのCO2削減コスト</t>
    <phoneticPr fontId="5"/>
  </si>
  <si>
    <t>（削減コスト）=7/0.53*1000
※2030年の太陽光発電コスト目標：7円/kWh
※2030年度の全電源平均の電力排出係数：0.53kg-CO2/kWh</t>
    <rPh sb="54" eb="55">
      <t>ゼン</t>
    </rPh>
    <rPh sb="55" eb="57">
      <t>デンゲン</t>
    </rPh>
    <phoneticPr fontId="5"/>
  </si>
  <si>
    <t>（削減コスト）=（太陽光発電コスト）/（電力排出係数）</t>
    <phoneticPr fontId="5"/>
  </si>
  <si>
    <t>-</t>
  </si>
  <si>
    <t>関連する特許出願件数</t>
    <phoneticPr fontId="5"/>
  </si>
  <si>
    <t>件</t>
    <rPh sb="0" eb="1">
      <t>ケン</t>
    </rPh>
    <phoneticPr fontId="5"/>
  </si>
  <si>
    <t>-</t>
    <phoneticPr fontId="5"/>
  </si>
  <si>
    <t>単位当たりコスト＝X/Y
X＝執行額、Y＝契約件数　　　　　　　　　　　　　　　　　　　</t>
    <rPh sb="15" eb="17">
      <t>シッコウ</t>
    </rPh>
    <phoneticPr fontId="5"/>
  </si>
  <si>
    <t>千円/件</t>
    <rPh sb="0" eb="2">
      <t>センエン</t>
    </rPh>
    <rPh sb="3" eb="4">
      <t>ケン</t>
    </rPh>
    <phoneticPr fontId="5"/>
  </si>
  <si>
    <t>X/Y</t>
    <phoneticPr fontId="5"/>
  </si>
  <si>
    <t>5,197,058/89</t>
    <phoneticPr fontId="5"/>
  </si>
  <si>
    <t>5,145,019/77</t>
    <phoneticPr fontId="5"/>
  </si>
  <si>
    <t>6. エネルギー・環境</t>
    <phoneticPr fontId="5"/>
  </si>
  <si>
    <t>6-2. 新エネルギー・省エネルギー</t>
    <phoneticPr fontId="5"/>
  </si>
  <si>
    <t>電源構成に占める再生可能エネルギー導入比率（％）（22～24％程度）</t>
    <phoneticPr fontId="5"/>
  </si>
  <si>
    <t>-</t>
    <phoneticPr fontId="5"/>
  </si>
  <si>
    <t>-</t>
    <phoneticPr fontId="5"/>
  </si>
  <si>
    <t>太陽電池モジュールの変換効率やシステム効率の向上により、発電コストが低減され、太陽光発電の導入促進が見込まれる。</t>
    <phoneticPr fontId="5"/>
  </si>
  <si>
    <t>エネルギーミックスに掲げられた再生可能エネルギーの最大限の導入拡大と国民負担の抑制を両立するため、我が国において特に導入が見込まれる太陽光発電の低コスト化は急務であり、固定価格買取制度の早期卒業にも資することから、国民や社会のニーズを的確に反映している。</t>
    <rPh sb="120" eb="122">
      <t>ハンエイ</t>
    </rPh>
    <phoneticPr fontId="7"/>
  </si>
  <si>
    <t>新エネルギーの技術開発は、民間企業にとって投資リスクが大きく、革新的な技術開発や標準化に向けた取組については国が主導的な役割を果たし、研究開発を行う必要がある。</t>
    <phoneticPr fontId="5"/>
  </si>
  <si>
    <t>重要な低炭素の国産エネルギーに位置付けられる再生可能エネルギーの一つである太陽光発電の更なる導入には、発電コストの低減に資する技術開発が必要であり、また、早期の導入拡大が求められており、優先度の高い事業である。</t>
    <rPh sb="77" eb="79">
      <t>ソウキ</t>
    </rPh>
    <rPh sb="80" eb="82">
      <t>ドウニュウ</t>
    </rPh>
    <rPh sb="82" eb="84">
      <t>カクダイ</t>
    </rPh>
    <rPh sb="85" eb="86">
      <t>モト</t>
    </rPh>
    <phoneticPr fontId="7"/>
  </si>
  <si>
    <t>NEDOの外部有識者による採択審査により、支出先を選定している。</t>
    <phoneticPr fontId="5"/>
  </si>
  <si>
    <t>無</t>
  </si>
  <si>
    <t>事業化のためには長期間の研究開発が必要なため、リスクが高く、民間に委ねた場合は実施されない可能性があるものや大学等が実施する研究開発については委託事業で実施し、成果の一部が平成３２年度に実用化しその後市場導入が期待される個別の事業化推進技術については民間企業に一定の負担を求めており、負担関係は適正である。</t>
    <rPh sb="0" eb="3">
      <t>ジギョウカ</t>
    </rPh>
    <rPh sb="8" eb="11">
      <t>チョウキカン</t>
    </rPh>
    <rPh sb="12" eb="14">
      <t>ケンキュウ</t>
    </rPh>
    <rPh sb="14" eb="16">
      <t>カイハツ</t>
    </rPh>
    <rPh sb="17" eb="19">
      <t>ヒツヨウ</t>
    </rPh>
    <rPh sb="30" eb="32">
      <t>ミンカン</t>
    </rPh>
    <rPh sb="33" eb="34">
      <t>ユダ</t>
    </rPh>
    <rPh sb="36" eb="38">
      <t>バアイ</t>
    </rPh>
    <rPh sb="39" eb="41">
      <t>ジッシ</t>
    </rPh>
    <rPh sb="45" eb="48">
      <t>カノウセイ</t>
    </rPh>
    <rPh sb="54" eb="56">
      <t>ダイガク</t>
    </rPh>
    <rPh sb="56" eb="57">
      <t>トウ</t>
    </rPh>
    <rPh sb="58" eb="60">
      <t>ジッシ</t>
    </rPh>
    <rPh sb="62" eb="64">
      <t>ケンキュウ</t>
    </rPh>
    <rPh sb="64" eb="66">
      <t>カイハツ</t>
    </rPh>
    <rPh sb="80" eb="82">
      <t>セイカ</t>
    </rPh>
    <rPh sb="83" eb="85">
      <t>イチブ</t>
    </rPh>
    <rPh sb="86" eb="88">
      <t>ヘイセイ</t>
    </rPh>
    <rPh sb="90" eb="91">
      <t>ネン</t>
    </rPh>
    <rPh sb="91" eb="92">
      <t>ド</t>
    </rPh>
    <rPh sb="93" eb="96">
      <t>ジツヨウカ</t>
    </rPh>
    <rPh sb="99" eb="100">
      <t>ゴ</t>
    </rPh>
    <rPh sb="100" eb="102">
      <t>シジョウ</t>
    </rPh>
    <rPh sb="102" eb="104">
      <t>ドウニュウ</t>
    </rPh>
    <rPh sb="105" eb="107">
      <t>キタイ</t>
    </rPh>
    <phoneticPr fontId="7"/>
  </si>
  <si>
    <t>コスト効率的に事業を実施しているか等を検査・指導し、必要に応じ改善を求めており、妥当である。</t>
    <rPh sb="3" eb="6">
      <t>コウリツテキ</t>
    </rPh>
    <rPh sb="7" eb="9">
      <t>ジギョウ</t>
    </rPh>
    <rPh sb="10" eb="12">
      <t>ジッシ</t>
    </rPh>
    <rPh sb="17" eb="18">
      <t>トウ</t>
    </rPh>
    <rPh sb="19" eb="21">
      <t>ケンサ</t>
    </rPh>
    <rPh sb="26" eb="28">
      <t>ヒツヨウ</t>
    </rPh>
    <rPh sb="29" eb="30">
      <t>オウ</t>
    </rPh>
    <rPh sb="31" eb="33">
      <t>カイゼン</t>
    </rPh>
    <rPh sb="34" eb="35">
      <t>モト</t>
    </rPh>
    <rPh sb="40" eb="42">
      <t>ダトウ</t>
    </rPh>
    <phoneticPr fontId="7"/>
  </si>
  <si>
    <t>NEDOの契約・助成審査委員会で委託先・再委託先を審査しており、合理的なものとなっている。</t>
    <rPh sb="16" eb="19">
      <t>イタクサキ</t>
    </rPh>
    <rPh sb="32" eb="35">
      <t>ゴウリテキ</t>
    </rPh>
    <phoneticPr fontId="7"/>
  </si>
  <si>
    <t>執行の際には、事業の実施計画書に基づき、必要経費かを確認している。また、平成29年度に中間評価を実施し、評価結果に基づいて研究テーマの絞り込みを行う予定である。</t>
    <rPh sb="7" eb="9">
      <t>ジギョウ</t>
    </rPh>
    <rPh sb="10" eb="12">
      <t>ジッシ</t>
    </rPh>
    <rPh sb="12" eb="15">
      <t>ケイカクショ</t>
    </rPh>
    <rPh sb="16" eb="17">
      <t>モト</t>
    </rPh>
    <rPh sb="20" eb="22">
      <t>ヒツヨウ</t>
    </rPh>
    <rPh sb="22" eb="24">
      <t>ケイヒ</t>
    </rPh>
    <rPh sb="26" eb="28">
      <t>カクニン</t>
    </rPh>
    <phoneticPr fontId="7"/>
  </si>
  <si>
    <t>‐</t>
  </si>
  <si>
    <t>‐</t>
    <phoneticPr fontId="5"/>
  </si>
  <si>
    <t>効率的な予算執行によるものであり、妥当。</t>
    <rPh sb="0" eb="3">
      <t>コウリツテキ</t>
    </rPh>
    <rPh sb="4" eb="6">
      <t>ヨサン</t>
    </rPh>
    <rPh sb="6" eb="8">
      <t>シッコウ</t>
    </rPh>
    <rPh sb="17" eb="19">
      <t>ダトウ</t>
    </rPh>
    <phoneticPr fontId="7"/>
  </si>
  <si>
    <t>契約時及び検査時に真に研究開発に必要な費用が計上されているかを精査している。</t>
  </si>
  <si>
    <t>具体的な目標を設定した上で事業計画を作成し、事業途中においても外部有識者による中間評価等を通じてレビューを行っている。</t>
    <rPh sb="31" eb="33">
      <t>ガイブ</t>
    </rPh>
    <rPh sb="33" eb="36">
      <t>ユウシキシャ</t>
    </rPh>
    <phoneticPr fontId="7"/>
  </si>
  <si>
    <t>活動実績が見込み件数を上回っており、見込みに見合っている。</t>
    <rPh sb="0" eb="2">
      <t>カツドウ</t>
    </rPh>
    <rPh sb="2" eb="4">
      <t>ジッセキ</t>
    </rPh>
    <rPh sb="5" eb="7">
      <t>ミコ</t>
    </rPh>
    <rPh sb="8" eb="10">
      <t>ケンスウ</t>
    </rPh>
    <rPh sb="11" eb="13">
      <t>ウワマワ</t>
    </rPh>
    <rPh sb="18" eb="20">
      <t>ミコ</t>
    </rPh>
    <rPh sb="22" eb="24">
      <t>ミア</t>
    </rPh>
    <phoneticPr fontId="7"/>
  </si>
  <si>
    <t>本事業で得られた成果は、実用化可能なものから実施者の自主事業により市場への投入が行われるなど、十分活用されている。</t>
    <rPh sb="12" eb="15">
      <t>ジツヨウカ</t>
    </rPh>
    <rPh sb="15" eb="17">
      <t>カノウ</t>
    </rPh>
    <rPh sb="22" eb="25">
      <t>ジッシシャ</t>
    </rPh>
    <rPh sb="26" eb="28">
      <t>ジシュ</t>
    </rPh>
    <rPh sb="28" eb="30">
      <t>ジギョウ</t>
    </rPh>
    <rPh sb="33" eb="35">
      <t>シジョウ</t>
    </rPh>
    <rPh sb="37" eb="39">
      <t>トウニュウ</t>
    </rPh>
    <rPh sb="40" eb="41">
      <t>オコナ</t>
    </rPh>
    <rPh sb="47" eb="49">
      <t>ジュウブン</t>
    </rPh>
    <rPh sb="49" eb="51">
      <t>カツヨウ</t>
    </rPh>
    <phoneticPr fontId="7"/>
  </si>
  <si>
    <t>新市場獲得に向けた指標の追加
※発電コスト、変換効率以外</t>
    <rPh sb="0" eb="3">
      <t>シンシジョウ</t>
    </rPh>
    <rPh sb="3" eb="5">
      <t>カクトク</t>
    </rPh>
    <rPh sb="6" eb="7">
      <t>ム</t>
    </rPh>
    <rPh sb="9" eb="11">
      <t>シヒョウ</t>
    </rPh>
    <rPh sb="12" eb="14">
      <t>ツイカ</t>
    </rPh>
    <rPh sb="16" eb="18">
      <t>ハツデン</t>
    </rPh>
    <rPh sb="22" eb="24">
      <t>ヘンカン</t>
    </rPh>
    <rPh sb="24" eb="26">
      <t>コウリツ</t>
    </rPh>
    <rPh sb="26" eb="28">
      <t>イガイ</t>
    </rPh>
    <phoneticPr fontId="5"/>
  </si>
  <si>
    <t>新市場獲得に向けた指標として、ビル壁面：寿命（年）、
強度の弱い建物屋根：重量（kg/m2）等、を設定。</t>
    <rPh sb="0" eb="3">
      <t>シンシジョウ</t>
    </rPh>
    <rPh sb="3" eb="5">
      <t>カクトク</t>
    </rPh>
    <rPh sb="6" eb="7">
      <t>ム</t>
    </rPh>
    <rPh sb="9" eb="11">
      <t>シヒョウ</t>
    </rPh>
    <rPh sb="17" eb="19">
      <t>ヘキメン</t>
    </rPh>
    <rPh sb="20" eb="22">
      <t>ジュミョウ</t>
    </rPh>
    <rPh sb="23" eb="24">
      <t>ネン</t>
    </rPh>
    <rPh sb="27" eb="29">
      <t>キョウド</t>
    </rPh>
    <rPh sb="30" eb="31">
      <t>ヨワ</t>
    </rPh>
    <rPh sb="32" eb="34">
      <t>タテモノ</t>
    </rPh>
    <rPh sb="34" eb="36">
      <t>ヤネ</t>
    </rPh>
    <rPh sb="37" eb="39">
      <t>ジュウリョウ</t>
    </rPh>
    <rPh sb="46" eb="47">
      <t>ナド</t>
    </rPh>
    <rPh sb="49" eb="51">
      <t>セッテイ</t>
    </rPh>
    <phoneticPr fontId="5"/>
  </si>
  <si>
    <t>I.国立大学法人京都大学</t>
    <phoneticPr fontId="5"/>
  </si>
  <si>
    <t>物品費</t>
    <rPh sb="0" eb="2">
      <t>ブッピン</t>
    </rPh>
    <rPh sb="2" eb="3">
      <t>ヒ</t>
    </rPh>
    <phoneticPr fontId="5"/>
  </si>
  <si>
    <t>間接費</t>
    <rPh sb="0" eb="2">
      <t>カンセツ</t>
    </rPh>
    <rPh sb="2" eb="3">
      <t>ヒ</t>
    </rPh>
    <phoneticPr fontId="5"/>
  </si>
  <si>
    <t>人件費</t>
    <rPh sb="0" eb="3">
      <t>ジンケンヒ</t>
    </rPh>
    <phoneticPr fontId="5"/>
  </si>
  <si>
    <t>旅費</t>
    <rPh sb="0" eb="2">
      <t>リョヒ</t>
    </rPh>
    <phoneticPr fontId="5"/>
  </si>
  <si>
    <t>国立大学法人京都大学</t>
    <phoneticPr fontId="5"/>
  </si>
  <si>
    <t>ペロブスカイト系革新的低製造コスト太陽電池の研究開発（新素材と新構造による高性能化技術の開発）</t>
    <phoneticPr fontId="5"/>
  </si>
  <si>
    <t>結晶Ｓｉ太陽電池をベースとした複合型太陽電池モジュールの開発</t>
    <phoneticPr fontId="5"/>
  </si>
  <si>
    <t>国立大学法人九州工業大学</t>
  </si>
  <si>
    <t>ペロブスカイト系革新的低製造コスト太陽電池の研究開発（新素材と新構造による高性能化技術の開発）</t>
  </si>
  <si>
    <t>国立大学法人熊本大学</t>
  </si>
  <si>
    <t>国立大学法人長岡技術科学大学</t>
  </si>
  <si>
    <t>太陽光発電設備の安全化に関する実証試験および研究</t>
  </si>
  <si>
    <t>次世代長寿命・高効率ＡＣモジュールの開発</t>
  </si>
  <si>
    <t>公立大学法人兵庫県立大学</t>
  </si>
  <si>
    <t>国立大学法人埼玉大学</t>
  </si>
  <si>
    <t>超高効率・低コストＩＩＩ―Ｖ化合物太陽電池モジュールの研究開発（超高効率セルおよび低コスト化技術開発）</t>
  </si>
  <si>
    <t>公立大学法人大阪大学</t>
  </si>
  <si>
    <t>国立大学法人筑波大学</t>
  </si>
  <si>
    <t>－</t>
    <phoneticPr fontId="5"/>
  </si>
  <si>
    <t>新27-0028</t>
    <phoneticPr fontId="5"/>
  </si>
  <si>
    <t>0371</t>
    <phoneticPr fontId="5"/>
  </si>
  <si>
    <t>0299</t>
    <phoneticPr fontId="5"/>
  </si>
  <si>
    <t>0274</t>
    <phoneticPr fontId="5"/>
  </si>
  <si>
    <t>国立研究開発法人新エネルギー・産業技術総合開発機構エネルギー需給勘定運営費交付金</t>
    <phoneticPr fontId="5"/>
  </si>
  <si>
    <t>A.（国）新エネルギー・産業技術総合開発機構</t>
    <phoneticPr fontId="5"/>
  </si>
  <si>
    <t>委託費</t>
    <rPh sb="0" eb="2">
      <t>イタク</t>
    </rPh>
    <rPh sb="2" eb="3">
      <t>ヒ</t>
    </rPh>
    <phoneticPr fontId="5"/>
  </si>
  <si>
    <t>太陽光発電のコスト低減や信頼性向上等に向けた技術開発事業（委託）</t>
    <rPh sb="29" eb="31">
      <t>イタク</t>
    </rPh>
    <phoneticPr fontId="5"/>
  </si>
  <si>
    <t>研究開発管理費</t>
    <rPh sb="0" eb="2">
      <t>ケンキュウ</t>
    </rPh>
    <rPh sb="2" eb="4">
      <t>カイハツ</t>
    </rPh>
    <rPh sb="4" eb="6">
      <t>カンリ</t>
    </rPh>
    <rPh sb="6" eb="7">
      <t>ヒ</t>
    </rPh>
    <phoneticPr fontId="5"/>
  </si>
  <si>
    <t>当該事業のマネジメントに必要な経費</t>
    <rPh sb="0" eb="2">
      <t>トウガイ</t>
    </rPh>
    <rPh sb="2" eb="4">
      <t>ジギョウ</t>
    </rPh>
    <rPh sb="12" eb="14">
      <t>ヒツヨウ</t>
    </rPh>
    <rPh sb="15" eb="17">
      <t>ケイヒ</t>
    </rPh>
    <phoneticPr fontId="5"/>
  </si>
  <si>
    <t>労務費</t>
    <phoneticPr fontId="5"/>
  </si>
  <si>
    <t>機械装置費</t>
    <rPh sb="0" eb="2">
      <t>キカイ</t>
    </rPh>
    <rPh sb="2" eb="4">
      <t>ソウチ</t>
    </rPh>
    <rPh sb="4" eb="5">
      <t>ヒ</t>
    </rPh>
    <phoneticPr fontId="5"/>
  </si>
  <si>
    <t>外注費</t>
    <rPh sb="0" eb="3">
      <t>ガイチュウヒ</t>
    </rPh>
    <phoneticPr fontId="5"/>
  </si>
  <si>
    <t>諸経費</t>
    <rPh sb="0" eb="3">
      <t>ショケイヒ</t>
    </rPh>
    <phoneticPr fontId="5"/>
  </si>
  <si>
    <t>消耗品費</t>
    <phoneticPr fontId="5"/>
  </si>
  <si>
    <t>間接経費</t>
    <rPh sb="0" eb="2">
      <t>カンセツ</t>
    </rPh>
    <rPh sb="2" eb="4">
      <t>ケイヒ</t>
    </rPh>
    <phoneticPr fontId="5"/>
  </si>
  <si>
    <t>C.（一財）日本気象協会</t>
    <rPh sb="3" eb="4">
      <t>イチ</t>
    </rPh>
    <rPh sb="4" eb="5">
      <t>ザイ</t>
    </rPh>
    <rPh sb="6" eb="8">
      <t>ニホン</t>
    </rPh>
    <rPh sb="8" eb="10">
      <t>キショウ</t>
    </rPh>
    <rPh sb="10" eb="12">
      <t>キョウカイ</t>
    </rPh>
    <phoneticPr fontId="5"/>
  </si>
  <si>
    <t>外注費</t>
    <phoneticPr fontId="5"/>
  </si>
  <si>
    <t>間接経費</t>
    <phoneticPr fontId="5"/>
  </si>
  <si>
    <t>諸経費</t>
    <phoneticPr fontId="5"/>
  </si>
  <si>
    <t>機械装置等費</t>
    <phoneticPr fontId="5"/>
  </si>
  <si>
    <t>旅費</t>
    <phoneticPr fontId="5"/>
  </si>
  <si>
    <t>D.（国)産業技術総合研究所</t>
    <rPh sb="3" eb="4">
      <t>クニ</t>
    </rPh>
    <rPh sb="5" eb="7">
      <t>サンギョウ</t>
    </rPh>
    <rPh sb="7" eb="9">
      <t>ギジュツ</t>
    </rPh>
    <rPh sb="9" eb="11">
      <t>ソウゴウ</t>
    </rPh>
    <rPh sb="11" eb="14">
      <t>ケンキュウショ</t>
    </rPh>
    <phoneticPr fontId="5"/>
  </si>
  <si>
    <t>人件費</t>
    <rPh sb="0" eb="2">
      <t>ジンケン</t>
    </rPh>
    <rPh sb="2" eb="3">
      <t>ヒ</t>
    </rPh>
    <phoneticPr fontId="5"/>
  </si>
  <si>
    <t>備品費</t>
    <phoneticPr fontId="5"/>
  </si>
  <si>
    <t>光熱水費</t>
    <rPh sb="0" eb="4">
      <t>コウネツスイヒ</t>
    </rPh>
    <phoneticPr fontId="5"/>
  </si>
  <si>
    <t>E.国立大学法人東京大学</t>
    <rPh sb="2" eb="4">
      <t>コクリツ</t>
    </rPh>
    <rPh sb="4" eb="6">
      <t>ダイガク</t>
    </rPh>
    <rPh sb="6" eb="8">
      <t>ホウジン</t>
    </rPh>
    <rPh sb="8" eb="10">
      <t>トウキョウ</t>
    </rPh>
    <rPh sb="10" eb="12">
      <t>ダイガク</t>
    </rPh>
    <phoneticPr fontId="5"/>
  </si>
  <si>
    <t>F. タカノ株式会社</t>
    <rPh sb="6" eb="10">
      <t>カブシキガイシャ</t>
    </rPh>
    <phoneticPr fontId="5"/>
  </si>
  <si>
    <t>労務費</t>
    <phoneticPr fontId="5"/>
  </si>
  <si>
    <t>消耗品費</t>
    <phoneticPr fontId="5"/>
  </si>
  <si>
    <t>G.宮崎県工業技術センター</t>
    <rPh sb="2" eb="5">
      <t>ミヤザキケン</t>
    </rPh>
    <rPh sb="5" eb="7">
      <t>コウギョウ</t>
    </rPh>
    <rPh sb="7" eb="9">
      <t>ギジュツ</t>
    </rPh>
    <phoneticPr fontId="5"/>
  </si>
  <si>
    <t>H.（国）産業技術総合研究所</t>
    <rPh sb="3" eb="4">
      <t>クニ</t>
    </rPh>
    <rPh sb="5" eb="7">
      <t>サンギョウ</t>
    </rPh>
    <rPh sb="7" eb="9">
      <t>ギジュツ</t>
    </rPh>
    <rPh sb="9" eb="11">
      <t>ソウゴウ</t>
    </rPh>
    <rPh sb="11" eb="14">
      <t>ケンキュウショ</t>
    </rPh>
    <phoneticPr fontId="5"/>
  </si>
  <si>
    <t>消耗品費</t>
    <phoneticPr fontId="5"/>
  </si>
  <si>
    <t>間接経費</t>
    <phoneticPr fontId="5"/>
  </si>
  <si>
    <t>消耗品費</t>
    <rPh sb="0" eb="2">
      <t>ショウモウ</t>
    </rPh>
    <rPh sb="2" eb="3">
      <t>ヒン</t>
    </rPh>
    <rPh sb="3" eb="4">
      <t>ヒ</t>
    </rPh>
    <phoneticPr fontId="5"/>
  </si>
  <si>
    <t>備品費</t>
    <rPh sb="0" eb="2">
      <t>ビヒン</t>
    </rPh>
    <rPh sb="2" eb="3">
      <t>ヒ</t>
    </rPh>
    <phoneticPr fontId="5"/>
  </si>
  <si>
    <t>☑</t>
  </si>
  <si>
    <t>（国）新エネルギー・産業技術総合開発機構</t>
    <rPh sb="1" eb="2">
      <t>クニ</t>
    </rPh>
    <rPh sb="3" eb="4">
      <t>シン</t>
    </rPh>
    <rPh sb="10" eb="12">
      <t>サンギョウ</t>
    </rPh>
    <rPh sb="12" eb="14">
      <t>ギジュツ</t>
    </rPh>
    <rPh sb="14" eb="16">
      <t>ソウゴウ</t>
    </rPh>
    <rPh sb="16" eb="18">
      <t>カイハツ</t>
    </rPh>
    <rPh sb="18" eb="20">
      <t>キコウ</t>
    </rPh>
    <phoneticPr fontId="5"/>
  </si>
  <si>
    <t>プロジェクトマネジメント業務</t>
    <rPh sb="12" eb="14">
      <t>ギョウム</t>
    </rPh>
    <phoneticPr fontId="5"/>
  </si>
  <si>
    <t>運営費交付金交付</t>
  </si>
  <si>
    <t>結晶Ｓｉ太陽電池をベースとした複合型太陽電池モジュールの開発</t>
    <phoneticPr fontId="5"/>
  </si>
  <si>
    <t>シャープ株式会社</t>
    <phoneticPr fontId="5"/>
  </si>
  <si>
    <t>超高効率・低コストＩＩＩ―Ｖ化合物太陽電池モジュールの研究開発（多接合セル・モジュールの低コスト化技術開発）</t>
    <phoneticPr fontId="5"/>
  </si>
  <si>
    <t>合わせガラス型太陽電池の低コスト分解処理技術実証</t>
    <phoneticPr fontId="5"/>
  </si>
  <si>
    <t>一般財団法人日本気象協会</t>
    <phoneticPr fontId="5"/>
  </si>
  <si>
    <t>太陽光発電システムの高精度発電量評価技術の開発（日射量データベースの高度化に関する研究）</t>
    <phoneticPr fontId="5"/>
  </si>
  <si>
    <t>国立研究開発法人産業技術総合研究所</t>
    <phoneticPr fontId="5"/>
  </si>
  <si>
    <t>-</t>
    <phoneticPr fontId="5"/>
  </si>
  <si>
    <t>国立大学法人東京大学</t>
    <phoneticPr fontId="5"/>
  </si>
  <si>
    <t>超高効率・低コストＩＩＩ―Ｖ化合物太陽電池モジュールの研究開発（超高効率セルおよび低コスト化技術開発）</t>
    <phoneticPr fontId="5"/>
  </si>
  <si>
    <t>ペロブスカイト系革新的低製造コスト太陽電池の研究開発（新素材と新構造による高性能化技術の開発）</t>
    <phoneticPr fontId="5"/>
  </si>
  <si>
    <t>ペロブスカイト系革新的低製造コスト太陽電池の研究開発（基盤材料技術と性能評価技術の開発）</t>
    <phoneticPr fontId="5"/>
  </si>
  <si>
    <t>タカノ株式会社</t>
    <phoneticPr fontId="5"/>
  </si>
  <si>
    <t>株式会社アイシン・コスモス研究所</t>
    <phoneticPr fontId="5"/>
  </si>
  <si>
    <t>ペロブスカイト系革新的低製造コスト太陽電池の研究開発（高性能・高信頼性確保製造技術の開発）</t>
    <phoneticPr fontId="5"/>
  </si>
  <si>
    <t>宮崎県工業技術センター</t>
    <phoneticPr fontId="5"/>
  </si>
  <si>
    <t>国立研究開発法人産業技術総合研究所</t>
    <phoneticPr fontId="5"/>
  </si>
  <si>
    <t>国立研究開発法人物質・材料研究機構</t>
    <phoneticPr fontId="5"/>
  </si>
  <si>
    <t>独立行政法人国立高等専門学校機構宇部工業高等専門学校</t>
    <phoneticPr fontId="5"/>
  </si>
  <si>
    <t>太陽光発電設備の安全化に関する実証試験および研究</t>
    <phoneticPr fontId="5"/>
  </si>
  <si>
    <t>地方独立行政法人神奈川県立産業技術総合研究所</t>
    <phoneticPr fontId="5"/>
  </si>
  <si>
    <t>独立行政法人国立高等専門学校機構津山工業高等専門学校</t>
    <phoneticPr fontId="5"/>
  </si>
  <si>
    <t>独立行政法人国立高等専門学校機構大島商船高等専門学校</t>
    <phoneticPr fontId="5"/>
  </si>
  <si>
    <t>独立行政法人国立高等専門学校機構　米子工業高等専門学校</t>
    <phoneticPr fontId="5"/>
  </si>
  <si>
    <t>防災科学技術研究所</t>
    <phoneticPr fontId="5"/>
  </si>
  <si>
    <t>2030年度に1tあたりのCO2削減コスト13,208円を目指す。</t>
    <phoneticPr fontId="5"/>
  </si>
  <si>
    <t>2,939,491/59</t>
    <phoneticPr fontId="5"/>
  </si>
  <si>
    <t>-</t>
    <phoneticPr fontId="5"/>
  </si>
  <si>
    <t>発電コストが2030年7年と目標設定されており、変換効率等の性能目標が設定されている。他方、太陽光発電が将来目指す新市場を明確にし、事業の重点化が図られており、政策評価するための定量的指標として、2050年時点でのCO2排出量削減効果が設定された。また、新規市場の特性に応じたも定量的指標を設定するに至っている。</t>
    <rPh sb="0" eb="2">
      <t>ハツデン</t>
    </rPh>
    <rPh sb="10" eb="11">
      <t>ネン</t>
    </rPh>
    <rPh sb="12" eb="13">
      <t>ネン</t>
    </rPh>
    <rPh sb="14" eb="16">
      <t>モクヒョウ</t>
    </rPh>
    <rPh sb="16" eb="18">
      <t>セッテイ</t>
    </rPh>
    <rPh sb="24" eb="26">
      <t>ヘンカン</t>
    </rPh>
    <rPh sb="26" eb="28">
      <t>コウリツ</t>
    </rPh>
    <rPh sb="28" eb="29">
      <t>ナド</t>
    </rPh>
    <rPh sb="30" eb="32">
      <t>セイノウ</t>
    </rPh>
    <rPh sb="32" eb="34">
      <t>モクヒョウ</t>
    </rPh>
    <rPh sb="35" eb="37">
      <t>セッテイ</t>
    </rPh>
    <rPh sb="43" eb="45">
      <t>タホウ</t>
    </rPh>
    <rPh sb="46" eb="49">
      <t>タイヨウコウ</t>
    </rPh>
    <rPh sb="49" eb="51">
      <t>ハツデン</t>
    </rPh>
    <rPh sb="52" eb="54">
      <t>ショウライ</t>
    </rPh>
    <rPh sb="73" eb="74">
      <t>ハカ</t>
    </rPh>
    <rPh sb="118" eb="120">
      <t>セッテイ</t>
    </rPh>
    <rPh sb="139" eb="142">
      <t>テイリョウテキ</t>
    </rPh>
    <rPh sb="142" eb="144">
      <t>シヒョウ</t>
    </rPh>
    <rPh sb="150" eb="151">
      <t>イタ</t>
    </rPh>
    <phoneticPr fontId="5"/>
  </si>
  <si>
    <t>令和2年度以降の新規事業では新しい市場を目指して、変換効率や耐久性のみで評価すること無く、事業成果を社会実装させる為に真に必要な目標が設定されている。本事業の本来の目的から逸脱すること無く、技術開発のスピードを重視した進捗管理をするよう、第三者による外部有識者委員会を開催し厳格に技術開発効果の評価を行い、適切に執行していくものとする。</t>
    <rPh sb="0" eb="2">
      <t>レイワ</t>
    </rPh>
    <rPh sb="3" eb="5">
      <t>ネンド</t>
    </rPh>
    <rPh sb="5" eb="7">
      <t>イコウ</t>
    </rPh>
    <rPh sb="8" eb="10">
      <t>シンキ</t>
    </rPh>
    <rPh sb="10" eb="12">
      <t>ジギョウ</t>
    </rPh>
    <rPh sb="14" eb="15">
      <t>アタラ</t>
    </rPh>
    <rPh sb="17" eb="19">
      <t>シジョウ</t>
    </rPh>
    <rPh sb="20" eb="22">
      <t>メザ</t>
    </rPh>
    <rPh sb="25" eb="27">
      <t>ヘンカン</t>
    </rPh>
    <rPh sb="27" eb="29">
      <t>コウリツ</t>
    </rPh>
    <rPh sb="30" eb="33">
      <t>タイキュウセイ</t>
    </rPh>
    <rPh sb="36" eb="38">
      <t>ヒョウカ</t>
    </rPh>
    <rPh sb="42" eb="43">
      <t>ナ</t>
    </rPh>
    <rPh sb="45" eb="47">
      <t>ジギョウ</t>
    </rPh>
    <rPh sb="47" eb="49">
      <t>セイカ</t>
    </rPh>
    <rPh sb="50" eb="52">
      <t>シャカイ</t>
    </rPh>
    <rPh sb="52" eb="54">
      <t>ジッソウ</t>
    </rPh>
    <rPh sb="57" eb="58">
      <t>タメ</t>
    </rPh>
    <rPh sb="59" eb="60">
      <t>シン</t>
    </rPh>
    <rPh sb="61" eb="63">
      <t>ヒツヨウ</t>
    </rPh>
    <rPh sb="64" eb="66">
      <t>モクヒョウ</t>
    </rPh>
    <rPh sb="67" eb="69">
      <t>セッテイ</t>
    </rPh>
    <rPh sb="75" eb="76">
      <t>ホン</t>
    </rPh>
    <rPh sb="76" eb="78">
      <t>ジギョウ</t>
    </rPh>
    <rPh sb="79" eb="81">
      <t>ホンライ</t>
    </rPh>
    <rPh sb="82" eb="84">
      <t>モクテキ</t>
    </rPh>
    <rPh sb="86" eb="88">
      <t>イツダツ</t>
    </rPh>
    <rPh sb="92" eb="93">
      <t>ナ</t>
    </rPh>
    <rPh sb="95" eb="97">
      <t>ギジュツ</t>
    </rPh>
    <rPh sb="97" eb="99">
      <t>カイハツ</t>
    </rPh>
    <rPh sb="105" eb="107">
      <t>ジュウシ</t>
    </rPh>
    <rPh sb="109" eb="111">
      <t>シンチョク</t>
    </rPh>
    <rPh sb="111" eb="113">
      <t>カンリ</t>
    </rPh>
    <rPh sb="134" eb="136">
      <t>カイサイ</t>
    </rPh>
    <rPh sb="140" eb="142">
      <t>ギジュツ</t>
    </rPh>
    <rPh sb="142" eb="144">
      <t>カイハツ</t>
    </rPh>
    <rPh sb="144" eb="146">
      <t>コウカ</t>
    </rPh>
    <phoneticPr fontId="5"/>
  </si>
  <si>
    <t>超高効率・低コストＩＩＩ―Ｖ化合物太陽電池モジュールの研究開発</t>
    <phoneticPr fontId="5"/>
  </si>
  <si>
    <t>ペロブスカイト系革新的低製造コスト太陽電池の研究開発</t>
    <phoneticPr fontId="5"/>
  </si>
  <si>
    <t>パナソニック株式会社</t>
    <phoneticPr fontId="5"/>
  </si>
  <si>
    <t>ＣＩＳ太陽電池モジュール高性能化技術の研究開発</t>
    <phoneticPr fontId="5"/>
  </si>
  <si>
    <t>ペロブスカイト系革新的低製造コスト太陽電池の研究開発</t>
    <phoneticPr fontId="5"/>
  </si>
  <si>
    <t>-</t>
    <phoneticPr fontId="5"/>
  </si>
  <si>
    <t>太陽光発電開発戦略に関する動向調査</t>
    <phoneticPr fontId="5"/>
  </si>
  <si>
    <t>太陽電池性能高度評価技術の開発（屋外実性能高能率測定技術の開発）</t>
    <phoneticPr fontId="5"/>
  </si>
  <si>
    <t>太陽光発電の寿命予測ならびに試験法の開発</t>
    <phoneticPr fontId="5"/>
  </si>
  <si>
    <t>ペロブスカイト系革新的低製造コスト太陽電池の研究開発（新素材と新構造による高性能化技術の開発）</t>
    <phoneticPr fontId="5"/>
  </si>
  <si>
    <t>超高効率・低コストＩＩＩ―Ｖ化合物太陽電池モジュールの研究開発（超高効率セルおよび低コスト化技術開発）</t>
    <phoneticPr fontId="5"/>
  </si>
  <si>
    <t>ペロブスカイト系革新的低製造コスト太陽電池の研究開発（基盤材料技術と性能評価技術の開発）</t>
    <phoneticPr fontId="5"/>
  </si>
  <si>
    <t>先端複合技術シリコン太陽電池プロセス共通基盤に関する研究開発（先端複合技術シリコン太陽電池プロセス共通基盤に関する研究開発）</t>
    <phoneticPr fontId="5"/>
  </si>
  <si>
    <t>先端複合技術シリコン太陽電池プロセス共通基盤に関する研究開発（材料・プロセス評価基盤技術に関する研究開発）</t>
    <phoneticPr fontId="5"/>
  </si>
  <si>
    <t>Ｃａｔ―ＣＶＤなど新手法による高性能太陽電池低価格製造技術の開発</t>
    <phoneticPr fontId="5"/>
  </si>
  <si>
    <t>超高効率・低コストＩＩＩ―Ｖ化合物太陽電池モジュールの研究開発（高効率・低コストＩＩＩ―Ｖ／Ｓｉタンデム）</t>
    <phoneticPr fontId="5"/>
  </si>
  <si>
    <t>先端複合技術シリコン太陽電池プロセス共通基盤に関する研究開発（高品質・低コスト結晶成長技術に関する研究）</t>
    <phoneticPr fontId="5"/>
  </si>
  <si>
    <t>超高効率・低コストＩＩＩ―Ｖ化合物太陽電池モジュールの研究開発（量子ドットセル評価）</t>
    <phoneticPr fontId="5"/>
  </si>
  <si>
    <t>先端複合技術シリコン太陽電池プロセス共通基盤に関する研究開発（新規へテロ接合用材料に関する研究）</t>
    <phoneticPr fontId="5"/>
  </si>
  <si>
    <t>超高効率・低コストＩＩＩ―Ｖ化合物太陽電池モジュールの研究開発（低コスト化技術・量子ドット成長技術）</t>
    <phoneticPr fontId="5"/>
  </si>
  <si>
    <t>太陽電池性能高度評価技術の開発（新型太陽電池評価・屋外高精度評価技術の開発）</t>
    <phoneticPr fontId="5"/>
  </si>
  <si>
    <t>ＣＩＳ太陽電池高性能化技術の研究開発（光吸収層の高品質化によるＣＩＳ太陽電池の高効率化）</t>
    <phoneticPr fontId="5"/>
  </si>
  <si>
    <t>太陽光発電の寿命予測ならびに試験法の開発（太陽電池モジュールの劣化現象の解明、加速試験法の開発）</t>
    <phoneticPr fontId="5"/>
  </si>
  <si>
    <t>高性能キャリア選択性パッシベーティングコンタクトの開発</t>
    <phoneticPr fontId="5"/>
  </si>
  <si>
    <t>太陽光発電システムの高精度発電量評価技術の開発（経年劣化を考慮した各種太陽電池の発電量評価技術の開発）</t>
    <phoneticPr fontId="5"/>
  </si>
  <si>
    <t>株式会社カネカ</t>
    <phoneticPr fontId="5"/>
  </si>
  <si>
    <t>株式会社東芝</t>
    <phoneticPr fontId="5"/>
  </si>
  <si>
    <t>大陽日酸株式会社</t>
    <phoneticPr fontId="5"/>
  </si>
  <si>
    <t>出光興産株式会社</t>
    <phoneticPr fontId="5"/>
  </si>
  <si>
    <t>積水化学工業株式会社</t>
    <phoneticPr fontId="5"/>
  </si>
  <si>
    <t>アイシン精機株式会社</t>
    <phoneticPr fontId="5"/>
  </si>
  <si>
    <t>みずほ情報総研株式会社</t>
    <phoneticPr fontId="5"/>
  </si>
  <si>
    <t>一般財団法人電気安全環境研究所</t>
    <phoneticPr fontId="5"/>
  </si>
  <si>
    <t>一般財団法人電力中央研究所</t>
    <phoneticPr fontId="5"/>
  </si>
  <si>
    <t>国立研究開発法人産業技術総合研究所</t>
    <phoneticPr fontId="5"/>
  </si>
  <si>
    <t>学校法人早稲田大学</t>
    <phoneticPr fontId="5"/>
  </si>
  <si>
    <t>学校法人明治大学</t>
    <phoneticPr fontId="5"/>
  </si>
  <si>
    <t>国立大学法人北陸先端科学技術大学院大学</t>
    <phoneticPr fontId="5"/>
  </si>
  <si>
    <t>国立大学法人九州大学</t>
    <phoneticPr fontId="5"/>
  </si>
  <si>
    <t>国立大学法人神戸大学</t>
    <phoneticPr fontId="5"/>
  </si>
  <si>
    <t>国立大学法人名古屋大学</t>
    <phoneticPr fontId="5"/>
  </si>
  <si>
    <t>学校法人トヨタ学園</t>
    <phoneticPr fontId="5"/>
  </si>
  <si>
    <t>-</t>
    <phoneticPr fontId="5"/>
  </si>
  <si>
    <t>プロジェクト参加企業の技術開発データから作成</t>
    <rPh sb="6" eb="8">
      <t>サンカ</t>
    </rPh>
    <rPh sb="8" eb="10">
      <t>キギョウ</t>
    </rPh>
    <rPh sb="11" eb="13">
      <t>ギジュツ</t>
    </rPh>
    <rPh sb="13" eb="15">
      <t>カイハツ</t>
    </rPh>
    <rPh sb="20" eb="22">
      <t>サクセイ</t>
    </rPh>
    <phoneticPr fontId="5"/>
  </si>
  <si>
    <t>-</t>
    <phoneticPr fontId="5"/>
  </si>
  <si>
    <t>-</t>
    <phoneticPr fontId="5"/>
  </si>
  <si>
    <t>太陽光発電の発電コスト</t>
    <rPh sb="0" eb="3">
      <t>タイヨウコウ</t>
    </rPh>
    <rPh sb="3" eb="5">
      <t>ハツデン</t>
    </rPh>
    <rPh sb="6" eb="8">
      <t>ハツデン</t>
    </rPh>
    <phoneticPr fontId="5"/>
  </si>
  <si>
    <t>設定件数</t>
    <rPh sb="0" eb="2">
      <t>セッテイ</t>
    </rPh>
    <rPh sb="2" eb="4">
      <t>ケンスウ</t>
    </rPh>
    <phoneticPr fontId="5"/>
  </si>
  <si>
    <t>-</t>
    <phoneticPr fontId="5"/>
  </si>
  <si>
    <t>-</t>
    <phoneticPr fontId="5"/>
  </si>
  <si>
    <t>太陽電池モジュールの変換効率
（結晶シリコン）
・中間目標（平成29年度）：製造コストを考慮しない高効率化実証におけるモジュール変換効率
・最終年度目標(平成31年度)：低コスト量産プロセスで発電コスト14円/kWhを達成するために必要なモジュール変換効率</t>
    <phoneticPr fontId="5"/>
  </si>
  <si>
    <t>太陽電池モジュールの変換効率
(CIS)
・中間目標（平成29年度）：研究用小面積モジュール（841ｃｍ2）での変換効率
・最終年度目標(平成31年度)：量産モジュール面積（約1.2m×1m）での変換効率</t>
    <phoneticPr fontId="5"/>
  </si>
  <si>
    <t>太陽電池モジュールの変換効率
(Ⅲ-Ⅴ)
・中間目標(平成29年度)：製造コストを考慮しない大面積・非集光で高効率な構造を実証したモジュール変換効率
・最終年度目標(平成31年度)：システム価格125円/Wを実現するモジュールにおける変換効率</t>
    <phoneticPr fontId="5"/>
  </si>
  <si>
    <t>太陽電池セル、モジュールの変換効率
(ペロブスカイト)
・中間目標(平成29年度)：セル変換効率
・最終年度目標(平成31年度)：モジュール変換効率</t>
    <phoneticPr fontId="5"/>
  </si>
  <si>
    <t>-</t>
    <phoneticPr fontId="5"/>
  </si>
  <si>
    <t>-</t>
    <phoneticPr fontId="5"/>
  </si>
  <si>
    <t>有識者書面点検対象外</t>
    <phoneticPr fontId="5"/>
  </si>
  <si>
    <t>終了予定</t>
  </si>
  <si>
    <t>事業を総括し、成果目標の達成度等を活用し、その結果（どの程度効果があったのか等）を示すこと。</t>
    <phoneticPr fontId="5"/>
  </si>
  <si>
    <t>昼間のピーク電力需要を補い、消費者参加型のエネルギーマネジメントの実現等へ貢献が期待される重要な低炭素の国産エネルギー源である太陽光発電の発電コストについて、2020年に14円/kWhを実現し、2030年に7円/kWhまでの低減達成のための技術開発を実施し、太陽光発電の導入拡大を目指す。また、太陽電池のみならず周辺機器の技術開発によるシステム効率の向上や導入後の維持管理費の低減に寄与する技術開発、低コストなリサイクル技術の開発等、発電システム全体の基盤技術のレベルを向上させることで、太陽光発電の導入を後押しし、普及促進を図る。</t>
    <phoneticPr fontId="5"/>
  </si>
  <si>
    <t>秋レビューで指摘のあった事業中止基準については、新市場の特性に応じた技術要件（変換効率、耐久性等）を活用して設定し、外部有識者で構成する技術検討委員会において、目標達成の見通しを常に把握するとともに、事業の中止や抜本見直しの判断を行うこととした。
成果目標及び成果実績（アウトカム）の平成29年度の数値は、集計に必要なデータがそろわなかった等の理由により暫定値を計上していたため、R２年度報告において確定値に修正（16.5→16）。
令和元年度の前年度から繰越し額は、一次決算額にて計上していたため、確定額に修正（169→198）。
平成29年度より「太陽光発電システム維持管理及びリサイクル技術開発」（事業番号：0300）を統合。</t>
    <phoneticPr fontId="5"/>
  </si>
  <si>
    <t>本事業は、発電コストについて2020年に発電コスト14円/kWhを実現するという目標を掲げていたところ、事業終了時（2019年度）に13.3円/kWhを達成し、また、変換効率の目標についても達成した。これらの成果が社会実装されることにより、太陽光発電の更なる導入拡大が推進される。
また、太陽電池のみならず周辺機器の技術開発によるシステム効率の向上や導入後の維持管理費の低減に寄与する技術開発、低コストなリサイクル技術の開発等、発電システム全体の基盤技術のレベルの向上も行った。これらの成果の社会実装によっても、太陽光発電の導入が後押しされ、一層の普及促進が図られる。
なお、外部評価委員による事後評価を2020年11月に実施予定。</t>
    <rPh sb="20" eb="22">
      <t>ハツデン</t>
    </rPh>
    <rPh sb="62" eb="64">
      <t>ネンド</t>
    </rPh>
    <rPh sb="76" eb="78">
      <t>タッセイ</t>
    </rPh>
    <rPh sb="83" eb="85">
      <t>ヘンカン</t>
    </rPh>
    <rPh sb="85" eb="87">
      <t>コウリツ</t>
    </rPh>
    <rPh sb="107" eb="109">
      <t>シャカイ</t>
    </rPh>
    <rPh sb="109" eb="111">
      <t>ジッソウ</t>
    </rPh>
    <rPh sb="120" eb="123">
      <t>タイヨウコウ</t>
    </rPh>
    <rPh sb="123" eb="125">
      <t>ハツデン</t>
    </rPh>
    <rPh sb="126" eb="127">
      <t>サラ</t>
    </rPh>
    <rPh sb="129" eb="131">
      <t>ドウニュウ</t>
    </rPh>
    <rPh sb="131" eb="133">
      <t>カクダイ</t>
    </rPh>
    <rPh sb="134" eb="136">
      <t>スイシン</t>
    </rPh>
    <rPh sb="235" eb="236">
      <t>オコナ</t>
    </rPh>
    <rPh sb="243" eb="245">
      <t>セイカ</t>
    </rPh>
    <rPh sb="246" eb="248">
      <t>シャカイ</t>
    </rPh>
    <rPh sb="248" eb="250">
      <t>ジッソウ</t>
    </rPh>
    <rPh sb="265" eb="267">
      <t>アトオ</t>
    </rPh>
    <rPh sb="271" eb="273">
      <t>イッソウ</t>
    </rPh>
    <rPh sb="279" eb="280">
      <t>ハカ</t>
    </rPh>
    <rPh sb="306" eb="307">
      <t>ネン</t>
    </rPh>
    <rPh sb="309" eb="310">
      <t>ツキ</t>
    </rPh>
    <rPh sb="311" eb="313">
      <t>ジッシ</t>
    </rPh>
    <rPh sb="313" eb="315">
      <t>ヨテイ</t>
    </rPh>
    <phoneticPr fontId="5"/>
  </si>
  <si>
    <t>本事業では、新市場創出、獲得につながる太陽光発電のコスト低減技術の開発、太陽光発電の長期安定電源化に資する信頼性向上・安全確保・維持管理、低コストリサイクル技術の開発、運輸部門等の新たなエネルギー需要部門での太陽光発電高度利用技術の開発等を行う。（委託、共同研究（2/3、1/2））</t>
    <rPh sb="124" eb="126">
      <t>イタク</t>
    </rPh>
    <rPh sb="127" eb="129">
      <t>キョウドウ</t>
    </rPh>
    <rPh sb="129" eb="131">
      <t>ケンキュウ</t>
    </rPh>
    <phoneticPr fontId="5"/>
  </si>
  <si>
    <t>再委託費</t>
    <rPh sb="0" eb="3">
      <t>サイイタク</t>
    </rPh>
    <rPh sb="3" eb="4">
      <t>ヒ</t>
    </rPh>
    <phoneticPr fontId="5"/>
  </si>
  <si>
    <t>パナソニック株式会社</t>
    <phoneticPr fontId="5"/>
  </si>
  <si>
    <t>B.パナソニック株式会社</t>
    <rPh sb="8" eb="12">
      <t>カブシキガイシャ</t>
    </rPh>
    <phoneticPr fontId="5"/>
  </si>
  <si>
    <t>超高効率・低コストＩＩＩ―Ｖ化合物太陽電池モジュールの研究開発</t>
    <phoneticPr fontId="5"/>
  </si>
  <si>
    <t>ペロブスカイト系革新的低製造コスト太陽電池の研究開発</t>
    <phoneticPr fontId="5"/>
  </si>
  <si>
    <t>薄型セルを用いた高信頼性・高効率モジュール製造技術開発</t>
    <phoneticPr fontId="5"/>
  </si>
  <si>
    <t>結晶Ｓｉ太陽電池をベースとした複合型太陽電池モジュールの開発</t>
    <phoneticPr fontId="5"/>
  </si>
  <si>
    <t>次世代革新的太陽電池モジュール及び低製造コスト化に使用する機械装置等の費用</t>
    <rPh sb="25" eb="27">
      <t>シヨウ</t>
    </rPh>
    <rPh sb="35" eb="37">
      <t>ヒヨウ</t>
    </rPh>
    <phoneticPr fontId="5"/>
  </si>
  <si>
    <t>次世代革新的太陽電池モジュールの研究及び低製造コスト化への研究等に必要な諸経費</t>
    <rPh sb="31" eb="32">
      <t>トウ</t>
    </rPh>
    <rPh sb="33" eb="35">
      <t>ヒツヨウ</t>
    </rPh>
    <phoneticPr fontId="5"/>
  </si>
  <si>
    <t>次世代革新的太陽電池モジュールの研究及び低製造コスト化への研究等の旅費等</t>
    <rPh sb="31" eb="32">
      <t>トウ</t>
    </rPh>
    <rPh sb="35" eb="36">
      <t>トウ</t>
    </rPh>
    <phoneticPr fontId="5"/>
  </si>
  <si>
    <t>太陽光発電システムの高精度発電量評価技術の開発部門の運営管理費</t>
    <rPh sb="23" eb="25">
      <t>ブモン</t>
    </rPh>
    <rPh sb="26" eb="28">
      <t>ウンエイ</t>
    </rPh>
    <rPh sb="28" eb="30">
      <t>カンリ</t>
    </rPh>
    <rPh sb="30" eb="31">
      <t>ヒ</t>
    </rPh>
    <phoneticPr fontId="5"/>
  </si>
  <si>
    <t>太陽光発電システムの高精度発電量評価技術の開発の諸経費</t>
    <phoneticPr fontId="5"/>
  </si>
  <si>
    <t>太陽光発電システムの高精度発電量評価技術の開発向け機械装置の購入費</t>
    <rPh sb="23" eb="24">
      <t>ム</t>
    </rPh>
    <rPh sb="30" eb="32">
      <t>コウニュウ</t>
    </rPh>
    <rPh sb="32" eb="33">
      <t>ヒ</t>
    </rPh>
    <phoneticPr fontId="5"/>
  </si>
  <si>
    <t>太陽光発電システムの高精度発電量評価技術に使う消耗品購入費</t>
    <rPh sb="21" eb="22">
      <t>ツカ</t>
    </rPh>
    <rPh sb="23" eb="25">
      <t>ショウモウ</t>
    </rPh>
    <rPh sb="25" eb="26">
      <t>ヒン</t>
    </rPh>
    <rPh sb="26" eb="28">
      <t>コウニュウ</t>
    </rPh>
    <rPh sb="28" eb="29">
      <t>ヒ</t>
    </rPh>
    <phoneticPr fontId="5"/>
  </si>
  <si>
    <t>高信頼性・高効率モジュール製造技術開発等の試料作成に使う材料等の消耗品費</t>
    <rPh sb="19" eb="20">
      <t>トウ</t>
    </rPh>
    <rPh sb="21" eb="23">
      <t>シリョウ</t>
    </rPh>
    <rPh sb="23" eb="25">
      <t>サクセイ</t>
    </rPh>
    <rPh sb="26" eb="27">
      <t>ツカ</t>
    </rPh>
    <rPh sb="28" eb="30">
      <t>ザイリョウ</t>
    </rPh>
    <rPh sb="30" eb="31">
      <t>トウ</t>
    </rPh>
    <phoneticPr fontId="5"/>
  </si>
  <si>
    <t>高信頼性・高効率モジュール製造技術開発部門で使う備品の費用</t>
    <rPh sb="19" eb="21">
      <t>ブモン</t>
    </rPh>
    <rPh sb="22" eb="23">
      <t>ツカ</t>
    </rPh>
    <rPh sb="27" eb="29">
      <t>ヒヨウ</t>
    </rPh>
    <phoneticPr fontId="5"/>
  </si>
  <si>
    <t>高信頼性・高効率モジュール製造技術開発部門の運営管理に必要な間接経費</t>
    <rPh sb="19" eb="21">
      <t>ブモン</t>
    </rPh>
    <rPh sb="22" eb="26">
      <t>ウンエイカンリ</t>
    </rPh>
    <rPh sb="27" eb="29">
      <t>ヒツヨウ</t>
    </rPh>
    <phoneticPr fontId="5"/>
  </si>
  <si>
    <t>高信頼性・高効率モジュール製造技術開発で使う施設の光熱水費</t>
    <rPh sb="20" eb="21">
      <t>ツカ</t>
    </rPh>
    <rPh sb="22" eb="24">
      <t>シセツ</t>
    </rPh>
    <phoneticPr fontId="5"/>
  </si>
  <si>
    <t>新素材と新構造による高性能化技術の開発等で使う物品費</t>
    <rPh sb="0" eb="1">
      <t>シン</t>
    </rPh>
    <rPh sb="19" eb="20">
      <t>トウ</t>
    </rPh>
    <rPh sb="21" eb="22">
      <t>ツカ</t>
    </rPh>
    <phoneticPr fontId="5"/>
  </si>
  <si>
    <t>次世代太陽電池のモジュールの研究開発を行う部署の運営管理費</t>
    <rPh sb="19" eb="20">
      <t>オコナ</t>
    </rPh>
    <rPh sb="21" eb="23">
      <t>ブショ</t>
    </rPh>
    <rPh sb="24" eb="26">
      <t>ウンエイ</t>
    </rPh>
    <rPh sb="26" eb="28">
      <t>カンリ</t>
    </rPh>
    <rPh sb="28" eb="29">
      <t>ヒ</t>
    </rPh>
    <phoneticPr fontId="5"/>
  </si>
  <si>
    <t>次世代太陽電池のモジュールの研究開発に携わる研究者の旅費</t>
    <rPh sb="19" eb="20">
      <t>タズサ</t>
    </rPh>
    <rPh sb="22" eb="25">
      <t>ケンキュウシャ</t>
    </rPh>
    <rPh sb="26" eb="28">
      <t>リョヒ</t>
    </rPh>
    <phoneticPr fontId="5"/>
  </si>
  <si>
    <t>超高効率・低コストＩＩＩ―Ｖ化合物太陽電池モジュールの研究開発等に使用する機械装置の費用</t>
    <rPh sb="31" eb="32">
      <t>トウ</t>
    </rPh>
    <rPh sb="33" eb="35">
      <t>シヨウ</t>
    </rPh>
    <rPh sb="42" eb="44">
      <t>ヒヨウ</t>
    </rPh>
    <phoneticPr fontId="5"/>
  </si>
  <si>
    <t>超高効率・低コストＩＩＩ―Ｖ化合物太陽電池モジュールの研究開発の運営管理に必要となる費用</t>
    <rPh sb="32" eb="34">
      <t>ウンエイ</t>
    </rPh>
    <rPh sb="34" eb="36">
      <t>カンリ</t>
    </rPh>
    <rPh sb="37" eb="39">
      <t>ヒツヨウ</t>
    </rPh>
    <rPh sb="42" eb="44">
      <t>ヒヨウ</t>
    </rPh>
    <phoneticPr fontId="5"/>
  </si>
  <si>
    <t>超高効率・低コストＩＩＩ―Ｖ化合物太陽電池モジュールの研究開発に携わる人員の旅費</t>
    <rPh sb="32" eb="33">
      <t>タズサ</t>
    </rPh>
    <rPh sb="35" eb="37">
      <t>ジンイン</t>
    </rPh>
    <phoneticPr fontId="5"/>
  </si>
  <si>
    <t>超高効率・低コストＩＩＩ―Ｖ化合物太陽電池モジュールの研究開発等で使う諸経費</t>
    <rPh sb="31" eb="32">
      <t>トウ</t>
    </rPh>
    <rPh sb="33" eb="34">
      <t>ツカ</t>
    </rPh>
    <rPh sb="35" eb="38">
      <t>ショケイヒ</t>
    </rPh>
    <phoneticPr fontId="5"/>
  </si>
  <si>
    <t xml:space="preserve"> ペロブスカイト系革新的低製造コスト太陽電池の研究開発部署の運営管理等の間接経費</t>
    <rPh sb="27" eb="29">
      <t>ブショ</t>
    </rPh>
    <rPh sb="30" eb="34">
      <t>ウンエイカンリ</t>
    </rPh>
    <rPh sb="34" eb="35">
      <t>トウ</t>
    </rPh>
    <phoneticPr fontId="5"/>
  </si>
  <si>
    <t xml:space="preserve"> ペロブスカイト系革新的低製造コスト太陽電池の研究開発部署で使う備品費</t>
    <rPh sb="27" eb="29">
      <t>ブショ</t>
    </rPh>
    <rPh sb="30" eb="31">
      <t>ツカ</t>
    </rPh>
    <phoneticPr fontId="5"/>
  </si>
  <si>
    <t xml:space="preserve"> ペロブスカイト系革新的低製造コスト太陽電池の研究開発部署の委員会参加の為の旅費等</t>
    <rPh sb="27" eb="29">
      <t>ブショ</t>
    </rPh>
    <rPh sb="30" eb="33">
      <t>イインカイ</t>
    </rPh>
    <rPh sb="33" eb="35">
      <t>サンカ</t>
    </rPh>
    <rPh sb="36" eb="37">
      <t>タメ</t>
    </rPh>
    <rPh sb="40" eb="41">
      <t>トウ</t>
    </rPh>
    <phoneticPr fontId="5"/>
  </si>
  <si>
    <t>ペロブスカイト系革新的低製造コスト太陽電池の研究開発および結晶Ｓｉ太陽電池をベースとした複合型太陽電池モジュールの研究開発に携わる人員の旅費等</t>
    <rPh sb="62" eb="63">
      <t>タズサ</t>
    </rPh>
    <rPh sb="65" eb="67">
      <t>ジンイン</t>
    </rPh>
    <rPh sb="68" eb="70">
      <t>リョヒ</t>
    </rPh>
    <rPh sb="70" eb="71">
      <t>トウ</t>
    </rPh>
    <phoneticPr fontId="5"/>
  </si>
  <si>
    <t>ペロブスカイト系革新的低製造コスト太陽電池の研究開発および結晶Ｓｉ太陽電池をベースとした複合型太陽電池モジュールの研究開発の部署運営に必要な間接費</t>
    <phoneticPr fontId="5"/>
  </si>
  <si>
    <t>ペロブスカイト系革新的低製造コスト太陽電池の研究開発および結晶Ｓｉ太陽電池をベースとした複合型太陽電池モジュールの研究開発で行う試作等で必要な物品の費用</t>
    <rPh sb="57" eb="59">
      <t>ケンキュウ</t>
    </rPh>
    <rPh sb="59" eb="61">
      <t>カイハツ</t>
    </rPh>
    <rPh sb="62" eb="63">
      <t>オコナ</t>
    </rPh>
    <rPh sb="64" eb="66">
      <t>シサク</t>
    </rPh>
    <rPh sb="66" eb="67">
      <t>トウ</t>
    </rPh>
    <rPh sb="68" eb="70">
      <t>ヒツヨウ</t>
    </rPh>
    <rPh sb="71" eb="73">
      <t>ブッピン</t>
    </rPh>
    <rPh sb="74" eb="76">
      <t>ヒヨウ</t>
    </rPh>
    <phoneticPr fontId="5"/>
  </si>
  <si>
    <t>合わせガラス型太陽電池の低コスト分解処理技術実証で必要な消耗品の費用</t>
    <rPh sb="25" eb="27">
      <t>ヒツヨウ</t>
    </rPh>
    <rPh sb="32" eb="34">
      <t>ヒヨウ</t>
    </rPh>
    <phoneticPr fontId="5"/>
  </si>
  <si>
    <t xml:space="preserve"> ペロブスカイト系革新的低製造コスト太陽電池の研究開発で必要な試作等で使う消耗品の費用</t>
    <rPh sb="28" eb="30">
      <t>ヒツヨウ</t>
    </rPh>
    <rPh sb="31" eb="33">
      <t>シサク</t>
    </rPh>
    <rPh sb="33" eb="34">
      <t>トウ</t>
    </rPh>
    <rPh sb="35" eb="36">
      <t>ツカ</t>
    </rPh>
    <rPh sb="41" eb="43">
      <t>ヒヨウ</t>
    </rPh>
    <phoneticPr fontId="5"/>
  </si>
  <si>
    <t>次世代革新的太陽電池モジュールの研究開発部門及び低製造コスト化への研究開発部門（27名）</t>
    <rPh sb="0" eb="3">
      <t>ジセダイ</t>
    </rPh>
    <rPh sb="3" eb="6">
      <t>カクシンテキ</t>
    </rPh>
    <rPh sb="20" eb="22">
      <t>ブモン</t>
    </rPh>
    <rPh sb="22" eb="23">
      <t>オヨ</t>
    </rPh>
    <rPh sb="24" eb="25">
      <t>テイ</t>
    </rPh>
    <rPh sb="25" eb="27">
      <t>セイゾウ</t>
    </rPh>
    <rPh sb="30" eb="31">
      <t>カ</t>
    </rPh>
    <rPh sb="33" eb="35">
      <t>ケンキュウ</t>
    </rPh>
    <rPh sb="35" eb="37">
      <t>カイハツ</t>
    </rPh>
    <rPh sb="37" eb="39">
      <t>ブモン</t>
    </rPh>
    <rPh sb="42" eb="43">
      <t>メイ</t>
    </rPh>
    <phoneticPr fontId="5"/>
  </si>
  <si>
    <t>高信頼性・高効率モジュール製造技術開発部門(74名)</t>
    <rPh sb="19" eb="21">
      <t>ブモン</t>
    </rPh>
    <rPh sb="24" eb="25">
      <t>メイ</t>
    </rPh>
    <phoneticPr fontId="5"/>
  </si>
  <si>
    <t>超高効率・低コストＩＩＩ―Ｖ化合物太陽電池モジュールの研究開発部門（5名）</t>
    <rPh sb="31" eb="33">
      <t>ブモン</t>
    </rPh>
    <rPh sb="35" eb="36">
      <t>メイ</t>
    </rPh>
    <phoneticPr fontId="5"/>
  </si>
  <si>
    <t xml:space="preserve"> ペロブスカイト系革新的低製造コスト太陽電池の研究開発部署(11名)</t>
    <rPh sb="27" eb="29">
      <t>ブショ</t>
    </rPh>
    <rPh sb="32" eb="33">
      <t>メイ</t>
    </rPh>
    <phoneticPr fontId="5"/>
  </si>
  <si>
    <t>次世代太陽電池のモジュールの研究開発の再委託費用(タカノ、産総研、九工大等）</t>
    <rPh sb="19" eb="22">
      <t>サイイタク</t>
    </rPh>
    <rPh sb="22" eb="24">
      <t>ヒヨウ</t>
    </rPh>
    <rPh sb="29" eb="32">
      <t>サンソウケン</t>
    </rPh>
    <rPh sb="33" eb="34">
      <t>キュウ</t>
    </rPh>
    <rPh sb="34" eb="36">
      <t>コウダイ</t>
    </rPh>
    <rPh sb="36" eb="37">
      <t>トウ</t>
    </rPh>
    <phoneticPr fontId="5"/>
  </si>
  <si>
    <t>次世代革新的太陽電池モジュール及び低製造コスト化で試作した試料の分析費用等</t>
    <rPh sb="25" eb="27">
      <t>シサク</t>
    </rPh>
    <rPh sb="29" eb="31">
      <t>シリョウ</t>
    </rPh>
    <rPh sb="32" eb="34">
      <t>ブンセキ</t>
    </rPh>
    <rPh sb="34" eb="36">
      <t>ヒヨウ</t>
    </rPh>
    <rPh sb="36" eb="37">
      <t>トウ</t>
    </rPh>
    <phoneticPr fontId="5"/>
  </si>
  <si>
    <t>次世代革新的太陽電池モジュールの試作等に必要な試薬等の消耗品費</t>
    <rPh sb="16" eb="18">
      <t>シサク</t>
    </rPh>
    <rPh sb="18" eb="19">
      <t>トウ</t>
    </rPh>
    <rPh sb="20" eb="22">
      <t>ヒツヨウ</t>
    </rPh>
    <rPh sb="23" eb="25">
      <t>シヤク</t>
    </rPh>
    <rPh sb="25" eb="26">
      <t>トウ</t>
    </rPh>
    <phoneticPr fontId="5"/>
  </si>
  <si>
    <t>高信頼性・高効率モジュール製造技術開発部門の人員の委員会等に参加するための旅費</t>
    <rPh sb="19" eb="21">
      <t>ブモン</t>
    </rPh>
    <rPh sb="22" eb="24">
      <t>ジンイン</t>
    </rPh>
    <rPh sb="25" eb="28">
      <t>イインカイ</t>
    </rPh>
    <rPh sb="28" eb="29">
      <t>トウ</t>
    </rPh>
    <rPh sb="30" eb="32">
      <t>サンカ</t>
    </rPh>
    <phoneticPr fontId="5"/>
  </si>
  <si>
    <t>太陽光発電システムの高精度発電量評価技術に関わる日射計の点検費等</t>
    <rPh sb="21" eb="22">
      <t>カカ</t>
    </rPh>
    <rPh sb="24" eb="26">
      <t>ニッシャ</t>
    </rPh>
    <rPh sb="26" eb="27">
      <t>ケイ</t>
    </rPh>
    <rPh sb="28" eb="30">
      <t>テンケン</t>
    </rPh>
    <rPh sb="30" eb="31">
      <t>ヒ</t>
    </rPh>
    <rPh sb="31" eb="32">
      <t>トウ</t>
    </rPh>
    <phoneticPr fontId="5"/>
  </si>
  <si>
    <t>太陽光発電システムの高精度発電量評価技術の開発部門(19名)</t>
    <rPh sb="23" eb="25">
      <t>ブモン</t>
    </rPh>
    <rPh sb="28" eb="29">
      <t>メイ</t>
    </rPh>
    <phoneticPr fontId="5"/>
  </si>
  <si>
    <t>超高効率セルおよび低コスト化技術開発に係る解析等の外注費</t>
    <rPh sb="19" eb="20">
      <t>カカ</t>
    </rPh>
    <rPh sb="21" eb="23">
      <t>カイセキ</t>
    </rPh>
    <rPh sb="23" eb="24">
      <t>トウ</t>
    </rPh>
    <rPh sb="25" eb="28">
      <t>ガイチュウヒ</t>
    </rPh>
    <phoneticPr fontId="5"/>
  </si>
  <si>
    <t>次世代革新的太陽電池モジュールの研究開発部門等の運営管理に係る間接経費</t>
    <rPh sb="18" eb="20">
      <t>カイハツ</t>
    </rPh>
    <rPh sb="20" eb="22">
      <t>ブモン</t>
    </rPh>
    <rPh sb="22" eb="23">
      <t>トウ</t>
    </rPh>
    <rPh sb="24" eb="26">
      <t>ウンエイ</t>
    </rPh>
    <rPh sb="26" eb="28">
      <t>カンリ</t>
    </rPh>
    <rPh sb="29" eb="30">
      <t>カカ</t>
    </rPh>
    <rPh sb="31" eb="33">
      <t>カンセツ</t>
    </rPh>
    <rPh sb="33" eb="35">
      <t>ケイヒ</t>
    </rPh>
    <phoneticPr fontId="5"/>
  </si>
  <si>
    <t>高信頼性・高効率モジュール製造技術開発に係る装置改造等の外注費</t>
    <rPh sb="20" eb="21">
      <t>カカ</t>
    </rPh>
    <rPh sb="22" eb="24">
      <t>ソウチ</t>
    </rPh>
    <rPh sb="24" eb="26">
      <t>カイゾウ</t>
    </rPh>
    <rPh sb="26" eb="27">
      <t>トウ</t>
    </rPh>
    <rPh sb="28" eb="30">
      <t>ガイチュウ</t>
    </rPh>
    <rPh sb="30" eb="31">
      <t>ヒ</t>
    </rPh>
    <phoneticPr fontId="5"/>
  </si>
  <si>
    <t>太陽光発電システムの高精度発電量評価技術の開発に携わる人員の委員会参加等に係る旅費</t>
    <rPh sb="24" eb="25">
      <t>タズサ</t>
    </rPh>
    <rPh sb="27" eb="29">
      <t>ジンイン</t>
    </rPh>
    <rPh sb="30" eb="33">
      <t>イインカイ</t>
    </rPh>
    <rPh sb="33" eb="35">
      <t>サンカ</t>
    </rPh>
    <rPh sb="35" eb="36">
      <t>トウ</t>
    </rPh>
    <rPh sb="37" eb="38">
      <t>カカ</t>
    </rPh>
    <phoneticPr fontId="5"/>
  </si>
  <si>
    <t>超高効率セルおよび低コスト化技術開発等に係る消耗品の購入費</t>
    <rPh sb="18" eb="19">
      <t>トウ</t>
    </rPh>
    <rPh sb="20" eb="21">
      <t>カカ</t>
    </rPh>
    <rPh sb="26" eb="28">
      <t>コウニュウ</t>
    </rPh>
    <phoneticPr fontId="5"/>
  </si>
  <si>
    <t xml:space="preserve"> ペロブスカイト系革新的低製造コスト太陽電池の研究開発における評価等に係るその他経費</t>
    <rPh sb="31" eb="33">
      <t>ヒョウカ</t>
    </rPh>
    <rPh sb="33" eb="34">
      <t>トウ</t>
    </rPh>
    <rPh sb="35" eb="36">
      <t>カカ</t>
    </rPh>
    <rPh sb="40" eb="42">
      <t>ケイヒ</t>
    </rPh>
    <phoneticPr fontId="5"/>
  </si>
  <si>
    <t>合わせガラス型太陽電池の低コスト分解処理技術実証に係る事務処理費等</t>
    <rPh sb="25" eb="26">
      <t>カカ</t>
    </rPh>
    <rPh sb="27" eb="29">
      <t>ジム</t>
    </rPh>
    <rPh sb="29" eb="31">
      <t>ショリ</t>
    </rPh>
    <rPh sb="31" eb="32">
      <t>ヒ</t>
    </rPh>
    <rPh sb="32" eb="33">
      <t>トウ</t>
    </rPh>
    <phoneticPr fontId="5"/>
  </si>
  <si>
    <t>新素材と新構造による高性能化技術の開発に係る加工費等外注費等</t>
    <rPh sb="20" eb="21">
      <t>カカ</t>
    </rPh>
    <rPh sb="22" eb="25">
      <t>カコウヒ</t>
    </rPh>
    <rPh sb="25" eb="26">
      <t>トウ</t>
    </rPh>
    <rPh sb="26" eb="29">
      <t>ガイチュウヒ</t>
    </rPh>
    <rPh sb="29" eb="30">
      <t>トウ</t>
    </rPh>
    <phoneticPr fontId="5"/>
  </si>
  <si>
    <t>次世代太陽電池のモジュール研究開発に係る研究者(44名)</t>
    <rPh sb="18" eb="19">
      <t>カカ</t>
    </rPh>
    <rPh sb="20" eb="23">
      <t>ケンキュウシャ</t>
    </rPh>
    <rPh sb="26" eb="27">
      <t>メイ</t>
    </rPh>
    <phoneticPr fontId="5"/>
  </si>
  <si>
    <t>ペロブスカイト系革新的低製造コスト太陽電池の研究開発および結晶Ｓｉ太陽電池をベースとした複合型太陽電池モジュールの研究開発に係る人員(6名)</t>
    <rPh sb="62" eb="63">
      <t>カカ</t>
    </rPh>
    <rPh sb="64" eb="66">
      <t>ジンイン</t>
    </rPh>
    <rPh sb="68" eb="69">
      <t>メイ</t>
    </rPh>
    <phoneticPr fontId="5"/>
  </si>
  <si>
    <t>ペロブスカイト系革新的低製造コスト太陽電池の研究開発および結晶Ｓｉ太陽電池をベースとした複合型太陽電池モジュールの研究開発の材料技術に係るその他費用等</t>
    <rPh sb="62" eb="64">
      <t>ザイリョウ</t>
    </rPh>
    <rPh sb="64" eb="66">
      <t>ギジュツ</t>
    </rPh>
    <rPh sb="67" eb="68">
      <t>カカ</t>
    </rPh>
    <rPh sb="71" eb="72">
      <t>タ</t>
    </rPh>
    <rPh sb="72" eb="74">
      <t>ヒヨウ</t>
    </rPh>
    <rPh sb="74" eb="75">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</si>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</sst>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141811</xdr:colOff>
      <xdr:row>756</xdr:row>
      <xdr:rowOff>223890</xdr:rowOff>
    </xdr:from>
    <xdr:to>
      <xdr:col>19</xdr:col>
      <xdr:colOff>6344</xdr:colOff>
      <xdr:row>757</xdr:row>
      <xdr:rowOff>534711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59411" y="55951490"/>
          <a:ext cx="2286000" cy="666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30</xdr:col>
      <xdr:colOff>62771</xdr:colOff>
      <xdr:row>756</xdr:row>
      <xdr:rowOff>99427</xdr:rowOff>
    </xdr:from>
    <xdr:to>
      <xdr:col>34</xdr:col>
      <xdr:colOff>158021</xdr:colOff>
      <xdr:row>757</xdr:row>
      <xdr:rowOff>384922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650771" y="55827027"/>
          <a:ext cx="840317" cy="641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latin typeface="+mn-lt"/>
              <a:ea typeface="+mn-ea"/>
              <a:cs typeface="+mn-cs"/>
            </a:rPr>
            <a:t>委託</a:t>
          </a:r>
          <a:endParaRPr kumimoji="1" lang="en-US" altLang="ja-JP" sz="1000"/>
        </a:p>
      </xdr:txBody>
    </xdr:sp>
    <xdr:clientData/>
  </xdr:twoCellAnchor>
  <xdr:twoCellAnchor>
    <xdr:from>
      <xdr:col>23</xdr:col>
      <xdr:colOff>65388</xdr:colOff>
      <xdr:row>741</xdr:row>
      <xdr:rowOff>0</xdr:rowOff>
    </xdr:from>
    <xdr:to>
      <xdr:col>32</xdr:col>
      <xdr:colOff>78779</xdr:colOff>
      <xdr:row>743</xdr:row>
      <xdr:rowOff>168086</xdr:rowOff>
    </xdr:to>
    <xdr:sp macro="" textlink="">
      <xdr:nvSpPr>
        <xdr:cNvPr id="20" name="テキスト ボックス 1">
          <a:extLst>
            <a:ext uri="{FF2B5EF4-FFF2-40B4-BE49-F238E27FC236}">
              <a16:creationId xmlns:a16="http://schemas.microsoft.com/office/drawing/2014/main" id="{00000000-0008-0000-0000-000014000000}"/>
            </a:ext>
          </a:extLst>
        </xdr:cNvPr>
        <xdr:cNvSpPr txBox="1"/>
      </xdr:nvSpPr>
      <xdr:spPr>
        <a:xfrm>
          <a:off x="4665963" y="52149375"/>
          <a:ext cx="1813616" cy="872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latin typeface="ＭＳ ゴシック" pitchFamily="49" charset="-128"/>
              <a:ea typeface="ＭＳ ゴシック" pitchFamily="49" charset="-128"/>
            </a:rPr>
            <a:t>経済産業省</a:t>
          </a:r>
        </a:p>
        <a:p>
          <a:pPr algn="ctr">
            <a:lnSpc>
              <a:spcPts val="1200"/>
            </a:lnSpc>
          </a:pP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3,350</a:t>
          </a:r>
          <a:r>
            <a:rPr kumimoji="1" lang="ja-JP" altLang="en-US" sz="1000">
              <a:latin typeface="ＭＳ ゴシック" pitchFamily="49" charset="-128"/>
              <a:ea typeface="ＭＳ ゴシック" pitchFamily="49" charset="-128"/>
            </a:rPr>
            <a:t>百万円</a:t>
          </a:r>
        </a:p>
      </xdr:txBody>
    </xdr:sp>
    <xdr:clientData/>
  </xdr:twoCellAnchor>
  <xdr:twoCellAnchor>
    <xdr:from>
      <xdr:col>27</xdr:col>
      <xdr:colOff>195163</xdr:colOff>
      <xdr:row>743</xdr:row>
      <xdr:rowOff>310695</xdr:rowOff>
    </xdr:from>
    <xdr:to>
      <xdr:col>27</xdr:col>
      <xdr:colOff>195163</xdr:colOff>
      <xdr:row>745</xdr:row>
      <xdr:rowOff>149299</xdr:rowOff>
    </xdr:to>
    <xdr:cxnSp macro="">
      <xdr:nvCxnSpPr>
        <xdr:cNvPr id="21" name="直線矢印コネクタ 3">
          <a:extLst>
            <a:ext uri="{FF2B5EF4-FFF2-40B4-BE49-F238E27FC236}">
              <a16:creationId xmlns:a16="http://schemas.microsoft.com/office/drawing/2014/main" id="{00000000-0008-0000-0000-000015000000}"/>
            </a:ext>
          </a:extLst>
        </xdr:cNvPr>
        <xdr:cNvCxnSpPr/>
      </xdr:nvCxnSpPr>
      <xdr:spPr>
        <a:xfrm>
          <a:off x="5595838" y="53164920"/>
          <a:ext cx="0" cy="54345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106580</xdr:colOff>
      <xdr:row>748</xdr:row>
      <xdr:rowOff>89212</xdr:rowOff>
    </xdr:from>
    <xdr:to>
      <xdr:col>31</xdr:col>
      <xdr:colOff>44131</xdr:colOff>
      <xdr:row>749</xdr:row>
      <xdr:rowOff>107567</xdr:rowOff>
    </xdr:to>
    <xdr:grpSp>
      <xdr:nvGrpSpPr>
        <xdr:cNvPr id="22" name="グループ化 35">
          <a:extLst>
            <a:ext uri="{FF2B5EF4-FFF2-40B4-BE49-F238E27FC236}">
              <a16:creationId xmlns:a16="http://schemas.microsoft.com/office/drawing/2014/main" id="{00000000-0008-0000-0000-000016000000}"/>
            </a:ext>
          </a:extLst>
        </xdr:cNvPr>
        <xdr:cNvGrpSpPr>
          <a:grpSpLocks/>
        </xdr:cNvGrpSpPr>
      </xdr:nvGrpSpPr>
      <xdr:grpSpPr bwMode="auto">
        <a:xfrm>
          <a:off x="4576980" y="51727412"/>
          <a:ext cx="1241418" cy="373955"/>
          <a:chOff x="4527177" y="56925946"/>
          <a:chExt cx="1355913" cy="324971"/>
        </a:xfrm>
      </xdr:grpSpPr>
      <xdr:sp macro="" textlink="">
        <xdr:nvSpPr>
          <xdr:cNvPr id="23" name="大かっこ 5">
            <a:extLst>
              <a:ext uri="{FF2B5EF4-FFF2-40B4-BE49-F238E27FC236}">
                <a16:creationId xmlns:a16="http://schemas.microsoft.com/office/drawing/2014/main" id="{00000000-0008-0000-0000-000017000000}"/>
              </a:ext>
            </a:extLst>
          </xdr:cNvPr>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テキスト ボックス 6">
            <a:extLst>
              <a:ext uri="{FF2B5EF4-FFF2-40B4-BE49-F238E27FC236}">
                <a16:creationId xmlns:a16="http://schemas.microsoft.com/office/drawing/2014/main" id="{00000000-0008-0000-0000-000018000000}"/>
              </a:ext>
            </a:extLst>
          </xdr:cNvPr>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clientData/>
  </xdr:twoCellAnchor>
  <xdr:twoCellAnchor>
    <xdr:from>
      <xdr:col>28</xdr:col>
      <xdr:colOff>175845</xdr:colOff>
      <xdr:row>744</xdr:row>
      <xdr:rowOff>60429</xdr:rowOff>
    </xdr:from>
    <xdr:to>
      <xdr:col>34</xdr:col>
      <xdr:colOff>0</xdr:colOff>
      <xdr:row>745</xdr:row>
      <xdr:rowOff>59157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332045" y="50765179"/>
          <a:ext cx="929055" cy="347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166718</xdr:colOff>
      <xdr:row>749</xdr:row>
      <xdr:rowOff>93905</xdr:rowOff>
    </xdr:from>
    <xdr:to>
      <xdr:col>41</xdr:col>
      <xdr:colOff>132626</xdr:colOff>
      <xdr:row>756</xdr:row>
      <xdr:rowOff>242174</xdr:rowOff>
    </xdr:to>
    <xdr:grpSp>
      <xdr:nvGrpSpPr>
        <xdr:cNvPr id="26" name="グループ化 64">
          <a:extLst>
            <a:ext uri="{FF2B5EF4-FFF2-40B4-BE49-F238E27FC236}">
              <a16:creationId xmlns:a16="http://schemas.microsoft.com/office/drawing/2014/main" id="{00000000-0008-0000-0000-00001A000000}"/>
            </a:ext>
          </a:extLst>
        </xdr:cNvPr>
        <xdr:cNvGrpSpPr/>
      </xdr:nvGrpSpPr>
      <xdr:grpSpPr>
        <a:xfrm>
          <a:off x="2401918" y="52087705"/>
          <a:ext cx="5367641" cy="2629002"/>
          <a:chOff x="2787386" y="37852449"/>
          <a:chExt cx="5846281" cy="2197935"/>
        </a:xfrm>
      </xdr:grpSpPr>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rot="5400000">
            <a:off x="5624798" y="38021717"/>
            <a:ext cx="344140" cy="5604"/>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40">
            <a:extLst>
              <a:ext uri="{FF2B5EF4-FFF2-40B4-BE49-F238E27FC236}">
                <a16:creationId xmlns:a16="http://schemas.microsoft.com/office/drawing/2014/main" id="{00000000-0008-0000-0000-00001C000000}"/>
              </a:ext>
            </a:extLst>
          </xdr:cNvPr>
          <xdr:cNvCxnSpPr/>
        </xdr:nvCxnSpPr>
        <xdr:spPr>
          <a:xfrm rot="10800000" flipV="1">
            <a:off x="2787386" y="38189309"/>
            <a:ext cx="5835677" cy="1861070"/>
          </a:xfrm>
          <a:prstGeom prst="bentConnector3">
            <a:avLst>
              <a:gd name="adj1" fmla="val 99958"/>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40">
            <a:extLst>
              <a:ext uri="{FF2B5EF4-FFF2-40B4-BE49-F238E27FC236}">
                <a16:creationId xmlns:a16="http://schemas.microsoft.com/office/drawing/2014/main" id="{00000000-0008-0000-0000-00001D000000}"/>
              </a:ext>
            </a:extLst>
          </xdr:cNvPr>
          <xdr:cNvCxnSpPr/>
        </xdr:nvCxnSpPr>
        <xdr:spPr>
          <a:xfrm rot="16200000" flipH="1">
            <a:off x="5890964" y="39089469"/>
            <a:ext cx="1811146" cy="267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カギ線コネクタ 29">
            <a:extLst>
              <a:ext uri="{FF2B5EF4-FFF2-40B4-BE49-F238E27FC236}">
                <a16:creationId xmlns:a16="http://schemas.microsoft.com/office/drawing/2014/main" id="{00000000-0008-0000-0000-00001E000000}"/>
              </a:ext>
            </a:extLst>
          </xdr:cNvPr>
          <xdr:cNvCxnSpPr/>
        </xdr:nvCxnSpPr>
        <xdr:spPr>
          <a:xfrm rot="16200000" flipH="1">
            <a:off x="3780614" y="39106875"/>
            <a:ext cx="1822795" cy="14695"/>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カギ線コネクタ 40">
            <a:extLst>
              <a:ext uri="{FF2B5EF4-FFF2-40B4-BE49-F238E27FC236}">
                <a16:creationId xmlns:a16="http://schemas.microsoft.com/office/drawing/2014/main" id="{00000000-0008-0000-0000-00001F000000}"/>
              </a:ext>
            </a:extLst>
          </xdr:cNvPr>
          <xdr:cNvCxnSpPr/>
        </xdr:nvCxnSpPr>
        <xdr:spPr>
          <a:xfrm rot="5400000">
            <a:off x="7721410" y="39084125"/>
            <a:ext cx="1823054" cy="146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35706</xdr:colOff>
      <xdr:row>756</xdr:row>
      <xdr:rowOff>245487</xdr:rowOff>
    </xdr:from>
    <xdr:to>
      <xdr:col>42</xdr:col>
      <xdr:colOff>157146</xdr:colOff>
      <xdr:row>757</xdr:row>
      <xdr:rowOff>268555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836681" y="57681237"/>
          <a:ext cx="721515" cy="37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latin typeface="+mn-lt"/>
              <a:ea typeface="+mn-ea"/>
              <a:cs typeface="+mn-cs"/>
            </a:rPr>
            <a:t>委託</a:t>
          </a:r>
          <a:endParaRPr kumimoji="1" lang="en-US" altLang="ja-JP" sz="1000"/>
        </a:p>
      </xdr:txBody>
    </xdr:sp>
    <xdr:clientData/>
  </xdr:twoCellAnchor>
  <xdr:twoCellAnchor>
    <xdr:from>
      <xdr:col>20</xdr:col>
      <xdr:colOff>183854</xdr:colOff>
      <xdr:row>756</xdr:row>
      <xdr:rowOff>219970</xdr:rowOff>
    </xdr:from>
    <xdr:to>
      <xdr:col>23</xdr:col>
      <xdr:colOff>110456</xdr:colOff>
      <xdr:row>757</xdr:row>
      <xdr:rowOff>254949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84354" y="57655720"/>
          <a:ext cx="526677" cy="38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latin typeface="+mn-lt"/>
              <a:ea typeface="+mn-ea"/>
              <a:cs typeface="+mn-cs"/>
            </a:rPr>
            <a:t>委託</a:t>
          </a:r>
          <a:endParaRPr kumimoji="1" lang="en-US" altLang="ja-JP" sz="1000"/>
        </a:p>
      </xdr:txBody>
    </xdr:sp>
    <xdr:clientData/>
  </xdr:twoCellAnchor>
  <xdr:twoCellAnchor>
    <xdr:from>
      <xdr:col>8</xdr:col>
      <xdr:colOff>131227</xdr:colOff>
      <xdr:row>756</xdr:row>
      <xdr:rowOff>193394</xdr:rowOff>
    </xdr:from>
    <xdr:to>
      <xdr:col>18</xdr:col>
      <xdr:colOff>169327</xdr:colOff>
      <xdr:row>757</xdr:row>
      <xdr:rowOff>294412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1360" y="55920994"/>
          <a:ext cx="1900767" cy="456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j-ea"/>
              <a:ea typeface="+mj-ea"/>
              <a:cs typeface="+mn-cs"/>
            </a:rPr>
            <a:t>委託・共同研究</a:t>
          </a:r>
          <a:r>
            <a:rPr kumimoji="1" lang="en-US" altLang="ja-JP" sz="1100">
              <a:solidFill>
                <a:schemeClr val="dk1"/>
              </a:solidFill>
              <a:effectLst/>
              <a:latin typeface="+mj-ea"/>
              <a:ea typeface="+mj-ea"/>
              <a:cs typeface="+mn-cs"/>
            </a:rPr>
            <a:t>(2/3</a:t>
          </a:r>
          <a:r>
            <a:rPr kumimoji="1" lang="ja-JP" altLang="en-US"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1/2)</a:t>
          </a:r>
          <a:endParaRPr lang="ja-JP" altLang="ja-JP" sz="1000">
            <a:effectLst/>
            <a:latin typeface="+mj-ea"/>
            <a:ea typeface="+mj-ea"/>
          </a:endParaRPr>
        </a:p>
      </xdr:txBody>
    </xdr:sp>
    <xdr:clientData/>
  </xdr:twoCellAnchor>
  <xdr:twoCellAnchor>
    <xdr:from>
      <xdr:col>20</xdr:col>
      <xdr:colOff>1</xdr:colOff>
      <xdr:row>745</xdr:row>
      <xdr:rowOff>215038</xdr:rowOff>
    </xdr:from>
    <xdr:to>
      <xdr:col>36</xdr:col>
      <xdr:colOff>861</xdr:colOff>
      <xdr:row>748</xdr:row>
      <xdr:rowOff>1818</xdr:rowOff>
    </xdr:to>
    <xdr:sp macro="" textlink="">
      <xdr:nvSpPr>
        <xdr:cNvPr id="35" name="テキスト ボックス 2">
          <a:extLst>
            <a:ext uri="{FF2B5EF4-FFF2-40B4-BE49-F238E27FC236}">
              <a16:creationId xmlns:a16="http://schemas.microsoft.com/office/drawing/2014/main" id="{00000000-0008-0000-0000-000023000000}"/>
            </a:ext>
          </a:extLst>
        </xdr:cNvPr>
        <xdr:cNvSpPr txBox="1"/>
      </xdr:nvSpPr>
      <xdr:spPr>
        <a:xfrm>
          <a:off x="3683001" y="51269038"/>
          <a:ext cx="2947260" cy="847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（国）新エネルギー・産業技術総合開発機構</a:t>
          </a:r>
          <a:r>
            <a:rPr kumimoji="1" lang="en-US" altLang="ja-JP" sz="1000">
              <a:latin typeface="ＭＳ ゴシック" pitchFamily="49" charset="-128"/>
              <a:ea typeface="ＭＳ ゴシック" pitchFamily="49" charset="-128"/>
            </a:rPr>
            <a:t>3,315</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8</xdr:col>
      <xdr:colOff>131778</xdr:colOff>
      <xdr:row>757</xdr:row>
      <xdr:rowOff>412806</xdr:rowOff>
    </xdr:from>
    <xdr:to>
      <xdr:col>16</xdr:col>
      <xdr:colOff>139347</xdr:colOff>
      <xdr:row>758</xdr:row>
      <xdr:rowOff>568333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621911" y="56496006"/>
          <a:ext cx="1497703" cy="824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民間企業等</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1,389</a:t>
          </a:r>
          <a:r>
            <a:rPr kumimoji="1" lang="ja-JP" altLang="en-US" sz="1000">
              <a:latin typeface="ＭＳ ゴシック" pitchFamily="49" charset="-128"/>
              <a:ea typeface="ＭＳ ゴシック" pitchFamily="49" charset="-128"/>
            </a:rPr>
            <a:t>百万円</a:t>
          </a:r>
        </a:p>
      </xdr:txBody>
    </xdr:sp>
    <xdr:clientData/>
  </xdr:twoCellAnchor>
  <xdr:twoCellAnchor>
    <xdr:from>
      <xdr:col>18</xdr:col>
      <xdr:colOff>86907</xdr:colOff>
      <xdr:row>757</xdr:row>
      <xdr:rowOff>412806</xdr:rowOff>
    </xdr:from>
    <xdr:to>
      <xdr:col>26</xdr:col>
      <xdr:colOff>14506</xdr:colOff>
      <xdr:row>758</xdr:row>
      <xdr:rowOff>568333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439707" y="56496006"/>
          <a:ext cx="1417732" cy="824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C.</a:t>
          </a:r>
          <a:r>
            <a:rPr kumimoji="1" lang="ja-JP" altLang="en-US" sz="1000">
              <a:latin typeface="ＭＳ ゴシック" pitchFamily="49" charset="-128"/>
              <a:ea typeface="ＭＳ ゴシック" pitchFamily="49" charset="-128"/>
            </a:rPr>
            <a:t>公益法人</a:t>
          </a:r>
          <a:r>
            <a:rPr kumimoji="1" lang="ja-JP" altLang="en-US" sz="1000">
              <a:solidFill>
                <a:sysClr val="windowText" lastClr="000000"/>
              </a:solidFill>
              <a:latin typeface="ＭＳ ゴシック" pitchFamily="49" charset="-128"/>
              <a:ea typeface="ＭＳ ゴシック" pitchFamily="49" charset="-128"/>
            </a:rPr>
            <a:t>等</a:t>
          </a:r>
          <a:r>
            <a:rPr kumimoji="1" lang="en-US" altLang="ja-JP" sz="1000">
              <a:solidFill>
                <a:sysClr val="windowText" lastClr="000000"/>
              </a:solidFill>
              <a:latin typeface="ＭＳ ゴシック" pitchFamily="49" charset="-128"/>
              <a:ea typeface="ＭＳ ゴシック" pitchFamily="49" charset="-128"/>
            </a:rPr>
            <a:t>(4</a:t>
          </a:r>
          <a:r>
            <a:rPr kumimoji="1" lang="ja-JP" altLang="en-US" sz="1000">
              <a:solidFill>
                <a:sysClr val="windowText" lastClr="000000"/>
              </a:solidFill>
              <a:latin typeface="ＭＳ ゴシック" pitchFamily="49" charset="-128"/>
              <a:ea typeface="ＭＳ ゴシック" pitchFamily="49" charset="-128"/>
            </a:rPr>
            <a:t>者</a:t>
          </a:r>
          <a:r>
            <a:rPr kumimoji="1" lang="en-US" altLang="ja-JP" sz="1000">
              <a:solidFill>
                <a:sysClr val="windowText" lastClr="000000"/>
              </a:solidFill>
              <a:latin typeface="ＭＳ ゴシック" pitchFamily="49" charset="-128"/>
              <a:ea typeface="ＭＳ ゴシック" pitchFamily="49" charset="-128"/>
            </a:rPr>
            <a:t>)</a:t>
          </a: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151</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27</xdr:col>
      <xdr:colOff>176004</xdr:colOff>
      <xdr:row>757</xdr:row>
      <xdr:rowOff>407521</xdr:rowOff>
    </xdr:from>
    <xdr:to>
      <xdr:col>36</xdr:col>
      <xdr:colOff>183218</xdr:colOff>
      <xdr:row>758</xdr:row>
      <xdr:rowOff>563048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205204" y="56490721"/>
          <a:ext cx="1683614" cy="824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D.</a:t>
          </a:r>
          <a:r>
            <a:rPr kumimoji="1" lang="ja-JP" altLang="en-US" sz="1000">
              <a:latin typeface="ＭＳ ゴシック" pitchFamily="49" charset="-128"/>
              <a:ea typeface="ＭＳ ゴシック" pitchFamily="49" charset="-128"/>
            </a:rPr>
            <a:t>国立研究開発法人</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454</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8</xdr:col>
      <xdr:colOff>96397</xdr:colOff>
      <xdr:row>758</xdr:row>
      <xdr:rowOff>608288</xdr:rowOff>
    </xdr:from>
    <xdr:to>
      <xdr:col>16</xdr:col>
      <xdr:colOff>177800</xdr:colOff>
      <xdr:row>761</xdr:row>
      <xdr:rowOff>78319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1586530" y="57360355"/>
          <a:ext cx="1571537" cy="1180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algn="ctr">
            <a:lnSpc>
              <a:spcPts val="1300"/>
            </a:lnSpc>
          </a:pPr>
          <a:r>
            <a:rPr kumimoji="1" lang="ja-JP" altLang="en-US" sz="1100"/>
            <a:t>コスト低減技術開発、太陽光発電システム維持管理及びリサイクル技術開発</a:t>
          </a:r>
        </a:p>
      </xdr:txBody>
    </xdr:sp>
    <xdr:clientData/>
  </xdr:twoCellAnchor>
  <xdr:twoCellAnchor>
    <xdr:from>
      <xdr:col>18</xdr:col>
      <xdr:colOff>64295</xdr:colOff>
      <xdr:row>758</xdr:row>
      <xdr:rowOff>622416</xdr:rowOff>
    </xdr:from>
    <xdr:to>
      <xdr:col>26</xdr:col>
      <xdr:colOff>126085</xdr:colOff>
      <xdr:row>761</xdr:row>
      <xdr:rowOff>76200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3417095" y="57374483"/>
          <a:ext cx="1551923" cy="1164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28</xdr:col>
      <xdr:colOff>94748</xdr:colOff>
      <xdr:row>758</xdr:row>
      <xdr:rowOff>593377</xdr:rowOff>
    </xdr:from>
    <xdr:to>
      <xdr:col>36</xdr:col>
      <xdr:colOff>166058</xdr:colOff>
      <xdr:row>761</xdr:row>
      <xdr:rowOff>95250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5310215" y="57345444"/>
          <a:ext cx="1561443" cy="1212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19</xdr:col>
      <xdr:colOff>129461</xdr:colOff>
      <xdr:row>756</xdr:row>
      <xdr:rowOff>249415</xdr:rowOff>
    </xdr:from>
    <xdr:to>
      <xdr:col>24</xdr:col>
      <xdr:colOff>169145</xdr:colOff>
      <xdr:row>757</xdr:row>
      <xdr:rowOff>509312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668528" y="55977015"/>
          <a:ext cx="971017" cy="615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37</xdr:col>
      <xdr:colOff>128746</xdr:colOff>
      <xdr:row>756</xdr:row>
      <xdr:rowOff>317452</xdr:rowOff>
    </xdr:from>
    <xdr:to>
      <xdr:col>45</xdr:col>
      <xdr:colOff>141011</xdr:colOff>
      <xdr:row>757</xdr:row>
      <xdr:rowOff>444095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020613" y="56045052"/>
          <a:ext cx="1502398" cy="48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37</xdr:col>
      <xdr:colOff>90454</xdr:colOff>
      <xdr:row>758</xdr:row>
      <xdr:rowOff>570966</xdr:rowOff>
    </xdr:from>
    <xdr:to>
      <xdr:col>45</xdr:col>
      <xdr:colOff>161765</xdr:colOff>
      <xdr:row>760</xdr:row>
      <xdr:rowOff>355600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6982321" y="57323033"/>
          <a:ext cx="1561444" cy="112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38</xdr:col>
      <xdr:colOff>40491</xdr:colOff>
      <xdr:row>757</xdr:row>
      <xdr:rowOff>414061</xdr:rowOff>
    </xdr:from>
    <xdr:to>
      <xdr:col>45</xdr:col>
      <xdr:colOff>48845</xdr:colOff>
      <xdr:row>758</xdr:row>
      <xdr:rowOff>569588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118624" y="56497261"/>
          <a:ext cx="1312221" cy="824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ＭＳ ゴシック" pitchFamily="49" charset="-128"/>
              <a:ea typeface="ＭＳ ゴシック" pitchFamily="49" charset="-128"/>
            </a:rPr>
            <a:t>E.</a:t>
          </a:r>
          <a:r>
            <a:rPr kumimoji="1" lang="ja-JP" altLang="en-US" sz="1000">
              <a:latin typeface="ＭＳ ゴシック" pitchFamily="49" charset="-128"/>
              <a:ea typeface="ＭＳ ゴシック" pitchFamily="49" charset="-128"/>
            </a:rPr>
            <a:t>大学、他</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r>
            <a:rPr kumimoji="1" lang="en-US" altLang="ja-JP" sz="1000">
              <a:latin typeface="ＭＳ ゴシック" pitchFamily="49" charset="-128"/>
              <a:ea typeface="ＭＳ ゴシック" pitchFamily="49" charset="-128"/>
            </a:rPr>
            <a:t>1,321</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19</xdr:col>
      <xdr:colOff>155764</xdr:colOff>
      <xdr:row>768</xdr:row>
      <xdr:rowOff>126163</xdr:rowOff>
    </xdr:from>
    <xdr:to>
      <xdr:col>43</xdr:col>
      <xdr:colOff>118336</xdr:colOff>
      <xdr:row>770</xdr:row>
      <xdr:rowOff>185225</xdr:rowOff>
    </xdr:to>
    <xdr:grpSp>
      <xdr:nvGrpSpPr>
        <xdr:cNvPr id="48" name="グループ化 79">
          <a:extLst>
            <a:ext uri="{FF2B5EF4-FFF2-40B4-BE49-F238E27FC236}">
              <a16:creationId xmlns:a16="http://schemas.microsoft.com/office/drawing/2014/main" id="{00000000-0008-0000-0000-000030000000}"/>
            </a:ext>
          </a:extLst>
        </xdr:cNvPr>
        <xdr:cNvGrpSpPr/>
      </xdr:nvGrpSpPr>
      <xdr:grpSpPr>
        <a:xfrm>
          <a:off x="3694831" y="59646830"/>
          <a:ext cx="4432972" cy="685595"/>
          <a:chOff x="4025367" y="44138932"/>
          <a:chExt cx="4825940" cy="681058"/>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025367" y="44138932"/>
            <a:ext cx="1436862" cy="669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G.</a:t>
            </a:r>
            <a:r>
              <a:rPr kumimoji="1" lang="ja-JP" altLang="en-US" sz="1000">
                <a:solidFill>
                  <a:sysClr val="windowText" lastClr="000000"/>
                </a:solidFill>
                <a:latin typeface="ＭＳ ゴシック" pitchFamily="49" charset="-128"/>
                <a:ea typeface="ＭＳ ゴシック" pitchFamily="49" charset="-128"/>
              </a:rPr>
              <a:t>公益法人（</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者）</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0.1</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solidFill>
                <a:sysClr val="windowText" lastClr="000000"/>
              </a:solidFill>
              <a:latin typeface="ＭＳ ゴシック" pitchFamily="49" charset="-128"/>
              <a:ea typeface="ＭＳ ゴシック" pitchFamily="49" charset="-128"/>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639248" y="44143975"/>
            <a:ext cx="1850964" cy="664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H.</a:t>
            </a:r>
            <a:r>
              <a:rPr kumimoji="1" lang="ja-JP" altLang="en-US" sz="1000">
                <a:latin typeface="ＭＳ ゴシック" pitchFamily="49" charset="-128"/>
                <a:ea typeface="ＭＳ ゴシック" pitchFamily="49" charset="-128"/>
              </a:rPr>
              <a:t>国立研究開発法人</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69</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00930" y="44156869"/>
            <a:ext cx="1150377" cy="663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I.</a:t>
            </a:r>
            <a:r>
              <a:rPr kumimoji="1" lang="ja-JP" altLang="en-US" sz="1000">
                <a:latin typeface="ＭＳ ゴシック" pitchFamily="49" charset="-128"/>
                <a:ea typeface="ＭＳ ゴシック" pitchFamily="49" charset="-128"/>
              </a:rPr>
              <a:t>大学</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99</a:t>
            </a:r>
            <a:r>
              <a:rPr kumimoji="1" lang="ja-JP" altLang="en-US" sz="1000">
                <a:latin typeface="ＭＳ ゴシック" pitchFamily="49" charset="-128"/>
                <a:ea typeface="ＭＳ ゴシック" pitchFamily="49" charset="-128"/>
              </a:rPr>
              <a:t>百万円</a:t>
            </a:r>
            <a:endParaRPr lang="ja-JP" altLang="ja-JP" sz="1000">
              <a:latin typeface="ＭＳ ゴシック" pitchFamily="49" charset="-128"/>
              <a:ea typeface="ＭＳ ゴシック" pitchFamily="49" charset="-128"/>
            </a:endParaRPr>
          </a:p>
        </xdr:txBody>
      </xdr:sp>
    </xdr:grpSp>
    <xdr:clientData/>
  </xdr:twoCellAnchor>
  <xdr:twoCellAnchor>
    <xdr:from>
      <xdr:col>11</xdr:col>
      <xdr:colOff>63491</xdr:colOff>
      <xdr:row>766</xdr:row>
      <xdr:rowOff>238125</xdr:rowOff>
    </xdr:from>
    <xdr:to>
      <xdr:col>19</xdr:col>
      <xdr:colOff>58439</xdr:colOff>
      <xdr:row>768</xdr:row>
      <xdr:rowOff>203862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263766" y="60902850"/>
          <a:ext cx="1595148" cy="59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19</xdr:col>
      <xdr:colOff>73696</xdr:colOff>
      <xdr:row>766</xdr:row>
      <xdr:rowOff>245755</xdr:rowOff>
    </xdr:from>
    <xdr:to>
      <xdr:col>27</xdr:col>
      <xdr:colOff>82546</xdr:colOff>
      <xdr:row>768</xdr:row>
      <xdr:rowOff>215227</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874171" y="60910480"/>
          <a:ext cx="1609050" cy="59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28</xdr:col>
      <xdr:colOff>65940</xdr:colOff>
      <xdr:row>766</xdr:row>
      <xdr:rowOff>255780</xdr:rowOff>
    </xdr:from>
    <xdr:to>
      <xdr:col>36</xdr:col>
      <xdr:colOff>61807</xdr:colOff>
      <xdr:row>768</xdr:row>
      <xdr:rowOff>221517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666640" y="60920505"/>
          <a:ext cx="1596067" cy="59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37</xdr:col>
      <xdr:colOff>4030</xdr:colOff>
      <xdr:row>766</xdr:row>
      <xdr:rowOff>284387</xdr:rowOff>
    </xdr:from>
    <xdr:to>
      <xdr:col>44</xdr:col>
      <xdr:colOff>194478</xdr:colOff>
      <xdr:row>768</xdr:row>
      <xdr:rowOff>250124</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404955" y="60949112"/>
          <a:ext cx="1590623" cy="59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11</xdr:col>
      <xdr:colOff>0</xdr:colOff>
      <xdr:row>770</xdr:row>
      <xdr:rowOff>215520</xdr:rowOff>
    </xdr:from>
    <xdr:to>
      <xdr:col>19</xdr:col>
      <xdr:colOff>75543</xdr:colOff>
      <xdr:row>774</xdr:row>
      <xdr:rowOff>184150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2025650" y="60813570"/>
          <a:ext cx="1548743" cy="121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18</xdr:col>
      <xdr:colOff>170329</xdr:colOff>
      <xdr:row>770</xdr:row>
      <xdr:rowOff>204314</xdr:rowOff>
    </xdr:from>
    <xdr:to>
      <xdr:col>27</xdr:col>
      <xdr:colOff>55372</xdr:colOff>
      <xdr:row>774</xdr:row>
      <xdr:rowOff>196850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3485029" y="60802364"/>
          <a:ext cx="1542393" cy="1237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28</xdr:col>
      <xdr:colOff>1306</xdr:colOff>
      <xdr:row>770</xdr:row>
      <xdr:rowOff>181902</xdr:rowOff>
    </xdr:from>
    <xdr:to>
      <xdr:col>36</xdr:col>
      <xdr:colOff>70499</xdr:colOff>
      <xdr:row>774</xdr:row>
      <xdr:rowOff>177800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bwMode="auto">
        <a:xfrm>
          <a:off x="5157506" y="60779952"/>
          <a:ext cx="1542393" cy="1240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36</xdr:col>
      <xdr:colOff>112058</xdr:colOff>
      <xdr:row>770</xdr:row>
      <xdr:rowOff>186382</xdr:rowOff>
    </xdr:from>
    <xdr:to>
      <xdr:col>45</xdr:col>
      <xdr:colOff>276</xdr:colOff>
      <xdr:row>774</xdr:row>
      <xdr:rowOff>228599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bwMode="auto">
        <a:xfrm>
          <a:off x="6741458" y="60784432"/>
          <a:ext cx="1545568" cy="128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lnSpc>
              <a:spcPts val="1300"/>
            </a:lnSpc>
          </a:pPr>
          <a:r>
            <a:rPr kumimoji="1" lang="ja-JP" altLang="en-US" sz="1100"/>
            <a:t>高性能・高信頼性</a:t>
          </a:r>
          <a:endParaRPr kumimoji="1" lang="en-US" altLang="ja-JP" sz="1100"/>
        </a:p>
        <a:p>
          <a:pPr algn="ctr">
            <a:lnSpc>
              <a:spcPts val="1300"/>
            </a:lnSpc>
          </a:pPr>
          <a:r>
            <a:rPr kumimoji="1" lang="ja-JP" altLang="en-US" sz="1100"/>
            <a:t>太陽光発電の発電</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コスト低減技術開発</a:t>
          </a:r>
          <a:r>
            <a:rPr kumimoji="1" lang="ja-JP" altLang="ja-JP" sz="1100">
              <a:solidFill>
                <a:schemeClr val="dk1"/>
              </a:solidFill>
              <a:effectLst/>
              <a:latin typeface="+mn-lt"/>
              <a:ea typeface="+mn-ea"/>
              <a:cs typeface="+mn-cs"/>
            </a:rPr>
            <a:t>、太陽光発電システム維持管理及びリサイクル技術開発</a:t>
          </a:r>
          <a:endParaRPr lang="ja-JP" altLang="ja-JP">
            <a:effectLst/>
          </a:endParaRPr>
        </a:p>
        <a:p>
          <a:pPr algn="ctr">
            <a:lnSpc>
              <a:spcPts val="1300"/>
            </a:lnSpc>
          </a:pPr>
          <a:endParaRPr kumimoji="1" lang="ja-JP" altLang="en-US" sz="1100"/>
        </a:p>
      </xdr:txBody>
    </xdr:sp>
    <xdr:clientData/>
  </xdr:twoCellAnchor>
  <xdr:twoCellAnchor>
    <xdr:from>
      <xdr:col>11</xdr:col>
      <xdr:colOff>76200</xdr:colOff>
      <xdr:row>768</xdr:row>
      <xdr:rowOff>100763</xdr:rowOff>
    </xdr:from>
    <xdr:to>
      <xdr:col>18</xdr:col>
      <xdr:colOff>129788</xdr:colOff>
      <xdr:row>770</xdr:row>
      <xdr:rowOff>158460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125133" y="60874496"/>
          <a:ext cx="1357455" cy="684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F.</a:t>
          </a:r>
          <a:r>
            <a:rPr kumimoji="1" lang="ja-JP" altLang="en-US" sz="1000">
              <a:latin typeface="ＭＳ ゴシック" pitchFamily="49" charset="-128"/>
              <a:ea typeface="ＭＳ ゴシック" pitchFamily="49" charset="-128"/>
            </a:rPr>
            <a:t>民間企業等</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53</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14</xdr:col>
      <xdr:colOff>171450</xdr:colOff>
      <xdr:row>761</xdr:row>
      <xdr:rowOff>88900</xdr:rowOff>
    </xdr:from>
    <xdr:to>
      <xdr:col>14</xdr:col>
      <xdr:colOff>180975</xdr:colOff>
      <xdr:row>766</xdr:row>
      <xdr:rowOff>133350</xdr:rowOff>
    </xdr:to>
    <xdr:cxnSp macro="">
      <xdr:nvCxnSpPr>
        <xdr:cNvPr id="70" name="直線矢印コネクタ 27">
          <a:extLst>
            <a:ext uri="{FF2B5EF4-FFF2-40B4-BE49-F238E27FC236}">
              <a16:creationId xmlns:a16="http://schemas.microsoft.com/office/drawing/2014/main" id="{00000000-0008-0000-0000-000046000000}"/>
            </a:ext>
          </a:extLst>
        </xdr:cNvPr>
        <xdr:cNvCxnSpPr/>
      </xdr:nvCxnSpPr>
      <xdr:spPr>
        <a:xfrm>
          <a:off x="2971800" y="58420000"/>
          <a:ext cx="9525" cy="17303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761</xdr:row>
      <xdr:rowOff>120650</xdr:rowOff>
    </xdr:from>
    <xdr:to>
      <xdr:col>30</xdr:col>
      <xdr:colOff>57150</xdr:colOff>
      <xdr:row>766</xdr:row>
      <xdr:rowOff>200025</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3025775" y="58451750"/>
          <a:ext cx="3032125" cy="17653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177800</xdr:colOff>
      <xdr:row>761</xdr:row>
      <xdr:rowOff>76200</xdr:rowOff>
    </xdr:from>
    <xdr:to>
      <xdr:col>39</xdr:col>
      <xdr:colOff>171450</xdr:colOff>
      <xdr:row>767</xdr:row>
      <xdr:rowOff>28575</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2978150" y="58407300"/>
          <a:ext cx="4994275" cy="19526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761</xdr:row>
      <xdr:rowOff>63500</xdr:rowOff>
    </xdr:from>
    <xdr:to>
      <xdr:col>41</xdr:col>
      <xdr:colOff>171450</xdr:colOff>
      <xdr:row>766</xdr:row>
      <xdr:rowOff>104775</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H="1">
          <a:off x="3152775" y="58394600"/>
          <a:ext cx="5219700" cy="17272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761</xdr:row>
      <xdr:rowOff>69850</xdr:rowOff>
    </xdr:from>
    <xdr:to>
      <xdr:col>41</xdr:col>
      <xdr:colOff>158750</xdr:colOff>
      <xdr:row>766</xdr:row>
      <xdr:rowOff>257175</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6819900" y="58400950"/>
          <a:ext cx="1539875" cy="18732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761</xdr:row>
      <xdr:rowOff>88900</xdr:rowOff>
    </xdr:from>
    <xdr:to>
      <xdr:col>41</xdr:col>
      <xdr:colOff>158750</xdr:colOff>
      <xdr:row>766</xdr:row>
      <xdr:rowOff>295275</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flipH="1">
          <a:off x="8343900" y="58420000"/>
          <a:ext cx="15875" cy="18923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63874</xdr:colOff>
      <xdr:row>761</xdr:row>
      <xdr:rowOff>88900</xdr:rowOff>
    </xdr:from>
    <xdr:to>
      <xdr:col>33</xdr:col>
      <xdr:colOff>171450</xdr:colOff>
      <xdr:row>766</xdr:row>
      <xdr:rowOff>255780</xdr:rowOff>
    </xdr:to>
    <xdr:cxnSp macro="">
      <xdr:nvCxnSpPr>
        <xdr:cNvPr id="76" name="直線矢印コネクタ 75">
          <a:extLst>
            <a:ext uri="{FF2B5EF4-FFF2-40B4-BE49-F238E27FC236}">
              <a16:creationId xmlns:a16="http://schemas.microsoft.com/office/drawing/2014/main" id="{00000000-0008-0000-0000-00004C000000}"/>
            </a:ext>
          </a:extLst>
        </xdr:cNvPr>
        <xdr:cNvCxnSpPr>
          <a:endCxn id="54" idx="0"/>
        </xdr:cNvCxnSpPr>
      </xdr:nvCxnSpPr>
      <xdr:spPr>
        <a:xfrm flipH="1">
          <a:off x="6464674" y="58420000"/>
          <a:ext cx="307601" cy="185280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165100</xdr:colOff>
      <xdr:row>761</xdr:row>
      <xdr:rowOff>63500</xdr:rowOff>
    </xdr:from>
    <xdr:to>
      <xdr:col>40</xdr:col>
      <xdr:colOff>199267</xdr:colOff>
      <xdr:row>766</xdr:row>
      <xdr:rowOff>284387</xdr:rowOff>
    </xdr:to>
    <xdr:cxnSp macro="">
      <xdr:nvCxnSpPr>
        <xdr:cNvPr id="77" name="直線矢印コネクタ 76">
          <a:extLst>
            <a:ext uri="{FF2B5EF4-FFF2-40B4-BE49-F238E27FC236}">
              <a16:creationId xmlns:a16="http://schemas.microsoft.com/office/drawing/2014/main" id="{00000000-0008-0000-0000-00004D000000}"/>
            </a:ext>
          </a:extLst>
        </xdr:cNvPr>
        <xdr:cNvCxnSpPr>
          <a:endCxn id="55" idx="0"/>
        </xdr:cNvCxnSpPr>
      </xdr:nvCxnSpPr>
      <xdr:spPr>
        <a:xfrm>
          <a:off x="6765925" y="58394600"/>
          <a:ext cx="1434342" cy="190681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6350</xdr:colOff>
      <xdr:row>761</xdr:row>
      <xdr:rowOff>120650</xdr:rowOff>
    </xdr:from>
    <xdr:to>
      <xdr:col>23</xdr:col>
      <xdr:colOff>31369</xdr:colOff>
      <xdr:row>766</xdr:row>
      <xdr:rowOff>151488</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2768600" y="57797700"/>
          <a:ext cx="1498219" cy="170723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80" t="s">
        <v>0</v>
      </c>
      <c r="AK2" s="980"/>
      <c r="AL2" s="980"/>
      <c r="AM2" s="980"/>
      <c r="AN2" s="980"/>
      <c r="AO2" s="981"/>
      <c r="AP2" s="981"/>
      <c r="AQ2" s="981"/>
      <c r="AR2" s="78" t="str">
        <f>IF(OR(AO2="　", AO2=""), "", "-")</f>
        <v/>
      </c>
      <c r="AS2" s="982">
        <v>262</v>
      </c>
      <c r="AT2" s="982"/>
      <c r="AU2" s="982"/>
      <c r="AV2" s="51" t="str">
        <f>IF(AW2="", "", "-")</f>
        <v/>
      </c>
      <c r="AW2" s="927"/>
      <c r="AX2" s="927"/>
    </row>
    <row r="3" spans="1:50" ht="21" customHeight="1" thickBot="1" x14ac:dyDescent="0.25">
      <c r="A3" s="883" t="s">
        <v>422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554</v>
      </c>
      <c r="AK3" s="885"/>
      <c r="AL3" s="885"/>
      <c r="AM3" s="885"/>
      <c r="AN3" s="885"/>
      <c r="AO3" s="885"/>
      <c r="AP3" s="885"/>
      <c r="AQ3" s="885"/>
      <c r="AR3" s="885"/>
      <c r="AS3" s="885"/>
      <c r="AT3" s="885"/>
      <c r="AU3" s="885"/>
      <c r="AV3" s="885"/>
      <c r="AW3" s="885"/>
      <c r="AX3" s="24" t="s">
        <v>65</v>
      </c>
    </row>
    <row r="4" spans="1:50" ht="24.75" customHeight="1" x14ac:dyDescent="0.2">
      <c r="A4" s="720" t="s">
        <v>25</v>
      </c>
      <c r="B4" s="721"/>
      <c r="C4" s="721"/>
      <c r="D4" s="721"/>
      <c r="E4" s="721"/>
      <c r="F4" s="721"/>
      <c r="G4" s="698" t="s">
        <v>555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855" t="s">
        <v>519</v>
      </c>
      <c r="H5" s="856"/>
      <c r="I5" s="856"/>
      <c r="J5" s="856"/>
      <c r="K5" s="856"/>
      <c r="L5" s="856"/>
      <c r="M5" s="857" t="s">
        <v>66</v>
      </c>
      <c r="N5" s="858"/>
      <c r="O5" s="858"/>
      <c r="P5" s="858"/>
      <c r="Q5" s="858"/>
      <c r="R5" s="859"/>
      <c r="S5" s="860" t="s">
        <v>415</v>
      </c>
      <c r="T5" s="856"/>
      <c r="U5" s="856"/>
      <c r="V5" s="856"/>
      <c r="W5" s="856"/>
      <c r="X5" s="861"/>
      <c r="Y5" s="714" t="s">
        <v>3</v>
      </c>
      <c r="Z5" s="559"/>
      <c r="AA5" s="559"/>
      <c r="AB5" s="559"/>
      <c r="AC5" s="559"/>
      <c r="AD5" s="560"/>
      <c r="AE5" s="715" t="s">
        <v>557</v>
      </c>
      <c r="AF5" s="715"/>
      <c r="AG5" s="715"/>
      <c r="AH5" s="715"/>
      <c r="AI5" s="715"/>
      <c r="AJ5" s="715"/>
      <c r="AK5" s="715"/>
      <c r="AL5" s="715"/>
      <c r="AM5" s="715"/>
      <c r="AN5" s="715"/>
      <c r="AO5" s="715"/>
      <c r="AP5" s="716"/>
      <c r="AQ5" s="717" t="s">
        <v>558</v>
      </c>
      <c r="AR5" s="718"/>
      <c r="AS5" s="718"/>
      <c r="AT5" s="718"/>
      <c r="AU5" s="718"/>
      <c r="AV5" s="718"/>
      <c r="AW5" s="718"/>
      <c r="AX5" s="719"/>
    </row>
    <row r="6" spans="1:50" ht="39" customHeight="1" x14ac:dyDescent="0.2">
      <c r="A6" s="722" t="s">
        <v>4</v>
      </c>
      <c r="B6" s="723"/>
      <c r="C6" s="723"/>
      <c r="D6" s="723"/>
      <c r="E6" s="723"/>
      <c r="F6" s="723"/>
      <c r="G6" s="408" t="str">
        <f>入力規則等!F39</f>
        <v>エネルギー対策特別会計エネルギー需給勘定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2">
      <c r="A7" s="511" t="s">
        <v>22</v>
      </c>
      <c r="B7" s="512"/>
      <c r="C7" s="512"/>
      <c r="D7" s="512"/>
      <c r="E7" s="512"/>
      <c r="F7" s="513"/>
      <c r="G7" s="514" t="s">
        <v>560</v>
      </c>
      <c r="H7" s="515"/>
      <c r="I7" s="515"/>
      <c r="J7" s="515"/>
      <c r="K7" s="515"/>
      <c r="L7" s="515"/>
      <c r="M7" s="515"/>
      <c r="N7" s="515"/>
      <c r="O7" s="515"/>
      <c r="P7" s="515"/>
      <c r="Q7" s="515"/>
      <c r="R7" s="515"/>
      <c r="S7" s="515"/>
      <c r="T7" s="515"/>
      <c r="U7" s="515"/>
      <c r="V7" s="515"/>
      <c r="W7" s="515"/>
      <c r="X7" s="516"/>
      <c r="Y7" s="938" t="s">
        <v>386</v>
      </c>
      <c r="Z7" s="459"/>
      <c r="AA7" s="459"/>
      <c r="AB7" s="459"/>
      <c r="AC7" s="459"/>
      <c r="AD7" s="939"/>
      <c r="AE7" s="928" t="s">
        <v>561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11" t="s">
        <v>258</v>
      </c>
      <c r="B8" s="512"/>
      <c r="C8" s="512"/>
      <c r="D8" s="512"/>
      <c r="E8" s="512"/>
      <c r="F8" s="513"/>
      <c r="G8" s="949" t="str">
        <f>入力規則等!A27</f>
        <v>地球温暖化対策</v>
      </c>
      <c r="H8" s="736"/>
      <c r="I8" s="736"/>
      <c r="J8" s="736"/>
      <c r="K8" s="736"/>
      <c r="L8" s="736"/>
      <c r="M8" s="736"/>
      <c r="N8" s="736"/>
      <c r="O8" s="736"/>
      <c r="P8" s="736"/>
      <c r="Q8" s="736"/>
      <c r="R8" s="736"/>
      <c r="S8" s="736"/>
      <c r="T8" s="736"/>
      <c r="U8" s="736"/>
      <c r="V8" s="736"/>
      <c r="W8" s="736"/>
      <c r="X8" s="950"/>
      <c r="Y8" s="862" t="s">
        <v>259</v>
      </c>
      <c r="Z8" s="863"/>
      <c r="AA8" s="863"/>
      <c r="AB8" s="863"/>
      <c r="AC8" s="863"/>
      <c r="AD8" s="864"/>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2">
      <c r="A9" s="865" t="s">
        <v>23</v>
      </c>
      <c r="B9" s="866"/>
      <c r="C9" s="866"/>
      <c r="D9" s="866"/>
      <c r="E9" s="866"/>
      <c r="F9" s="866"/>
      <c r="G9" s="867" t="s">
        <v>754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6.5" customHeight="1" x14ac:dyDescent="0.2">
      <c r="A10" s="676" t="s">
        <v>30</v>
      </c>
      <c r="B10" s="677"/>
      <c r="C10" s="677"/>
      <c r="D10" s="677"/>
      <c r="E10" s="677"/>
      <c r="F10" s="677"/>
      <c r="G10" s="770" t="s">
        <v>757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76" t="s">
        <v>5</v>
      </c>
      <c r="B11" s="677"/>
      <c r="C11" s="677"/>
      <c r="D11" s="677"/>
      <c r="E11" s="677"/>
      <c r="F11" s="678"/>
      <c r="G11" s="711" t="str">
        <f>入力規則等!P10</f>
        <v>委託・請負、補助、交付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992" t="s">
        <v>24</v>
      </c>
      <c r="B12" s="993"/>
      <c r="C12" s="993"/>
      <c r="D12" s="993"/>
      <c r="E12" s="993"/>
      <c r="F12" s="994"/>
      <c r="G12" s="776"/>
      <c r="H12" s="777"/>
      <c r="I12" s="777"/>
      <c r="J12" s="777"/>
      <c r="K12" s="777"/>
      <c r="L12" s="777"/>
      <c r="M12" s="777"/>
      <c r="N12" s="777"/>
      <c r="O12" s="777"/>
      <c r="P12" s="431" t="s">
        <v>389</v>
      </c>
      <c r="Q12" s="432"/>
      <c r="R12" s="432"/>
      <c r="S12" s="432"/>
      <c r="T12" s="432"/>
      <c r="U12" s="432"/>
      <c r="V12" s="433"/>
      <c r="W12" s="431" t="s">
        <v>409</v>
      </c>
      <c r="X12" s="432"/>
      <c r="Y12" s="432"/>
      <c r="Z12" s="432"/>
      <c r="AA12" s="432"/>
      <c r="AB12" s="432"/>
      <c r="AC12" s="433"/>
      <c r="AD12" s="431" t="s">
        <v>416</v>
      </c>
      <c r="AE12" s="432"/>
      <c r="AF12" s="432"/>
      <c r="AG12" s="432"/>
      <c r="AH12" s="432"/>
      <c r="AI12" s="432"/>
      <c r="AJ12" s="433"/>
      <c r="AK12" s="431" t="s">
        <v>423</v>
      </c>
      <c r="AL12" s="432"/>
      <c r="AM12" s="432"/>
      <c r="AN12" s="432"/>
      <c r="AO12" s="432"/>
      <c r="AP12" s="432"/>
      <c r="AQ12" s="433"/>
      <c r="AR12" s="431" t="s">
        <v>424</v>
      </c>
      <c r="AS12" s="432"/>
      <c r="AT12" s="432"/>
      <c r="AU12" s="432"/>
      <c r="AV12" s="432"/>
      <c r="AW12" s="432"/>
      <c r="AX12" s="738"/>
    </row>
    <row r="13" spans="1:50" ht="21" customHeight="1" x14ac:dyDescent="0.2">
      <c r="A13" s="630"/>
      <c r="B13" s="631"/>
      <c r="C13" s="631"/>
      <c r="D13" s="631"/>
      <c r="E13" s="631"/>
      <c r="F13" s="632"/>
      <c r="G13" s="739" t="s">
        <v>6</v>
      </c>
      <c r="H13" s="740"/>
      <c r="I13" s="780" t="s">
        <v>7</v>
      </c>
      <c r="J13" s="781"/>
      <c r="K13" s="781"/>
      <c r="L13" s="781"/>
      <c r="M13" s="781"/>
      <c r="N13" s="781"/>
      <c r="O13" s="782"/>
      <c r="P13" s="673">
        <v>5400</v>
      </c>
      <c r="Q13" s="674"/>
      <c r="R13" s="674"/>
      <c r="S13" s="674"/>
      <c r="T13" s="674"/>
      <c r="U13" s="674"/>
      <c r="V13" s="675"/>
      <c r="W13" s="673">
        <v>5400</v>
      </c>
      <c r="X13" s="674"/>
      <c r="Y13" s="674"/>
      <c r="Z13" s="674"/>
      <c r="AA13" s="674"/>
      <c r="AB13" s="674"/>
      <c r="AC13" s="675"/>
      <c r="AD13" s="673">
        <v>3350</v>
      </c>
      <c r="AE13" s="674"/>
      <c r="AF13" s="674"/>
      <c r="AG13" s="674"/>
      <c r="AH13" s="674"/>
      <c r="AI13" s="674"/>
      <c r="AJ13" s="675"/>
      <c r="AK13" s="673" t="s">
        <v>405</v>
      </c>
      <c r="AL13" s="674"/>
      <c r="AM13" s="674"/>
      <c r="AN13" s="674"/>
      <c r="AO13" s="674"/>
      <c r="AP13" s="674"/>
      <c r="AQ13" s="675"/>
      <c r="AR13" s="935" t="s">
        <v>585</v>
      </c>
      <c r="AS13" s="936"/>
      <c r="AT13" s="936"/>
      <c r="AU13" s="936"/>
      <c r="AV13" s="936"/>
      <c r="AW13" s="936"/>
      <c r="AX13" s="937"/>
    </row>
    <row r="14" spans="1:50" ht="21" customHeight="1" x14ac:dyDescent="0.2">
      <c r="A14" s="630"/>
      <c r="B14" s="631"/>
      <c r="C14" s="631"/>
      <c r="D14" s="631"/>
      <c r="E14" s="631"/>
      <c r="F14" s="632"/>
      <c r="G14" s="741"/>
      <c r="H14" s="742"/>
      <c r="I14" s="727" t="s">
        <v>8</v>
      </c>
      <c r="J14" s="778"/>
      <c r="K14" s="778"/>
      <c r="L14" s="778"/>
      <c r="M14" s="778"/>
      <c r="N14" s="778"/>
      <c r="O14" s="779"/>
      <c r="P14" s="673" t="s">
        <v>562</v>
      </c>
      <c r="Q14" s="674"/>
      <c r="R14" s="674"/>
      <c r="S14" s="674"/>
      <c r="T14" s="674"/>
      <c r="U14" s="674"/>
      <c r="V14" s="675"/>
      <c r="W14" s="673" t="s">
        <v>563</v>
      </c>
      <c r="X14" s="674"/>
      <c r="Y14" s="674"/>
      <c r="Z14" s="674"/>
      <c r="AA14" s="674"/>
      <c r="AB14" s="674"/>
      <c r="AC14" s="675"/>
      <c r="AD14" s="673" t="s">
        <v>563</v>
      </c>
      <c r="AE14" s="674"/>
      <c r="AF14" s="674"/>
      <c r="AG14" s="674"/>
      <c r="AH14" s="674"/>
      <c r="AI14" s="674"/>
      <c r="AJ14" s="675"/>
      <c r="AK14" s="673" t="s">
        <v>585</v>
      </c>
      <c r="AL14" s="674"/>
      <c r="AM14" s="674"/>
      <c r="AN14" s="674"/>
      <c r="AO14" s="674"/>
      <c r="AP14" s="674"/>
      <c r="AQ14" s="675"/>
      <c r="AR14" s="804"/>
      <c r="AS14" s="804"/>
      <c r="AT14" s="804"/>
      <c r="AU14" s="804"/>
      <c r="AV14" s="804"/>
      <c r="AW14" s="804"/>
      <c r="AX14" s="805"/>
    </row>
    <row r="15" spans="1:50" ht="21" customHeight="1" x14ac:dyDescent="0.2">
      <c r="A15" s="630"/>
      <c r="B15" s="631"/>
      <c r="C15" s="631"/>
      <c r="D15" s="631"/>
      <c r="E15" s="631"/>
      <c r="F15" s="632"/>
      <c r="G15" s="741"/>
      <c r="H15" s="742"/>
      <c r="I15" s="727" t="s">
        <v>51</v>
      </c>
      <c r="J15" s="728"/>
      <c r="K15" s="728"/>
      <c r="L15" s="728"/>
      <c r="M15" s="728"/>
      <c r="N15" s="728"/>
      <c r="O15" s="729"/>
      <c r="P15" s="673">
        <v>19</v>
      </c>
      <c r="Q15" s="674"/>
      <c r="R15" s="674"/>
      <c r="S15" s="674"/>
      <c r="T15" s="674"/>
      <c r="U15" s="674"/>
      <c r="V15" s="675"/>
      <c r="W15" s="673" t="s">
        <v>563</v>
      </c>
      <c r="X15" s="674"/>
      <c r="Y15" s="674"/>
      <c r="Z15" s="674"/>
      <c r="AA15" s="674"/>
      <c r="AB15" s="674"/>
      <c r="AC15" s="675"/>
      <c r="AD15" s="673">
        <v>198</v>
      </c>
      <c r="AE15" s="674"/>
      <c r="AF15" s="674"/>
      <c r="AG15" s="674"/>
      <c r="AH15" s="674"/>
      <c r="AI15" s="674"/>
      <c r="AJ15" s="675"/>
      <c r="AK15" s="673" t="s">
        <v>585</v>
      </c>
      <c r="AL15" s="674"/>
      <c r="AM15" s="674"/>
      <c r="AN15" s="674"/>
      <c r="AO15" s="674"/>
      <c r="AP15" s="674"/>
      <c r="AQ15" s="675"/>
      <c r="AR15" s="673" t="s">
        <v>585</v>
      </c>
      <c r="AS15" s="674"/>
      <c r="AT15" s="674"/>
      <c r="AU15" s="674"/>
      <c r="AV15" s="674"/>
      <c r="AW15" s="674"/>
      <c r="AX15" s="822"/>
    </row>
    <row r="16" spans="1:50" ht="21" customHeight="1" x14ac:dyDescent="0.2">
      <c r="A16" s="630"/>
      <c r="B16" s="631"/>
      <c r="C16" s="631"/>
      <c r="D16" s="631"/>
      <c r="E16" s="631"/>
      <c r="F16" s="632"/>
      <c r="G16" s="741"/>
      <c r="H16" s="742"/>
      <c r="I16" s="727" t="s">
        <v>52</v>
      </c>
      <c r="J16" s="728"/>
      <c r="K16" s="728"/>
      <c r="L16" s="728"/>
      <c r="M16" s="728"/>
      <c r="N16" s="728"/>
      <c r="O16" s="729"/>
      <c r="P16" s="673" t="s">
        <v>562</v>
      </c>
      <c r="Q16" s="674"/>
      <c r="R16" s="674"/>
      <c r="S16" s="674"/>
      <c r="T16" s="674"/>
      <c r="U16" s="674"/>
      <c r="V16" s="675"/>
      <c r="W16" s="673">
        <v>-198</v>
      </c>
      <c r="X16" s="674"/>
      <c r="Y16" s="674"/>
      <c r="Z16" s="674"/>
      <c r="AA16" s="674"/>
      <c r="AB16" s="674"/>
      <c r="AC16" s="675"/>
      <c r="AD16" s="673">
        <f>-107-5</f>
        <v>-112</v>
      </c>
      <c r="AE16" s="674"/>
      <c r="AF16" s="674"/>
      <c r="AG16" s="674"/>
      <c r="AH16" s="674"/>
      <c r="AI16" s="674"/>
      <c r="AJ16" s="675"/>
      <c r="AK16" s="673" t="s">
        <v>585</v>
      </c>
      <c r="AL16" s="674"/>
      <c r="AM16" s="674"/>
      <c r="AN16" s="674"/>
      <c r="AO16" s="674"/>
      <c r="AP16" s="674"/>
      <c r="AQ16" s="675"/>
      <c r="AR16" s="773"/>
      <c r="AS16" s="774"/>
      <c r="AT16" s="774"/>
      <c r="AU16" s="774"/>
      <c r="AV16" s="774"/>
      <c r="AW16" s="774"/>
      <c r="AX16" s="775"/>
    </row>
    <row r="17" spans="1:50" ht="24.75" customHeight="1" x14ac:dyDescent="0.2">
      <c r="A17" s="630"/>
      <c r="B17" s="631"/>
      <c r="C17" s="631"/>
      <c r="D17" s="631"/>
      <c r="E17" s="631"/>
      <c r="F17" s="632"/>
      <c r="G17" s="741"/>
      <c r="H17" s="742"/>
      <c r="I17" s="727" t="s">
        <v>50</v>
      </c>
      <c r="J17" s="778"/>
      <c r="K17" s="778"/>
      <c r="L17" s="778"/>
      <c r="M17" s="778"/>
      <c r="N17" s="778"/>
      <c r="O17" s="779"/>
      <c r="P17" s="673">
        <v>-203</v>
      </c>
      <c r="Q17" s="674"/>
      <c r="R17" s="674"/>
      <c r="S17" s="674"/>
      <c r="T17" s="674"/>
      <c r="U17" s="674"/>
      <c r="V17" s="675"/>
      <c r="W17" s="673">
        <v>-57</v>
      </c>
      <c r="X17" s="674"/>
      <c r="Y17" s="674"/>
      <c r="Z17" s="674"/>
      <c r="AA17" s="674"/>
      <c r="AB17" s="674"/>
      <c r="AC17" s="675"/>
      <c r="AD17" s="673">
        <f>-473+381-29</f>
        <v>-121</v>
      </c>
      <c r="AE17" s="674"/>
      <c r="AF17" s="674"/>
      <c r="AG17" s="674"/>
      <c r="AH17" s="674"/>
      <c r="AI17" s="674"/>
      <c r="AJ17" s="675"/>
      <c r="AK17" s="673" t="s">
        <v>585</v>
      </c>
      <c r="AL17" s="674"/>
      <c r="AM17" s="674"/>
      <c r="AN17" s="674"/>
      <c r="AO17" s="674"/>
      <c r="AP17" s="674"/>
      <c r="AQ17" s="675"/>
      <c r="AR17" s="933"/>
      <c r="AS17" s="933"/>
      <c r="AT17" s="933"/>
      <c r="AU17" s="933"/>
      <c r="AV17" s="933"/>
      <c r="AW17" s="933"/>
      <c r="AX17" s="934"/>
    </row>
    <row r="18" spans="1:50" ht="24.75" customHeight="1" x14ac:dyDescent="0.2">
      <c r="A18" s="630"/>
      <c r="B18" s="631"/>
      <c r="C18" s="631"/>
      <c r="D18" s="631"/>
      <c r="E18" s="631"/>
      <c r="F18" s="632"/>
      <c r="G18" s="743"/>
      <c r="H18" s="744"/>
      <c r="I18" s="732" t="s">
        <v>20</v>
      </c>
      <c r="J18" s="733"/>
      <c r="K18" s="733"/>
      <c r="L18" s="733"/>
      <c r="M18" s="733"/>
      <c r="N18" s="733"/>
      <c r="O18" s="734"/>
      <c r="P18" s="894">
        <f>SUM(P13:V17)</f>
        <v>5216</v>
      </c>
      <c r="Q18" s="895"/>
      <c r="R18" s="895"/>
      <c r="S18" s="895"/>
      <c r="T18" s="895"/>
      <c r="U18" s="895"/>
      <c r="V18" s="896"/>
      <c r="W18" s="894">
        <f>SUM(W13:AC17)</f>
        <v>5145</v>
      </c>
      <c r="X18" s="895"/>
      <c r="Y18" s="895"/>
      <c r="Z18" s="895"/>
      <c r="AA18" s="895"/>
      <c r="AB18" s="895"/>
      <c r="AC18" s="896"/>
      <c r="AD18" s="894">
        <f>SUM(AD13:AJ17)</f>
        <v>3315</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x14ac:dyDescent="0.2">
      <c r="A19" s="630"/>
      <c r="B19" s="631"/>
      <c r="C19" s="631"/>
      <c r="D19" s="631"/>
      <c r="E19" s="631"/>
      <c r="F19" s="632"/>
      <c r="G19" s="892" t="s">
        <v>9</v>
      </c>
      <c r="H19" s="893"/>
      <c r="I19" s="893"/>
      <c r="J19" s="893"/>
      <c r="K19" s="893"/>
      <c r="L19" s="893"/>
      <c r="M19" s="893"/>
      <c r="N19" s="893"/>
      <c r="O19" s="893"/>
      <c r="P19" s="673">
        <v>5197</v>
      </c>
      <c r="Q19" s="674"/>
      <c r="R19" s="674"/>
      <c r="S19" s="674"/>
      <c r="T19" s="674"/>
      <c r="U19" s="674"/>
      <c r="V19" s="675"/>
      <c r="W19" s="673">
        <v>5145</v>
      </c>
      <c r="X19" s="674"/>
      <c r="Y19" s="674"/>
      <c r="Z19" s="674"/>
      <c r="AA19" s="674"/>
      <c r="AB19" s="674"/>
      <c r="AC19" s="675"/>
      <c r="AD19" s="673">
        <f>2939+376</f>
        <v>3315</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2">
      <c r="A20" s="630"/>
      <c r="B20" s="631"/>
      <c r="C20" s="631"/>
      <c r="D20" s="631"/>
      <c r="E20" s="631"/>
      <c r="F20" s="632"/>
      <c r="G20" s="892" t="s">
        <v>10</v>
      </c>
      <c r="H20" s="893"/>
      <c r="I20" s="893"/>
      <c r="J20" s="893"/>
      <c r="K20" s="893"/>
      <c r="L20" s="893"/>
      <c r="M20" s="893"/>
      <c r="N20" s="893"/>
      <c r="O20" s="893"/>
      <c r="P20" s="317">
        <f>IF(P18=0, "-", SUM(P19)/P18)</f>
        <v>0.99635736196319014</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2">
      <c r="A21" s="865"/>
      <c r="B21" s="866"/>
      <c r="C21" s="866"/>
      <c r="D21" s="866"/>
      <c r="E21" s="866"/>
      <c r="F21" s="995"/>
      <c r="G21" s="315" t="s">
        <v>351</v>
      </c>
      <c r="H21" s="316"/>
      <c r="I21" s="316"/>
      <c r="J21" s="316"/>
      <c r="K21" s="316"/>
      <c r="L21" s="316"/>
      <c r="M21" s="316"/>
      <c r="N21" s="316"/>
      <c r="O21" s="316"/>
      <c r="P21" s="317">
        <f>IF(P19=0, "-", SUM(P19)/SUM(P13,P14))</f>
        <v>0.96240740740740738</v>
      </c>
      <c r="Q21" s="317"/>
      <c r="R21" s="317"/>
      <c r="S21" s="317"/>
      <c r="T21" s="317"/>
      <c r="U21" s="317"/>
      <c r="V21" s="317"/>
      <c r="W21" s="317">
        <f t="shared" ref="W21" si="2">IF(W19=0, "-", SUM(W19)/SUM(W13,W14))</f>
        <v>0.95277777777777772</v>
      </c>
      <c r="X21" s="317"/>
      <c r="Y21" s="317"/>
      <c r="Z21" s="317"/>
      <c r="AA21" s="317"/>
      <c r="AB21" s="317"/>
      <c r="AC21" s="317"/>
      <c r="AD21" s="317">
        <f t="shared" ref="AD21" si="3">IF(AD19=0, "-", SUM(AD19)/SUM(AD13,AD14))</f>
        <v>0.9895522388059701</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2">
      <c r="A22" s="962" t="s">
        <v>425</v>
      </c>
      <c r="B22" s="963"/>
      <c r="C22" s="963"/>
      <c r="D22" s="963"/>
      <c r="E22" s="963"/>
      <c r="F22" s="964"/>
      <c r="G22" s="1000" t="s">
        <v>331</v>
      </c>
      <c r="H22" s="220"/>
      <c r="I22" s="220"/>
      <c r="J22" s="220"/>
      <c r="K22" s="220"/>
      <c r="L22" s="220"/>
      <c r="M22" s="220"/>
      <c r="N22" s="220"/>
      <c r="O22" s="221"/>
      <c r="P22" s="951" t="s">
        <v>426</v>
      </c>
      <c r="Q22" s="220"/>
      <c r="R22" s="220"/>
      <c r="S22" s="220"/>
      <c r="T22" s="220"/>
      <c r="U22" s="220"/>
      <c r="V22" s="221"/>
      <c r="W22" s="951" t="s">
        <v>427</v>
      </c>
      <c r="X22" s="220"/>
      <c r="Y22" s="220"/>
      <c r="Z22" s="220"/>
      <c r="AA22" s="220"/>
      <c r="AB22" s="220"/>
      <c r="AC22" s="221"/>
      <c r="AD22" s="951" t="s">
        <v>330</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60" customHeight="1" x14ac:dyDescent="0.2">
      <c r="A23" s="965"/>
      <c r="B23" s="966"/>
      <c r="C23" s="966"/>
      <c r="D23" s="966"/>
      <c r="E23" s="966"/>
      <c r="F23" s="967"/>
      <c r="G23" s="1001" t="s">
        <v>629</v>
      </c>
      <c r="H23" s="1002"/>
      <c r="I23" s="1002"/>
      <c r="J23" s="1002"/>
      <c r="K23" s="1002"/>
      <c r="L23" s="1002"/>
      <c r="M23" s="1002"/>
      <c r="N23" s="1002"/>
      <c r="O23" s="1003"/>
      <c r="P23" s="935" t="s">
        <v>749</v>
      </c>
      <c r="Q23" s="936"/>
      <c r="R23" s="936"/>
      <c r="S23" s="936"/>
      <c r="T23" s="936"/>
      <c r="U23" s="936"/>
      <c r="V23" s="952"/>
      <c r="W23" s="935" t="s">
        <v>585</v>
      </c>
      <c r="X23" s="936"/>
      <c r="Y23" s="936"/>
      <c r="Z23" s="936"/>
      <c r="AA23" s="936"/>
      <c r="AB23" s="936"/>
      <c r="AC23" s="952"/>
      <c r="AD23" s="972" t="s">
        <v>750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2">
      <c r="A24" s="965"/>
      <c r="B24" s="966"/>
      <c r="C24" s="966"/>
      <c r="D24" s="966"/>
      <c r="E24" s="966"/>
      <c r="F24" s="967"/>
      <c r="G24" s="953"/>
      <c r="H24" s="954"/>
      <c r="I24" s="954"/>
      <c r="J24" s="954"/>
      <c r="K24" s="954"/>
      <c r="L24" s="954"/>
      <c r="M24" s="954"/>
      <c r="N24" s="954"/>
      <c r="O24" s="955"/>
      <c r="P24" s="673"/>
      <c r="Q24" s="674"/>
      <c r="R24" s="674"/>
      <c r="S24" s="674"/>
      <c r="T24" s="674"/>
      <c r="U24" s="674"/>
      <c r="V24" s="675"/>
      <c r="W24" s="673"/>
      <c r="X24" s="674"/>
      <c r="Y24" s="674"/>
      <c r="Z24" s="674"/>
      <c r="AA24" s="674"/>
      <c r="AB24" s="674"/>
      <c r="AC24" s="67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53"/>
      <c r="H25" s="954"/>
      <c r="I25" s="954"/>
      <c r="J25" s="954"/>
      <c r="K25" s="954"/>
      <c r="L25" s="954"/>
      <c r="M25" s="954"/>
      <c r="N25" s="954"/>
      <c r="O25" s="955"/>
      <c r="P25" s="673"/>
      <c r="Q25" s="674"/>
      <c r="R25" s="674"/>
      <c r="S25" s="674"/>
      <c r="T25" s="674"/>
      <c r="U25" s="674"/>
      <c r="V25" s="675"/>
      <c r="W25" s="673"/>
      <c r="X25" s="674"/>
      <c r="Y25" s="674"/>
      <c r="Z25" s="674"/>
      <c r="AA25" s="674"/>
      <c r="AB25" s="674"/>
      <c r="AC25" s="67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73"/>
      <c r="Q26" s="674"/>
      <c r="R26" s="674"/>
      <c r="S26" s="674"/>
      <c r="T26" s="674"/>
      <c r="U26" s="674"/>
      <c r="V26" s="675"/>
      <c r="W26" s="673"/>
      <c r="X26" s="674"/>
      <c r="Y26" s="674"/>
      <c r="Z26" s="674"/>
      <c r="AA26" s="674"/>
      <c r="AB26" s="674"/>
      <c r="AC26" s="67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53"/>
      <c r="H27" s="954"/>
      <c r="I27" s="954"/>
      <c r="J27" s="954"/>
      <c r="K27" s="954"/>
      <c r="L27" s="954"/>
      <c r="M27" s="954"/>
      <c r="N27" s="954"/>
      <c r="O27" s="955"/>
      <c r="P27" s="673"/>
      <c r="Q27" s="674"/>
      <c r="R27" s="674"/>
      <c r="S27" s="674"/>
      <c r="T27" s="674"/>
      <c r="U27" s="674"/>
      <c r="V27" s="675"/>
      <c r="W27" s="673"/>
      <c r="X27" s="674"/>
      <c r="Y27" s="674"/>
      <c r="Z27" s="674"/>
      <c r="AA27" s="674"/>
      <c r="AB27" s="674"/>
      <c r="AC27" s="67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335</v>
      </c>
      <c r="H28" s="957"/>
      <c r="I28" s="957"/>
      <c r="J28" s="957"/>
      <c r="K28" s="957"/>
      <c r="L28" s="957"/>
      <c r="M28" s="957"/>
      <c r="N28" s="957"/>
      <c r="O28" s="958"/>
      <c r="P28" s="894" t="e">
        <f>P29-SUM(P23:P27)</f>
        <v>#VALUE!</v>
      </c>
      <c r="Q28" s="895"/>
      <c r="R28" s="895"/>
      <c r="S28" s="895"/>
      <c r="T28" s="895"/>
      <c r="U28" s="895"/>
      <c r="V28" s="896"/>
      <c r="W28" s="894" t="e">
        <f>W29-SUM(W23:W27)</f>
        <v>#VALUE!</v>
      </c>
      <c r="X28" s="895"/>
      <c r="Y28" s="895"/>
      <c r="Z28" s="895"/>
      <c r="AA28" s="895"/>
      <c r="AB28" s="895"/>
      <c r="AC28" s="89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332</v>
      </c>
      <c r="H29" s="960"/>
      <c r="I29" s="960"/>
      <c r="J29" s="960"/>
      <c r="K29" s="960"/>
      <c r="L29" s="960"/>
      <c r="M29" s="960"/>
      <c r="N29" s="960"/>
      <c r="O29" s="961"/>
      <c r="P29" s="673" t="str">
        <f>AK13</f>
        <v>-</v>
      </c>
      <c r="Q29" s="674"/>
      <c r="R29" s="674"/>
      <c r="S29" s="674"/>
      <c r="T29" s="674"/>
      <c r="U29" s="674"/>
      <c r="V29" s="675"/>
      <c r="W29" s="983" t="str">
        <f>AR13</f>
        <v>-</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77" t="s">
        <v>346</v>
      </c>
      <c r="B30" s="878"/>
      <c r="C30" s="878"/>
      <c r="D30" s="878"/>
      <c r="E30" s="878"/>
      <c r="F30" s="879"/>
      <c r="G30" s="789" t="s">
        <v>146</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389</v>
      </c>
      <c r="AF30" s="875"/>
      <c r="AG30" s="875"/>
      <c r="AH30" s="876"/>
      <c r="AI30" s="874" t="s">
        <v>411</v>
      </c>
      <c r="AJ30" s="875"/>
      <c r="AK30" s="875"/>
      <c r="AL30" s="876"/>
      <c r="AM30" s="931" t="s">
        <v>416</v>
      </c>
      <c r="AN30" s="931"/>
      <c r="AO30" s="931"/>
      <c r="AP30" s="874"/>
      <c r="AQ30" s="783" t="s">
        <v>234</v>
      </c>
      <c r="AR30" s="784"/>
      <c r="AS30" s="784"/>
      <c r="AT30" s="785"/>
      <c r="AU30" s="790" t="s">
        <v>134</v>
      </c>
      <c r="AV30" s="790"/>
      <c r="AW30" s="790"/>
      <c r="AX30" s="932"/>
    </row>
    <row r="31" spans="1:50" ht="18.75"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5"/>
      <c r="AC31" s="246"/>
      <c r="AD31" s="247"/>
      <c r="AE31" s="245"/>
      <c r="AF31" s="246"/>
      <c r="AG31" s="246"/>
      <c r="AH31" s="247"/>
      <c r="AI31" s="245"/>
      <c r="AJ31" s="246"/>
      <c r="AK31" s="246"/>
      <c r="AL31" s="247"/>
      <c r="AM31" s="249"/>
      <c r="AN31" s="249"/>
      <c r="AO31" s="249"/>
      <c r="AP31" s="245"/>
      <c r="AQ31" s="606">
        <v>2</v>
      </c>
      <c r="AR31" s="199"/>
      <c r="AS31" s="132" t="s">
        <v>235</v>
      </c>
      <c r="AT31" s="133"/>
      <c r="AU31" s="198">
        <v>12</v>
      </c>
      <c r="AV31" s="198"/>
      <c r="AW31" s="411" t="s">
        <v>181</v>
      </c>
      <c r="AX31" s="412"/>
    </row>
    <row r="32" spans="1:50" ht="23.25" customHeight="1" x14ac:dyDescent="0.2">
      <c r="A32" s="416"/>
      <c r="B32" s="414"/>
      <c r="C32" s="414"/>
      <c r="D32" s="414"/>
      <c r="E32" s="414"/>
      <c r="F32" s="415"/>
      <c r="G32" s="580" t="s">
        <v>564</v>
      </c>
      <c r="H32" s="581"/>
      <c r="I32" s="581"/>
      <c r="J32" s="581"/>
      <c r="K32" s="581"/>
      <c r="L32" s="581"/>
      <c r="M32" s="581"/>
      <c r="N32" s="581"/>
      <c r="O32" s="582"/>
      <c r="P32" s="104" t="s">
        <v>741</v>
      </c>
      <c r="Q32" s="104"/>
      <c r="R32" s="104"/>
      <c r="S32" s="104"/>
      <c r="T32" s="104"/>
      <c r="U32" s="104"/>
      <c r="V32" s="104"/>
      <c r="W32" s="104"/>
      <c r="X32" s="105"/>
      <c r="Y32" s="487" t="s">
        <v>12</v>
      </c>
      <c r="Z32" s="547"/>
      <c r="AA32" s="548"/>
      <c r="AB32" s="477" t="s">
        <v>565</v>
      </c>
      <c r="AC32" s="477"/>
      <c r="AD32" s="477"/>
      <c r="AE32" s="216">
        <v>16</v>
      </c>
      <c r="AF32" s="217"/>
      <c r="AG32" s="217"/>
      <c r="AH32" s="217"/>
      <c r="AI32" s="216">
        <v>14.4</v>
      </c>
      <c r="AJ32" s="217"/>
      <c r="AK32" s="217"/>
      <c r="AL32" s="217"/>
      <c r="AM32" s="216">
        <v>13.3</v>
      </c>
      <c r="AN32" s="217"/>
      <c r="AO32" s="217"/>
      <c r="AP32" s="217"/>
      <c r="AQ32" s="339" t="s">
        <v>567</v>
      </c>
      <c r="AR32" s="206"/>
      <c r="AS32" s="206"/>
      <c r="AT32" s="340"/>
      <c r="AU32" s="217" t="s">
        <v>567</v>
      </c>
      <c r="AV32" s="217"/>
      <c r="AW32" s="217"/>
      <c r="AX32" s="219"/>
    </row>
    <row r="33" spans="1:50" ht="23.25" customHeight="1" x14ac:dyDescent="0.2">
      <c r="A33" s="417"/>
      <c r="B33" s="418"/>
      <c r="C33" s="418"/>
      <c r="D33" s="418"/>
      <c r="E33" s="418"/>
      <c r="F33" s="419"/>
      <c r="G33" s="583"/>
      <c r="H33" s="584"/>
      <c r="I33" s="584"/>
      <c r="J33" s="584"/>
      <c r="K33" s="584"/>
      <c r="L33" s="584"/>
      <c r="M33" s="584"/>
      <c r="N33" s="584"/>
      <c r="O33" s="585"/>
      <c r="P33" s="107"/>
      <c r="Q33" s="107"/>
      <c r="R33" s="107"/>
      <c r="S33" s="107"/>
      <c r="T33" s="107"/>
      <c r="U33" s="107"/>
      <c r="V33" s="107"/>
      <c r="W33" s="107"/>
      <c r="X33" s="108"/>
      <c r="Y33" s="431" t="s">
        <v>54</v>
      </c>
      <c r="Z33" s="432"/>
      <c r="AA33" s="433"/>
      <c r="AB33" s="539" t="s">
        <v>566</v>
      </c>
      <c r="AC33" s="539"/>
      <c r="AD33" s="539"/>
      <c r="AE33" s="339">
        <v>17</v>
      </c>
      <c r="AF33" s="206"/>
      <c r="AG33" s="206"/>
      <c r="AH33" s="340"/>
      <c r="AI33" s="216" t="s">
        <v>743</v>
      </c>
      <c r="AJ33" s="217"/>
      <c r="AK33" s="217"/>
      <c r="AL33" s="217"/>
      <c r="AM33" s="216">
        <v>14</v>
      </c>
      <c r="AN33" s="217"/>
      <c r="AO33" s="217"/>
      <c r="AP33" s="217"/>
      <c r="AQ33" s="339">
        <v>14</v>
      </c>
      <c r="AR33" s="206"/>
      <c r="AS33" s="206"/>
      <c r="AT33" s="340"/>
      <c r="AU33" s="217">
        <v>7</v>
      </c>
      <c r="AV33" s="217"/>
      <c r="AW33" s="217"/>
      <c r="AX33" s="219"/>
    </row>
    <row r="34" spans="1:50" ht="65.25" customHeight="1" x14ac:dyDescent="0.2">
      <c r="A34" s="416"/>
      <c r="B34" s="414"/>
      <c r="C34" s="414"/>
      <c r="D34" s="414"/>
      <c r="E34" s="414"/>
      <c r="F34" s="415"/>
      <c r="G34" s="586"/>
      <c r="H34" s="587"/>
      <c r="I34" s="587"/>
      <c r="J34" s="587"/>
      <c r="K34" s="587"/>
      <c r="L34" s="587"/>
      <c r="M34" s="587"/>
      <c r="N34" s="587"/>
      <c r="O34" s="588"/>
      <c r="P34" s="110"/>
      <c r="Q34" s="110"/>
      <c r="R34" s="110"/>
      <c r="S34" s="110"/>
      <c r="T34" s="110"/>
      <c r="U34" s="110"/>
      <c r="V34" s="110"/>
      <c r="W34" s="110"/>
      <c r="X34" s="111"/>
      <c r="Y34" s="431" t="s">
        <v>13</v>
      </c>
      <c r="Z34" s="432"/>
      <c r="AA34" s="433"/>
      <c r="AB34" s="575" t="s">
        <v>182</v>
      </c>
      <c r="AC34" s="575"/>
      <c r="AD34" s="575"/>
      <c r="AE34" s="216">
        <f>AE33/AE32*100</f>
        <v>106.25</v>
      </c>
      <c r="AF34" s="217"/>
      <c r="AG34" s="217"/>
      <c r="AH34" s="217"/>
      <c r="AI34" s="216" t="s">
        <v>744</v>
      </c>
      <c r="AJ34" s="217"/>
      <c r="AK34" s="217"/>
      <c r="AL34" s="217"/>
      <c r="AM34" s="216">
        <f>AM33/AM32*100</f>
        <v>105.26315789473684</v>
      </c>
      <c r="AN34" s="217"/>
      <c r="AO34" s="217"/>
      <c r="AP34" s="217"/>
      <c r="AQ34" s="339" t="s">
        <v>568</v>
      </c>
      <c r="AR34" s="206"/>
      <c r="AS34" s="206"/>
      <c r="AT34" s="340"/>
      <c r="AU34" s="217" t="s">
        <v>568</v>
      </c>
      <c r="AV34" s="217"/>
      <c r="AW34" s="217"/>
      <c r="AX34" s="219"/>
    </row>
    <row r="35" spans="1:50" ht="23.25" customHeight="1" x14ac:dyDescent="0.2">
      <c r="A35" s="224" t="s">
        <v>377</v>
      </c>
      <c r="B35" s="225"/>
      <c r="C35" s="225"/>
      <c r="D35" s="225"/>
      <c r="E35" s="225"/>
      <c r="F35" s="226"/>
      <c r="G35" s="230" t="s">
        <v>738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86" t="s">
        <v>346</v>
      </c>
      <c r="B37" s="787"/>
      <c r="C37" s="787"/>
      <c r="D37" s="787"/>
      <c r="E37" s="787"/>
      <c r="F37" s="788"/>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2" t="s">
        <v>389</v>
      </c>
      <c r="AF37" s="243"/>
      <c r="AG37" s="243"/>
      <c r="AH37" s="244"/>
      <c r="AI37" s="242" t="s">
        <v>387</v>
      </c>
      <c r="AJ37" s="243"/>
      <c r="AK37" s="243"/>
      <c r="AL37" s="244"/>
      <c r="AM37" s="248" t="s">
        <v>416</v>
      </c>
      <c r="AN37" s="248"/>
      <c r="AO37" s="248"/>
      <c r="AP37" s="248"/>
      <c r="AQ37" s="150" t="s">
        <v>234</v>
      </c>
      <c r="AR37" s="151"/>
      <c r="AS37" s="151"/>
      <c r="AT37" s="152"/>
      <c r="AU37" s="427" t="s">
        <v>134</v>
      </c>
      <c r="AV37" s="427"/>
      <c r="AW37" s="427"/>
      <c r="AX37" s="926"/>
    </row>
    <row r="38" spans="1:50" ht="18.75" hidden="1"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5"/>
      <c r="AC38" s="246"/>
      <c r="AD38" s="247"/>
      <c r="AE38" s="245"/>
      <c r="AF38" s="246"/>
      <c r="AG38" s="246"/>
      <c r="AH38" s="247"/>
      <c r="AI38" s="245"/>
      <c r="AJ38" s="246"/>
      <c r="AK38" s="246"/>
      <c r="AL38" s="247"/>
      <c r="AM38" s="249"/>
      <c r="AN38" s="249"/>
      <c r="AO38" s="249"/>
      <c r="AP38" s="249"/>
      <c r="AQ38" s="606"/>
      <c r="AR38" s="199"/>
      <c r="AS38" s="132" t="s">
        <v>235</v>
      </c>
      <c r="AT38" s="133"/>
      <c r="AU38" s="198"/>
      <c r="AV38" s="198"/>
      <c r="AW38" s="411" t="s">
        <v>181</v>
      </c>
      <c r="AX38" s="412"/>
    </row>
    <row r="39" spans="1:50" ht="23.25" hidden="1" customHeight="1" x14ac:dyDescent="0.2">
      <c r="A39" s="416"/>
      <c r="B39" s="414"/>
      <c r="C39" s="414"/>
      <c r="D39" s="414"/>
      <c r="E39" s="414"/>
      <c r="F39" s="415"/>
      <c r="G39" s="580"/>
      <c r="H39" s="581"/>
      <c r="I39" s="581"/>
      <c r="J39" s="581"/>
      <c r="K39" s="581"/>
      <c r="L39" s="581"/>
      <c r="M39" s="581"/>
      <c r="N39" s="581"/>
      <c r="O39" s="582"/>
      <c r="P39" s="104"/>
      <c r="Q39" s="104"/>
      <c r="R39" s="104"/>
      <c r="S39" s="104"/>
      <c r="T39" s="104"/>
      <c r="U39" s="104"/>
      <c r="V39" s="104"/>
      <c r="W39" s="104"/>
      <c r="X39" s="105"/>
      <c r="Y39" s="487" t="s">
        <v>12</v>
      </c>
      <c r="Z39" s="547"/>
      <c r="AA39" s="548"/>
      <c r="AB39" s="477"/>
      <c r="AC39" s="477"/>
      <c r="AD39" s="47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17"/>
      <c r="B40" s="418"/>
      <c r="C40" s="418"/>
      <c r="D40" s="418"/>
      <c r="E40" s="418"/>
      <c r="F40" s="419"/>
      <c r="G40" s="583"/>
      <c r="H40" s="584"/>
      <c r="I40" s="584"/>
      <c r="J40" s="584"/>
      <c r="K40" s="584"/>
      <c r="L40" s="584"/>
      <c r="M40" s="584"/>
      <c r="N40" s="584"/>
      <c r="O40" s="585"/>
      <c r="P40" s="107"/>
      <c r="Q40" s="107"/>
      <c r="R40" s="107"/>
      <c r="S40" s="107"/>
      <c r="T40" s="107"/>
      <c r="U40" s="107"/>
      <c r="V40" s="107"/>
      <c r="W40" s="107"/>
      <c r="X40" s="108"/>
      <c r="Y40" s="431" t="s">
        <v>54</v>
      </c>
      <c r="Z40" s="432"/>
      <c r="AA40" s="433"/>
      <c r="AB40" s="539"/>
      <c r="AC40" s="539"/>
      <c r="AD40" s="53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20"/>
      <c r="B41" s="421"/>
      <c r="C41" s="421"/>
      <c r="D41" s="421"/>
      <c r="E41" s="421"/>
      <c r="F41" s="422"/>
      <c r="G41" s="586"/>
      <c r="H41" s="587"/>
      <c r="I41" s="587"/>
      <c r="J41" s="587"/>
      <c r="K41" s="587"/>
      <c r="L41" s="587"/>
      <c r="M41" s="587"/>
      <c r="N41" s="587"/>
      <c r="O41" s="588"/>
      <c r="P41" s="110"/>
      <c r="Q41" s="110"/>
      <c r="R41" s="110"/>
      <c r="S41" s="110"/>
      <c r="T41" s="110"/>
      <c r="U41" s="110"/>
      <c r="V41" s="110"/>
      <c r="W41" s="110"/>
      <c r="X41" s="111"/>
      <c r="Y41" s="431" t="s">
        <v>13</v>
      </c>
      <c r="Z41" s="432"/>
      <c r="AA41" s="433"/>
      <c r="AB41" s="575" t="s">
        <v>182</v>
      </c>
      <c r="AC41" s="575"/>
      <c r="AD41" s="57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6" t="s">
        <v>346</v>
      </c>
      <c r="B44" s="787"/>
      <c r="C44" s="787"/>
      <c r="D44" s="787"/>
      <c r="E44" s="787"/>
      <c r="F44" s="788"/>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2" t="s">
        <v>389</v>
      </c>
      <c r="AF44" s="243"/>
      <c r="AG44" s="243"/>
      <c r="AH44" s="244"/>
      <c r="AI44" s="242" t="s">
        <v>387</v>
      </c>
      <c r="AJ44" s="243"/>
      <c r="AK44" s="243"/>
      <c r="AL44" s="244"/>
      <c r="AM44" s="248" t="s">
        <v>416</v>
      </c>
      <c r="AN44" s="248"/>
      <c r="AO44" s="248"/>
      <c r="AP44" s="248"/>
      <c r="AQ44" s="150" t="s">
        <v>234</v>
      </c>
      <c r="AR44" s="151"/>
      <c r="AS44" s="151"/>
      <c r="AT44" s="152"/>
      <c r="AU44" s="427" t="s">
        <v>134</v>
      </c>
      <c r="AV44" s="427"/>
      <c r="AW44" s="427"/>
      <c r="AX44" s="926"/>
    </row>
    <row r="45" spans="1:50" ht="18.75" hidden="1"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5"/>
      <c r="AC45" s="246"/>
      <c r="AD45" s="247"/>
      <c r="AE45" s="245"/>
      <c r="AF45" s="246"/>
      <c r="AG45" s="246"/>
      <c r="AH45" s="247"/>
      <c r="AI45" s="245"/>
      <c r="AJ45" s="246"/>
      <c r="AK45" s="246"/>
      <c r="AL45" s="247"/>
      <c r="AM45" s="249"/>
      <c r="AN45" s="249"/>
      <c r="AO45" s="249"/>
      <c r="AP45" s="249"/>
      <c r="AQ45" s="606"/>
      <c r="AR45" s="199"/>
      <c r="AS45" s="132" t="s">
        <v>235</v>
      </c>
      <c r="AT45" s="133"/>
      <c r="AU45" s="198"/>
      <c r="AV45" s="198"/>
      <c r="AW45" s="411" t="s">
        <v>181</v>
      </c>
      <c r="AX45" s="412"/>
    </row>
    <row r="46" spans="1:50" ht="23.25" hidden="1" customHeight="1" x14ac:dyDescent="0.2">
      <c r="A46" s="416"/>
      <c r="B46" s="414"/>
      <c r="C46" s="414"/>
      <c r="D46" s="414"/>
      <c r="E46" s="414"/>
      <c r="F46" s="415"/>
      <c r="G46" s="580"/>
      <c r="H46" s="581"/>
      <c r="I46" s="581"/>
      <c r="J46" s="581"/>
      <c r="K46" s="581"/>
      <c r="L46" s="581"/>
      <c r="M46" s="581"/>
      <c r="N46" s="581"/>
      <c r="O46" s="582"/>
      <c r="P46" s="104"/>
      <c r="Q46" s="104"/>
      <c r="R46" s="104"/>
      <c r="S46" s="104"/>
      <c r="T46" s="104"/>
      <c r="U46" s="104"/>
      <c r="V46" s="104"/>
      <c r="W46" s="104"/>
      <c r="X46" s="105"/>
      <c r="Y46" s="487" t="s">
        <v>12</v>
      </c>
      <c r="Z46" s="547"/>
      <c r="AA46" s="548"/>
      <c r="AB46" s="477"/>
      <c r="AC46" s="477"/>
      <c r="AD46" s="47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17"/>
      <c r="B47" s="418"/>
      <c r="C47" s="418"/>
      <c r="D47" s="418"/>
      <c r="E47" s="418"/>
      <c r="F47" s="419"/>
      <c r="G47" s="583"/>
      <c r="H47" s="584"/>
      <c r="I47" s="584"/>
      <c r="J47" s="584"/>
      <c r="K47" s="584"/>
      <c r="L47" s="584"/>
      <c r="M47" s="584"/>
      <c r="N47" s="584"/>
      <c r="O47" s="585"/>
      <c r="P47" s="107"/>
      <c r="Q47" s="107"/>
      <c r="R47" s="107"/>
      <c r="S47" s="107"/>
      <c r="T47" s="107"/>
      <c r="U47" s="107"/>
      <c r="V47" s="107"/>
      <c r="W47" s="107"/>
      <c r="X47" s="108"/>
      <c r="Y47" s="431" t="s">
        <v>54</v>
      </c>
      <c r="Z47" s="432"/>
      <c r="AA47" s="433"/>
      <c r="AB47" s="539"/>
      <c r="AC47" s="539"/>
      <c r="AD47" s="53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20"/>
      <c r="B48" s="421"/>
      <c r="C48" s="421"/>
      <c r="D48" s="421"/>
      <c r="E48" s="421"/>
      <c r="F48" s="422"/>
      <c r="G48" s="586"/>
      <c r="H48" s="587"/>
      <c r="I48" s="587"/>
      <c r="J48" s="587"/>
      <c r="K48" s="587"/>
      <c r="L48" s="587"/>
      <c r="M48" s="587"/>
      <c r="N48" s="587"/>
      <c r="O48" s="588"/>
      <c r="P48" s="110"/>
      <c r="Q48" s="110"/>
      <c r="R48" s="110"/>
      <c r="S48" s="110"/>
      <c r="T48" s="110"/>
      <c r="U48" s="110"/>
      <c r="V48" s="110"/>
      <c r="W48" s="110"/>
      <c r="X48" s="111"/>
      <c r="Y48" s="431" t="s">
        <v>13</v>
      </c>
      <c r="Z48" s="432"/>
      <c r="AA48" s="433"/>
      <c r="AB48" s="575" t="s">
        <v>182</v>
      </c>
      <c r="AC48" s="575"/>
      <c r="AD48" s="57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3" t="s">
        <v>346</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2" t="s">
        <v>389</v>
      </c>
      <c r="AF51" s="243"/>
      <c r="AG51" s="243"/>
      <c r="AH51" s="244"/>
      <c r="AI51" s="242" t="s">
        <v>387</v>
      </c>
      <c r="AJ51" s="243"/>
      <c r="AK51" s="243"/>
      <c r="AL51" s="244"/>
      <c r="AM51" s="248" t="s">
        <v>416</v>
      </c>
      <c r="AN51" s="248"/>
      <c r="AO51" s="248"/>
      <c r="AP51" s="248"/>
      <c r="AQ51" s="150" t="s">
        <v>234</v>
      </c>
      <c r="AR51" s="151"/>
      <c r="AS51" s="151"/>
      <c r="AT51" s="152"/>
      <c r="AU51" s="940" t="s">
        <v>134</v>
      </c>
      <c r="AV51" s="940"/>
      <c r="AW51" s="940"/>
      <c r="AX51" s="941"/>
    </row>
    <row r="52" spans="1:50" ht="18.75" hidden="1"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5"/>
      <c r="AC52" s="246"/>
      <c r="AD52" s="247"/>
      <c r="AE52" s="245"/>
      <c r="AF52" s="246"/>
      <c r="AG52" s="246"/>
      <c r="AH52" s="247"/>
      <c r="AI52" s="245"/>
      <c r="AJ52" s="246"/>
      <c r="AK52" s="246"/>
      <c r="AL52" s="247"/>
      <c r="AM52" s="249"/>
      <c r="AN52" s="249"/>
      <c r="AO52" s="249"/>
      <c r="AP52" s="249"/>
      <c r="AQ52" s="606"/>
      <c r="AR52" s="199"/>
      <c r="AS52" s="132" t="s">
        <v>235</v>
      </c>
      <c r="AT52" s="133"/>
      <c r="AU52" s="198"/>
      <c r="AV52" s="198"/>
      <c r="AW52" s="411" t="s">
        <v>181</v>
      </c>
      <c r="AX52" s="412"/>
    </row>
    <row r="53" spans="1:50" ht="23.25" hidden="1" customHeight="1" x14ac:dyDescent="0.2">
      <c r="A53" s="416"/>
      <c r="B53" s="414"/>
      <c r="C53" s="414"/>
      <c r="D53" s="414"/>
      <c r="E53" s="414"/>
      <c r="F53" s="415"/>
      <c r="G53" s="580"/>
      <c r="H53" s="581"/>
      <c r="I53" s="581"/>
      <c r="J53" s="581"/>
      <c r="K53" s="581"/>
      <c r="L53" s="581"/>
      <c r="M53" s="581"/>
      <c r="N53" s="581"/>
      <c r="O53" s="582"/>
      <c r="P53" s="104"/>
      <c r="Q53" s="104"/>
      <c r="R53" s="104"/>
      <c r="S53" s="104"/>
      <c r="T53" s="104"/>
      <c r="U53" s="104"/>
      <c r="V53" s="104"/>
      <c r="W53" s="104"/>
      <c r="X53" s="105"/>
      <c r="Y53" s="487" t="s">
        <v>12</v>
      </c>
      <c r="Z53" s="547"/>
      <c r="AA53" s="548"/>
      <c r="AB53" s="477"/>
      <c r="AC53" s="477"/>
      <c r="AD53" s="47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17"/>
      <c r="B54" s="418"/>
      <c r="C54" s="418"/>
      <c r="D54" s="418"/>
      <c r="E54" s="418"/>
      <c r="F54" s="419"/>
      <c r="G54" s="583"/>
      <c r="H54" s="584"/>
      <c r="I54" s="584"/>
      <c r="J54" s="584"/>
      <c r="K54" s="584"/>
      <c r="L54" s="584"/>
      <c r="M54" s="584"/>
      <c r="N54" s="584"/>
      <c r="O54" s="585"/>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20"/>
      <c r="B55" s="421"/>
      <c r="C55" s="421"/>
      <c r="D55" s="421"/>
      <c r="E55" s="421"/>
      <c r="F55" s="422"/>
      <c r="G55" s="586"/>
      <c r="H55" s="587"/>
      <c r="I55" s="587"/>
      <c r="J55" s="587"/>
      <c r="K55" s="587"/>
      <c r="L55" s="587"/>
      <c r="M55" s="587"/>
      <c r="N55" s="587"/>
      <c r="O55" s="588"/>
      <c r="P55" s="110"/>
      <c r="Q55" s="110"/>
      <c r="R55" s="110"/>
      <c r="S55" s="110"/>
      <c r="T55" s="110"/>
      <c r="U55" s="110"/>
      <c r="V55" s="110"/>
      <c r="W55" s="110"/>
      <c r="X55" s="111"/>
      <c r="Y55" s="431" t="s">
        <v>13</v>
      </c>
      <c r="Z55" s="432"/>
      <c r="AA55" s="433"/>
      <c r="AB55" s="610" t="s">
        <v>14</v>
      </c>
      <c r="AC55" s="610"/>
      <c r="AD55" s="61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3" t="s">
        <v>346</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2" t="s">
        <v>389</v>
      </c>
      <c r="AF58" s="243"/>
      <c r="AG58" s="243"/>
      <c r="AH58" s="244"/>
      <c r="AI58" s="242" t="s">
        <v>387</v>
      </c>
      <c r="AJ58" s="243"/>
      <c r="AK58" s="243"/>
      <c r="AL58" s="244"/>
      <c r="AM58" s="248" t="s">
        <v>416</v>
      </c>
      <c r="AN58" s="248"/>
      <c r="AO58" s="248"/>
      <c r="AP58" s="248"/>
      <c r="AQ58" s="150" t="s">
        <v>234</v>
      </c>
      <c r="AR58" s="151"/>
      <c r="AS58" s="151"/>
      <c r="AT58" s="152"/>
      <c r="AU58" s="940" t="s">
        <v>134</v>
      </c>
      <c r="AV58" s="940"/>
      <c r="AW58" s="940"/>
      <c r="AX58" s="941"/>
    </row>
    <row r="59" spans="1:50" ht="18.75" hidden="1"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5"/>
      <c r="AC59" s="246"/>
      <c r="AD59" s="247"/>
      <c r="AE59" s="245"/>
      <c r="AF59" s="246"/>
      <c r="AG59" s="246"/>
      <c r="AH59" s="247"/>
      <c r="AI59" s="245"/>
      <c r="AJ59" s="246"/>
      <c r="AK59" s="246"/>
      <c r="AL59" s="247"/>
      <c r="AM59" s="249"/>
      <c r="AN59" s="249"/>
      <c r="AO59" s="249"/>
      <c r="AP59" s="249"/>
      <c r="AQ59" s="606"/>
      <c r="AR59" s="199"/>
      <c r="AS59" s="132" t="s">
        <v>235</v>
      </c>
      <c r="AT59" s="133"/>
      <c r="AU59" s="198"/>
      <c r="AV59" s="198"/>
      <c r="AW59" s="411" t="s">
        <v>181</v>
      </c>
      <c r="AX59" s="412"/>
    </row>
    <row r="60" spans="1:50" ht="23.25" hidden="1" customHeight="1" x14ac:dyDescent="0.2">
      <c r="A60" s="416"/>
      <c r="B60" s="414"/>
      <c r="C60" s="414"/>
      <c r="D60" s="414"/>
      <c r="E60" s="414"/>
      <c r="F60" s="415"/>
      <c r="G60" s="580"/>
      <c r="H60" s="581"/>
      <c r="I60" s="581"/>
      <c r="J60" s="581"/>
      <c r="K60" s="581"/>
      <c r="L60" s="581"/>
      <c r="M60" s="581"/>
      <c r="N60" s="581"/>
      <c r="O60" s="582"/>
      <c r="P60" s="104"/>
      <c r="Q60" s="104"/>
      <c r="R60" s="104"/>
      <c r="S60" s="104"/>
      <c r="T60" s="104"/>
      <c r="U60" s="104"/>
      <c r="V60" s="104"/>
      <c r="W60" s="104"/>
      <c r="X60" s="105"/>
      <c r="Y60" s="487" t="s">
        <v>12</v>
      </c>
      <c r="Z60" s="547"/>
      <c r="AA60" s="548"/>
      <c r="AB60" s="477"/>
      <c r="AC60" s="477"/>
      <c r="AD60" s="47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17"/>
      <c r="B61" s="418"/>
      <c r="C61" s="418"/>
      <c r="D61" s="418"/>
      <c r="E61" s="418"/>
      <c r="F61" s="419"/>
      <c r="G61" s="583"/>
      <c r="H61" s="584"/>
      <c r="I61" s="584"/>
      <c r="J61" s="584"/>
      <c r="K61" s="584"/>
      <c r="L61" s="584"/>
      <c r="M61" s="584"/>
      <c r="N61" s="584"/>
      <c r="O61" s="585"/>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17"/>
      <c r="B62" s="418"/>
      <c r="C62" s="418"/>
      <c r="D62" s="418"/>
      <c r="E62" s="418"/>
      <c r="F62" s="419"/>
      <c r="G62" s="586"/>
      <c r="H62" s="587"/>
      <c r="I62" s="587"/>
      <c r="J62" s="587"/>
      <c r="K62" s="587"/>
      <c r="L62" s="587"/>
      <c r="M62" s="587"/>
      <c r="N62" s="587"/>
      <c r="O62" s="588"/>
      <c r="P62" s="110"/>
      <c r="Q62" s="110"/>
      <c r="R62" s="110"/>
      <c r="S62" s="110"/>
      <c r="T62" s="110"/>
      <c r="U62" s="110"/>
      <c r="V62" s="110"/>
      <c r="W62" s="110"/>
      <c r="X62" s="111"/>
      <c r="Y62" s="431" t="s">
        <v>13</v>
      </c>
      <c r="Z62" s="432"/>
      <c r="AA62" s="433"/>
      <c r="AB62" s="575" t="s">
        <v>14</v>
      </c>
      <c r="AC62" s="575"/>
      <c r="AD62" s="57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98" t="s">
        <v>347</v>
      </c>
      <c r="B65" s="499"/>
      <c r="C65" s="499"/>
      <c r="D65" s="499"/>
      <c r="E65" s="499"/>
      <c r="F65" s="500"/>
      <c r="G65" s="501"/>
      <c r="H65" s="237" t="s">
        <v>146</v>
      </c>
      <c r="I65" s="237"/>
      <c r="J65" s="237"/>
      <c r="K65" s="237"/>
      <c r="L65" s="237"/>
      <c r="M65" s="237"/>
      <c r="N65" s="237"/>
      <c r="O65" s="238"/>
      <c r="P65" s="236" t="s">
        <v>59</v>
      </c>
      <c r="Q65" s="237"/>
      <c r="R65" s="237"/>
      <c r="S65" s="237"/>
      <c r="T65" s="237"/>
      <c r="U65" s="237"/>
      <c r="V65" s="238"/>
      <c r="W65" s="503" t="s">
        <v>342</v>
      </c>
      <c r="X65" s="504"/>
      <c r="Y65" s="507"/>
      <c r="Z65" s="507"/>
      <c r="AA65" s="508"/>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customHeight="1" x14ac:dyDescent="0.2">
      <c r="A66" s="491"/>
      <c r="B66" s="492"/>
      <c r="C66" s="492"/>
      <c r="D66" s="492"/>
      <c r="E66" s="492"/>
      <c r="F66" s="493"/>
      <c r="G66" s="502"/>
      <c r="H66" s="240"/>
      <c r="I66" s="240"/>
      <c r="J66" s="240"/>
      <c r="K66" s="240"/>
      <c r="L66" s="240"/>
      <c r="M66" s="240"/>
      <c r="N66" s="240"/>
      <c r="O66" s="241"/>
      <c r="P66" s="239"/>
      <c r="Q66" s="240"/>
      <c r="R66" s="240"/>
      <c r="S66" s="240"/>
      <c r="T66" s="240"/>
      <c r="U66" s="240"/>
      <c r="V66" s="241"/>
      <c r="W66" s="505"/>
      <c r="X66" s="506"/>
      <c r="Y66" s="509"/>
      <c r="Z66" s="509"/>
      <c r="AA66" s="510"/>
      <c r="AB66" s="239"/>
      <c r="AC66" s="240"/>
      <c r="AD66" s="241"/>
      <c r="AE66" s="245"/>
      <c r="AF66" s="246"/>
      <c r="AG66" s="246"/>
      <c r="AH66" s="247"/>
      <c r="AI66" s="245"/>
      <c r="AJ66" s="246"/>
      <c r="AK66" s="246"/>
      <c r="AL66" s="247"/>
      <c r="AM66" s="249"/>
      <c r="AN66" s="249"/>
      <c r="AO66" s="249"/>
      <c r="AP66" s="249"/>
      <c r="AQ66" s="197" t="s">
        <v>737</v>
      </c>
      <c r="AR66" s="198"/>
      <c r="AS66" s="240" t="s">
        <v>235</v>
      </c>
      <c r="AT66" s="241"/>
      <c r="AU66" s="198">
        <v>12</v>
      </c>
      <c r="AV66" s="198"/>
      <c r="AW66" s="240" t="s">
        <v>345</v>
      </c>
      <c r="AX66" s="252"/>
    </row>
    <row r="67" spans="1:50" ht="23.25" customHeight="1" x14ac:dyDescent="0.2">
      <c r="A67" s="491"/>
      <c r="B67" s="492"/>
      <c r="C67" s="492"/>
      <c r="D67" s="492"/>
      <c r="E67" s="492"/>
      <c r="F67" s="493"/>
      <c r="G67" s="253" t="s">
        <v>236</v>
      </c>
      <c r="H67" s="256" t="s">
        <v>690</v>
      </c>
      <c r="I67" s="257"/>
      <c r="J67" s="257"/>
      <c r="K67" s="257"/>
      <c r="L67" s="257"/>
      <c r="M67" s="257"/>
      <c r="N67" s="257"/>
      <c r="O67" s="258"/>
      <c r="P67" s="256" t="s">
        <v>569</v>
      </c>
      <c r="Q67" s="257"/>
      <c r="R67" s="257"/>
      <c r="S67" s="257"/>
      <c r="T67" s="257"/>
      <c r="U67" s="257"/>
      <c r="V67" s="258"/>
      <c r="W67" s="262"/>
      <c r="X67" s="263"/>
      <c r="Y67" s="268" t="s">
        <v>12</v>
      </c>
      <c r="Z67" s="268"/>
      <c r="AA67" s="269"/>
      <c r="AB67" s="270" t="s">
        <v>367</v>
      </c>
      <c r="AC67" s="270"/>
      <c r="AD67" s="270"/>
      <c r="AE67" s="216" t="s">
        <v>572</v>
      </c>
      <c r="AF67" s="217"/>
      <c r="AG67" s="217"/>
      <c r="AH67" s="218"/>
      <c r="AI67" s="216" t="s">
        <v>572</v>
      </c>
      <c r="AJ67" s="217"/>
      <c r="AK67" s="217"/>
      <c r="AL67" s="218"/>
      <c r="AM67" s="216" t="s">
        <v>572</v>
      </c>
      <c r="AN67" s="217"/>
      <c r="AO67" s="217"/>
      <c r="AP67" s="218"/>
      <c r="AQ67" s="216" t="s">
        <v>572</v>
      </c>
      <c r="AR67" s="217"/>
      <c r="AS67" s="217"/>
      <c r="AT67" s="218"/>
      <c r="AU67" s="216" t="s">
        <v>572</v>
      </c>
      <c r="AV67" s="217"/>
      <c r="AW67" s="217"/>
      <c r="AX67" s="219"/>
    </row>
    <row r="68" spans="1:50" ht="23.25" customHeight="1" x14ac:dyDescent="0.2">
      <c r="A68" s="491"/>
      <c r="B68" s="492"/>
      <c r="C68" s="492"/>
      <c r="D68" s="492"/>
      <c r="E68" s="492"/>
      <c r="F68" s="49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t="s">
        <v>572</v>
      </c>
      <c r="AF68" s="217"/>
      <c r="AG68" s="217"/>
      <c r="AH68" s="218"/>
      <c r="AI68" s="216" t="s">
        <v>572</v>
      </c>
      <c r="AJ68" s="217"/>
      <c r="AK68" s="217"/>
      <c r="AL68" s="218"/>
      <c r="AM68" s="216" t="s">
        <v>572</v>
      </c>
      <c r="AN68" s="217"/>
      <c r="AO68" s="217"/>
      <c r="AP68" s="218"/>
      <c r="AQ68" s="216" t="s">
        <v>572</v>
      </c>
      <c r="AR68" s="217"/>
      <c r="AS68" s="217"/>
      <c r="AT68" s="218"/>
      <c r="AU68" s="216">
        <v>13208</v>
      </c>
      <c r="AV68" s="217"/>
      <c r="AW68" s="217"/>
      <c r="AX68" s="219"/>
    </row>
    <row r="69" spans="1:50" ht="23.25" customHeight="1" x14ac:dyDescent="0.2">
      <c r="A69" s="491"/>
      <c r="B69" s="492"/>
      <c r="C69" s="492"/>
      <c r="D69" s="492"/>
      <c r="E69" s="492"/>
      <c r="F69" s="49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16" t="s">
        <v>572</v>
      </c>
      <c r="AF69" s="217"/>
      <c r="AG69" s="217"/>
      <c r="AH69" s="218"/>
      <c r="AI69" s="216" t="s">
        <v>572</v>
      </c>
      <c r="AJ69" s="217"/>
      <c r="AK69" s="217"/>
      <c r="AL69" s="218"/>
      <c r="AM69" s="216" t="s">
        <v>572</v>
      </c>
      <c r="AN69" s="217"/>
      <c r="AO69" s="217"/>
      <c r="AP69" s="218"/>
      <c r="AQ69" s="216" t="s">
        <v>572</v>
      </c>
      <c r="AR69" s="217"/>
      <c r="AS69" s="217"/>
      <c r="AT69" s="218"/>
      <c r="AU69" s="217" t="s">
        <v>562</v>
      </c>
      <c r="AV69" s="217"/>
      <c r="AW69" s="217"/>
      <c r="AX69" s="219"/>
    </row>
    <row r="70" spans="1:50" ht="23.25" customHeight="1" x14ac:dyDescent="0.2">
      <c r="A70" s="491" t="s">
        <v>352</v>
      </c>
      <c r="B70" s="492"/>
      <c r="C70" s="492"/>
      <c r="D70" s="492"/>
      <c r="E70" s="492"/>
      <c r="F70" s="493"/>
      <c r="G70" s="254" t="s">
        <v>237</v>
      </c>
      <c r="H70" s="306" t="s">
        <v>570</v>
      </c>
      <c r="I70" s="306"/>
      <c r="J70" s="306"/>
      <c r="K70" s="306"/>
      <c r="L70" s="306"/>
      <c r="M70" s="306"/>
      <c r="N70" s="306"/>
      <c r="O70" s="306"/>
      <c r="P70" s="306" t="s">
        <v>571</v>
      </c>
      <c r="Q70" s="306"/>
      <c r="R70" s="306"/>
      <c r="S70" s="306"/>
      <c r="T70" s="306"/>
      <c r="U70" s="306"/>
      <c r="V70" s="306"/>
      <c r="W70" s="309" t="s">
        <v>366</v>
      </c>
      <c r="X70" s="310"/>
      <c r="Y70" s="268" t="s">
        <v>12</v>
      </c>
      <c r="Z70" s="268"/>
      <c r="AA70" s="269"/>
      <c r="AB70" s="270" t="s">
        <v>367</v>
      </c>
      <c r="AC70" s="270"/>
      <c r="AD70" s="270"/>
      <c r="AE70" s="216" t="s">
        <v>572</v>
      </c>
      <c r="AF70" s="217"/>
      <c r="AG70" s="217"/>
      <c r="AH70" s="218"/>
      <c r="AI70" s="216" t="s">
        <v>572</v>
      </c>
      <c r="AJ70" s="217"/>
      <c r="AK70" s="217"/>
      <c r="AL70" s="218"/>
      <c r="AM70" s="216" t="s">
        <v>572</v>
      </c>
      <c r="AN70" s="217"/>
      <c r="AO70" s="217"/>
      <c r="AP70" s="218"/>
      <c r="AQ70" s="216" t="s">
        <v>572</v>
      </c>
      <c r="AR70" s="217"/>
      <c r="AS70" s="217"/>
      <c r="AT70" s="218"/>
      <c r="AU70" s="217" t="s">
        <v>562</v>
      </c>
      <c r="AV70" s="217"/>
      <c r="AW70" s="217"/>
      <c r="AX70" s="219"/>
    </row>
    <row r="71" spans="1:50" ht="23.25" customHeight="1" x14ac:dyDescent="0.2">
      <c r="A71" s="491"/>
      <c r="B71" s="492"/>
      <c r="C71" s="492"/>
      <c r="D71" s="492"/>
      <c r="E71" s="492"/>
      <c r="F71" s="493"/>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367</v>
      </c>
      <c r="AC71" s="222"/>
      <c r="AD71" s="222"/>
      <c r="AE71" s="216" t="s">
        <v>572</v>
      </c>
      <c r="AF71" s="217"/>
      <c r="AG71" s="217"/>
      <c r="AH71" s="218"/>
      <c r="AI71" s="216" t="s">
        <v>572</v>
      </c>
      <c r="AJ71" s="217"/>
      <c r="AK71" s="217"/>
      <c r="AL71" s="218"/>
      <c r="AM71" s="216" t="s">
        <v>572</v>
      </c>
      <c r="AN71" s="217"/>
      <c r="AO71" s="217"/>
      <c r="AP71" s="218"/>
      <c r="AQ71" s="216" t="s">
        <v>572</v>
      </c>
      <c r="AR71" s="217"/>
      <c r="AS71" s="217"/>
      <c r="AT71" s="218"/>
      <c r="AU71" s="217" t="s">
        <v>562</v>
      </c>
      <c r="AV71" s="217"/>
      <c r="AW71" s="217"/>
      <c r="AX71" s="219"/>
    </row>
    <row r="72" spans="1:50" ht="74.25" customHeight="1" x14ac:dyDescent="0.2">
      <c r="A72" s="494"/>
      <c r="B72" s="495"/>
      <c r="C72" s="495"/>
      <c r="D72" s="495"/>
      <c r="E72" s="495"/>
      <c r="F72" s="496"/>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368</v>
      </c>
      <c r="AC72" s="223"/>
      <c r="AD72" s="223"/>
      <c r="AE72" s="216" t="s">
        <v>572</v>
      </c>
      <c r="AF72" s="217"/>
      <c r="AG72" s="217"/>
      <c r="AH72" s="218"/>
      <c r="AI72" s="216" t="s">
        <v>572</v>
      </c>
      <c r="AJ72" s="217"/>
      <c r="AK72" s="217"/>
      <c r="AL72" s="218"/>
      <c r="AM72" s="216" t="s">
        <v>572</v>
      </c>
      <c r="AN72" s="217"/>
      <c r="AO72" s="217"/>
      <c r="AP72" s="218"/>
      <c r="AQ72" s="216" t="s">
        <v>572</v>
      </c>
      <c r="AR72" s="217"/>
      <c r="AS72" s="217"/>
      <c r="AT72" s="218"/>
      <c r="AU72" s="217" t="s">
        <v>562</v>
      </c>
      <c r="AV72" s="217"/>
      <c r="AW72" s="217"/>
      <c r="AX72" s="219"/>
    </row>
    <row r="73" spans="1:50" ht="18.75" hidden="1" customHeight="1" x14ac:dyDescent="0.2">
      <c r="A73" s="522" t="s">
        <v>347</v>
      </c>
      <c r="B73" s="523"/>
      <c r="C73" s="523"/>
      <c r="D73" s="523"/>
      <c r="E73" s="523"/>
      <c r="F73" s="524"/>
      <c r="G73" s="598"/>
      <c r="H73" s="129" t="s">
        <v>146</v>
      </c>
      <c r="I73" s="129"/>
      <c r="J73" s="129"/>
      <c r="K73" s="129"/>
      <c r="L73" s="129"/>
      <c r="M73" s="129"/>
      <c r="N73" s="129"/>
      <c r="O73" s="130"/>
      <c r="P73" s="158" t="s">
        <v>59</v>
      </c>
      <c r="Q73" s="129"/>
      <c r="R73" s="129"/>
      <c r="S73" s="129"/>
      <c r="T73" s="129"/>
      <c r="U73" s="129"/>
      <c r="V73" s="129"/>
      <c r="W73" s="129"/>
      <c r="X73" s="130"/>
      <c r="Y73" s="600"/>
      <c r="Z73" s="601"/>
      <c r="AA73" s="602"/>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2">
      <c r="A74" s="525"/>
      <c r="B74" s="526"/>
      <c r="C74" s="526"/>
      <c r="D74" s="526"/>
      <c r="E74" s="526"/>
      <c r="F74" s="527"/>
      <c r="G74" s="59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6"/>
      <c r="AR74" s="199"/>
      <c r="AS74" s="132" t="s">
        <v>235</v>
      </c>
      <c r="AT74" s="133"/>
      <c r="AU74" s="606"/>
      <c r="AV74" s="199"/>
      <c r="AW74" s="132" t="s">
        <v>181</v>
      </c>
      <c r="AX74" s="194"/>
    </row>
    <row r="75" spans="1:50" ht="23.25" hidden="1" customHeight="1" x14ac:dyDescent="0.2">
      <c r="A75" s="525"/>
      <c r="B75" s="526"/>
      <c r="C75" s="526"/>
      <c r="D75" s="526"/>
      <c r="E75" s="526"/>
      <c r="F75" s="527"/>
      <c r="G75" s="62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25"/>
      <c r="B76" s="526"/>
      <c r="C76" s="526"/>
      <c r="D76" s="526"/>
      <c r="E76" s="526"/>
      <c r="F76" s="527"/>
      <c r="G76" s="62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25"/>
      <c r="B77" s="526"/>
      <c r="C77" s="526"/>
      <c r="D77" s="526"/>
      <c r="E77" s="526"/>
      <c r="F77" s="527"/>
      <c r="G77" s="627"/>
      <c r="H77" s="110"/>
      <c r="I77" s="110"/>
      <c r="J77" s="110"/>
      <c r="K77" s="110"/>
      <c r="L77" s="110"/>
      <c r="M77" s="110"/>
      <c r="N77" s="110"/>
      <c r="O77" s="111"/>
      <c r="P77" s="107"/>
      <c r="Q77" s="107"/>
      <c r="R77" s="107"/>
      <c r="S77" s="107"/>
      <c r="T77" s="107"/>
      <c r="U77" s="107"/>
      <c r="V77" s="107"/>
      <c r="W77" s="107"/>
      <c r="X77" s="108"/>
      <c r="Y77" s="158" t="s">
        <v>13</v>
      </c>
      <c r="Z77" s="129"/>
      <c r="AA77" s="130"/>
      <c r="AB77" s="595" t="s">
        <v>14</v>
      </c>
      <c r="AC77" s="595"/>
      <c r="AD77" s="595"/>
      <c r="AE77" s="906"/>
      <c r="AF77" s="907"/>
      <c r="AG77" s="907"/>
      <c r="AH77" s="907"/>
      <c r="AI77" s="906"/>
      <c r="AJ77" s="907"/>
      <c r="AK77" s="907"/>
      <c r="AL77" s="907"/>
      <c r="AM77" s="906"/>
      <c r="AN77" s="907"/>
      <c r="AO77" s="907"/>
      <c r="AP77" s="907"/>
      <c r="AQ77" s="339"/>
      <c r="AR77" s="206"/>
      <c r="AS77" s="206"/>
      <c r="AT77" s="340"/>
      <c r="AU77" s="217"/>
      <c r="AV77" s="217"/>
      <c r="AW77" s="217"/>
      <c r="AX77" s="219"/>
    </row>
    <row r="78" spans="1:50" ht="69.75" hidden="1" customHeight="1" x14ac:dyDescent="0.2">
      <c r="A78" s="333" t="s">
        <v>380</v>
      </c>
      <c r="B78" s="334"/>
      <c r="C78" s="334"/>
      <c r="D78" s="334"/>
      <c r="E78" s="331" t="s">
        <v>326</v>
      </c>
      <c r="F78" s="332"/>
      <c r="G78" s="56" t="s">
        <v>237</v>
      </c>
      <c r="H78" s="603"/>
      <c r="I78" s="604"/>
      <c r="J78" s="604"/>
      <c r="K78" s="604"/>
      <c r="L78" s="604"/>
      <c r="M78" s="604"/>
      <c r="N78" s="604"/>
      <c r="O78" s="605"/>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4" t="s">
        <v>341</v>
      </c>
      <c r="AP79" s="275"/>
      <c r="AQ79" s="275"/>
      <c r="AR79" s="80" t="s">
        <v>661</v>
      </c>
      <c r="AS79" s="274"/>
      <c r="AT79" s="275"/>
      <c r="AU79" s="275"/>
      <c r="AV79" s="275"/>
      <c r="AW79" s="275"/>
      <c r="AX79" s="996"/>
    </row>
    <row r="80" spans="1:50" ht="18.75" hidden="1" customHeight="1" x14ac:dyDescent="0.2">
      <c r="A80" s="880" t="s">
        <v>147</v>
      </c>
      <c r="B80" s="540" t="s">
        <v>339</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428</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2">
      <c r="A81" s="881"/>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2">
      <c r="A82" s="881"/>
      <c r="B82" s="543"/>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2">
      <c r="A83" s="881"/>
      <c r="B83" s="543"/>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2">
      <c r="A84" s="881"/>
      <c r="B84" s="544"/>
      <c r="C84" s="545"/>
      <c r="D84" s="545"/>
      <c r="E84" s="545"/>
      <c r="F84" s="546"/>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2">
      <c r="A85" s="881"/>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49" t="s">
        <v>134</v>
      </c>
      <c r="AV85" s="549"/>
      <c r="AW85" s="549"/>
      <c r="AX85" s="550"/>
      <c r="AY85" s="10"/>
      <c r="AZ85" s="10"/>
      <c r="BA85" s="10"/>
      <c r="BB85" s="10"/>
      <c r="BC85" s="10"/>
    </row>
    <row r="86" spans="1:60" ht="18.75" hidden="1" customHeight="1" x14ac:dyDescent="0.2">
      <c r="A86" s="881"/>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11" t="s">
        <v>181</v>
      </c>
      <c r="AX86" s="412"/>
      <c r="AY86" s="10"/>
      <c r="AZ86" s="10"/>
      <c r="BA86" s="10"/>
      <c r="BB86" s="10"/>
      <c r="BC86" s="10"/>
      <c r="BD86" s="10"/>
      <c r="BE86" s="10"/>
      <c r="BF86" s="10"/>
      <c r="BG86" s="10"/>
      <c r="BH86" s="10"/>
    </row>
    <row r="87" spans="1:60" ht="23.25" hidden="1" customHeight="1" x14ac:dyDescent="0.2">
      <c r="A87" s="881"/>
      <c r="B87" s="444"/>
      <c r="C87" s="444"/>
      <c r="D87" s="444"/>
      <c r="E87" s="444"/>
      <c r="F87" s="445"/>
      <c r="G87" s="103"/>
      <c r="H87" s="104"/>
      <c r="I87" s="104"/>
      <c r="J87" s="104"/>
      <c r="K87" s="104"/>
      <c r="L87" s="104"/>
      <c r="M87" s="104"/>
      <c r="N87" s="104"/>
      <c r="O87" s="105"/>
      <c r="P87" s="104"/>
      <c r="Q87" s="530"/>
      <c r="R87" s="530"/>
      <c r="S87" s="530"/>
      <c r="T87" s="530"/>
      <c r="U87" s="530"/>
      <c r="V87" s="530"/>
      <c r="W87" s="530"/>
      <c r="X87" s="531"/>
      <c r="Y87" s="577" t="s">
        <v>62</v>
      </c>
      <c r="Z87" s="578"/>
      <c r="AA87" s="579"/>
      <c r="AB87" s="477"/>
      <c r="AC87" s="477"/>
      <c r="AD87" s="47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81"/>
      <c r="B88" s="444"/>
      <c r="C88" s="444"/>
      <c r="D88" s="444"/>
      <c r="E88" s="444"/>
      <c r="F88" s="445"/>
      <c r="G88" s="106"/>
      <c r="H88" s="107"/>
      <c r="I88" s="107"/>
      <c r="J88" s="107"/>
      <c r="K88" s="107"/>
      <c r="L88" s="107"/>
      <c r="M88" s="107"/>
      <c r="N88" s="107"/>
      <c r="O88" s="108"/>
      <c r="P88" s="532"/>
      <c r="Q88" s="532"/>
      <c r="R88" s="532"/>
      <c r="S88" s="532"/>
      <c r="T88" s="532"/>
      <c r="U88" s="532"/>
      <c r="V88" s="532"/>
      <c r="W88" s="532"/>
      <c r="X88" s="533"/>
      <c r="Y88" s="474" t="s">
        <v>54</v>
      </c>
      <c r="Z88" s="475"/>
      <c r="AA88" s="476"/>
      <c r="AB88" s="539"/>
      <c r="AC88" s="539"/>
      <c r="AD88" s="539"/>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2">
      <c r="A89" s="881"/>
      <c r="B89" s="545"/>
      <c r="C89" s="545"/>
      <c r="D89" s="545"/>
      <c r="E89" s="545"/>
      <c r="F89" s="546"/>
      <c r="G89" s="109"/>
      <c r="H89" s="110"/>
      <c r="I89" s="110"/>
      <c r="J89" s="110"/>
      <c r="K89" s="110"/>
      <c r="L89" s="110"/>
      <c r="M89" s="110"/>
      <c r="N89" s="110"/>
      <c r="O89" s="111"/>
      <c r="P89" s="175"/>
      <c r="Q89" s="175"/>
      <c r="R89" s="175"/>
      <c r="S89" s="175"/>
      <c r="T89" s="175"/>
      <c r="U89" s="175"/>
      <c r="V89" s="175"/>
      <c r="W89" s="175"/>
      <c r="X89" s="576"/>
      <c r="Y89" s="474" t="s">
        <v>13</v>
      </c>
      <c r="Z89" s="475"/>
      <c r="AA89" s="476"/>
      <c r="AB89" s="610" t="s">
        <v>14</v>
      </c>
      <c r="AC89" s="610"/>
      <c r="AD89" s="610"/>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81"/>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49" t="s">
        <v>134</v>
      </c>
      <c r="AV90" s="549"/>
      <c r="AW90" s="549"/>
      <c r="AX90" s="550"/>
    </row>
    <row r="91" spans="1:60" hidden="1" x14ac:dyDescent="0.2">
      <c r="A91" s="881"/>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11" t="s">
        <v>181</v>
      </c>
      <c r="AX91" s="412"/>
      <c r="AY91" s="10"/>
      <c r="AZ91" s="10"/>
      <c r="BA91" s="10"/>
      <c r="BB91" s="10"/>
      <c r="BC91" s="10"/>
    </row>
    <row r="92" spans="1:60" hidden="1" x14ac:dyDescent="0.2">
      <c r="A92" s="881"/>
      <c r="B92" s="444"/>
      <c r="C92" s="444"/>
      <c r="D92" s="444"/>
      <c r="E92" s="444"/>
      <c r="F92" s="445"/>
      <c r="G92" s="103"/>
      <c r="H92" s="104"/>
      <c r="I92" s="104"/>
      <c r="J92" s="104"/>
      <c r="K92" s="104"/>
      <c r="L92" s="104"/>
      <c r="M92" s="104"/>
      <c r="N92" s="104"/>
      <c r="O92" s="105"/>
      <c r="P92" s="104"/>
      <c r="Q92" s="530"/>
      <c r="R92" s="530"/>
      <c r="S92" s="530"/>
      <c r="T92" s="530"/>
      <c r="U92" s="530"/>
      <c r="V92" s="530"/>
      <c r="W92" s="530"/>
      <c r="X92" s="531"/>
      <c r="Y92" s="577" t="s">
        <v>62</v>
      </c>
      <c r="Z92" s="578"/>
      <c r="AA92" s="579"/>
      <c r="AB92" s="477"/>
      <c r="AC92" s="477"/>
      <c r="AD92" s="47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81"/>
      <c r="B93" s="444"/>
      <c r="C93" s="444"/>
      <c r="D93" s="444"/>
      <c r="E93" s="444"/>
      <c r="F93" s="445"/>
      <c r="G93" s="106"/>
      <c r="H93" s="107"/>
      <c r="I93" s="107"/>
      <c r="J93" s="107"/>
      <c r="K93" s="107"/>
      <c r="L93" s="107"/>
      <c r="M93" s="107"/>
      <c r="N93" s="107"/>
      <c r="O93" s="108"/>
      <c r="P93" s="532"/>
      <c r="Q93" s="532"/>
      <c r="R93" s="532"/>
      <c r="S93" s="532"/>
      <c r="T93" s="532"/>
      <c r="U93" s="532"/>
      <c r="V93" s="532"/>
      <c r="W93" s="532"/>
      <c r="X93" s="533"/>
      <c r="Y93" s="474" t="s">
        <v>54</v>
      </c>
      <c r="Z93" s="475"/>
      <c r="AA93" s="476"/>
      <c r="AB93" s="539"/>
      <c r="AC93" s="539"/>
      <c r="AD93" s="539"/>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81"/>
      <c r="B94" s="545"/>
      <c r="C94" s="545"/>
      <c r="D94" s="545"/>
      <c r="E94" s="545"/>
      <c r="F94" s="546"/>
      <c r="G94" s="109"/>
      <c r="H94" s="110"/>
      <c r="I94" s="110"/>
      <c r="J94" s="110"/>
      <c r="K94" s="110"/>
      <c r="L94" s="110"/>
      <c r="M94" s="110"/>
      <c r="N94" s="110"/>
      <c r="O94" s="111"/>
      <c r="P94" s="175"/>
      <c r="Q94" s="175"/>
      <c r="R94" s="175"/>
      <c r="S94" s="175"/>
      <c r="T94" s="175"/>
      <c r="U94" s="175"/>
      <c r="V94" s="175"/>
      <c r="W94" s="175"/>
      <c r="X94" s="576"/>
      <c r="Y94" s="474" t="s">
        <v>13</v>
      </c>
      <c r="Z94" s="475"/>
      <c r="AA94" s="476"/>
      <c r="AB94" s="610" t="s">
        <v>14</v>
      </c>
      <c r="AC94" s="610"/>
      <c r="AD94" s="610"/>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81"/>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49" t="s">
        <v>134</v>
      </c>
      <c r="AV95" s="549"/>
      <c r="AW95" s="549"/>
      <c r="AX95" s="550"/>
      <c r="AY95" s="10"/>
      <c r="AZ95" s="10"/>
      <c r="BA95" s="10"/>
      <c r="BB95" s="10"/>
      <c r="BC95" s="10"/>
      <c r="BD95" s="10"/>
      <c r="BE95" s="10"/>
      <c r="BF95" s="10"/>
      <c r="BG95" s="10"/>
      <c r="BH95" s="10"/>
    </row>
    <row r="96" spans="1:60" hidden="1" x14ac:dyDescent="0.2">
      <c r="A96" s="881"/>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11" t="s">
        <v>181</v>
      </c>
      <c r="AX96" s="412"/>
    </row>
    <row r="97" spans="1:60" hidden="1" x14ac:dyDescent="0.2">
      <c r="A97" s="881"/>
      <c r="B97" s="444"/>
      <c r="C97" s="444"/>
      <c r="D97" s="444"/>
      <c r="E97" s="444"/>
      <c r="F97" s="445"/>
      <c r="G97" s="103"/>
      <c r="H97" s="104"/>
      <c r="I97" s="104"/>
      <c r="J97" s="104"/>
      <c r="K97" s="104"/>
      <c r="L97" s="104"/>
      <c r="M97" s="104"/>
      <c r="N97" s="104"/>
      <c r="O97" s="105"/>
      <c r="P97" s="104"/>
      <c r="Q97" s="530"/>
      <c r="R97" s="530"/>
      <c r="S97" s="530"/>
      <c r="T97" s="530"/>
      <c r="U97" s="530"/>
      <c r="V97" s="530"/>
      <c r="W97" s="530"/>
      <c r="X97" s="531"/>
      <c r="Y97" s="577" t="s">
        <v>62</v>
      </c>
      <c r="Z97" s="578"/>
      <c r="AA97" s="579"/>
      <c r="AB97" s="484"/>
      <c r="AC97" s="485"/>
      <c r="AD97" s="486"/>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81"/>
      <c r="B98" s="444"/>
      <c r="C98" s="444"/>
      <c r="D98" s="444"/>
      <c r="E98" s="444"/>
      <c r="F98" s="445"/>
      <c r="G98" s="106"/>
      <c r="H98" s="107"/>
      <c r="I98" s="107"/>
      <c r="J98" s="107"/>
      <c r="K98" s="107"/>
      <c r="L98" s="107"/>
      <c r="M98" s="107"/>
      <c r="N98" s="107"/>
      <c r="O98" s="108"/>
      <c r="P98" s="532"/>
      <c r="Q98" s="532"/>
      <c r="R98" s="532"/>
      <c r="S98" s="532"/>
      <c r="T98" s="532"/>
      <c r="U98" s="532"/>
      <c r="V98" s="532"/>
      <c r="W98" s="532"/>
      <c r="X98" s="533"/>
      <c r="Y98" s="474" t="s">
        <v>54</v>
      </c>
      <c r="Z98" s="475"/>
      <c r="AA98" s="476"/>
      <c r="AB98" s="478"/>
      <c r="AC98" s="479"/>
      <c r="AD98" s="480"/>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82"/>
      <c r="B99" s="446"/>
      <c r="C99" s="446"/>
      <c r="D99" s="446"/>
      <c r="E99" s="446"/>
      <c r="F99" s="447"/>
      <c r="G99" s="596"/>
      <c r="H99" s="214"/>
      <c r="I99" s="214"/>
      <c r="J99" s="214"/>
      <c r="K99" s="214"/>
      <c r="L99" s="214"/>
      <c r="M99" s="214"/>
      <c r="N99" s="214"/>
      <c r="O99" s="597"/>
      <c r="P99" s="534"/>
      <c r="Q99" s="534"/>
      <c r="R99" s="534"/>
      <c r="S99" s="534"/>
      <c r="T99" s="534"/>
      <c r="U99" s="534"/>
      <c r="V99" s="534"/>
      <c r="W99" s="534"/>
      <c r="X99" s="535"/>
      <c r="Y99" s="911" t="s">
        <v>13</v>
      </c>
      <c r="Z99" s="912"/>
      <c r="AA99" s="913"/>
      <c r="AB99" s="908" t="s">
        <v>14</v>
      </c>
      <c r="AC99" s="909"/>
      <c r="AD99" s="910"/>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2">
      <c r="A100" s="517" t="s">
        <v>348</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0"/>
      <c r="Z100" s="871"/>
      <c r="AA100" s="872"/>
      <c r="AB100" s="497" t="s">
        <v>11</v>
      </c>
      <c r="AC100" s="497"/>
      <c r="AD100" s="497"/>
      <c r="AE100" s="555" t="s">
        <v>389</v>
      </c>
      <c r="AF100" s="556"/>
      <c r="AG100" s="556"/>
      <c r="AH100" s="557"/>
      <c r="AI100" s="555" t="s">
        <v>409</v>
      </c>
      <c r="AJ100" s="556"/>
      <c r="AK100" s="556"/>
      <c r="AL100" s="557"/>
      <c r="AM100" s="555" t="s">
        <v>416</v>
      </c>
      <c r="AN100" s="556"/>
      <c r="AO100" s="556"/>
      <c r="AP100" s="557"/>
      <c r="AQ100" s="318" t="s">
        <v>429</v>
      </c>
      <c r="AR100" s="319"/>
      <c r="AS100" s="319"/>
      <c r="AT100" s="320"/>
      <c r="AU100" s="318" t="s">
        <v>430</v>
      </c>
      <c r="AV100" s="319"/>
      <c r="AW100" s="319"/>
      <c r="AX100" s="321"/>
    </row>
    <row r="101" spans="1:60" ht="23.25" customHeight="1" x14ac:dyDescent="0.2">
      <c r="A101" s="438"/>
      <c r="B101" s="439"/>
      <c r="C101" s="439"/>
      <c r="D101" s="439"/>
      <c r="E101" s="439"/>
      <c r="F101" s="440"/>
      <c r="G101" s="104" t="s">
        <v>573</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7" t="s">
        <v>574</v>
      </c>
      <c r="AC101" s="477"/>
      <c r="AD101" s="477"/>
      <c r="AE101" s="216">
        <v>87</v>
      </c>
      <c r="AF101" s="217"/>
      <c r="AG101" s="217"/>
      <c r="AH101" s="218"/>
      <c r="AI101" s="216">
        <v>72</v>
      </c>
      <c r="AJ101" s="217"/>
      <c r="AK101" s="217"/>
      <c r="AL101" s="218"/>
      <c r="AM101" s="216">
        <v>123</v>
      </c>
      <c r="AN101" s="217"/>
      <c r="AO101" s="217"/>
      <c r="AP101" s="218"/>
      <c r="AQ101" s="216" t="s">
        <v>572</v>
      </c>
      <c r="AR101" s="217"/>
      <c r="AS101" s="217"/>
      <c r="AT101" s="218"/>
      <c r="AU101" s="216" t="s">
        <v>572</v>
      </c>
      <c r="AV101" s="217"/>
      <c r="AW101" s="217"/>
      <c r="AX101" s="218"/>
    </row>
    <row r="102" spans="1:60" ht="23.25" customHeight="1" x14ac:dyDescent="0.2">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574</v>
      </c>
      <c r="AC102" s="477"/>
      <c r="AD102" s="477"/>
      <c r="AE102" s="434">
        <v>70</v>
      </c>
      <c r="AF102" s="434"/>
      <c r="AG102" s="434"/>
      <c r="AH102" s="434"/>
      <c r="AI102" s="283">
        <v>70</v>
      </c>
      <c r="AJ102" s="284"/>
      <c r="AK102" s="284"/>
      <c r="AL102" s="285"/>
      <c r="AM102" s="283">
        <v>70</v>
      </c>
      <c r="AN102" s="284"/>
      <c r="AO102" s="284"/>
      <c r="AP102" s="285"/>
      <c r="AQ102" s="283" t="s">
        <v>572</v>
      </c>
      <c r="AR102" s="284"/>
      <c r="AS102" s="284"/>
      <c r="AT102" s="285"/>
      <c r="AU102" s="283" t="s">
        <v>572</v>
      </c>
      <c r="AV102" s="284"/>
      <c r="AW102" s="284"/>
      <c r="AX102" s="285"/>
    </row>
    <row r="103" spans="1:60" ht="31.5" customHeight="1" x14ac:dyDescent="0.2">
      <c r="A103" s="435" t="s">
        <v>348</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389</v>
      </c>
      <c r="AF103" s="432"/>
      <c r="AG103" s="432"/>
      <c r="AH103" s="433"/>
      <c r="AI103" s="431" t="s">
        <v>387</v>
      </c>
      <c r="AJ103" s="432"/>
      <c r="AK103" s="432"/>
      <c r="AL103" s="433"/>
      <c r="AM103" s="431" t="s">
        <v>416</v>
      </c>
      <c r="AN103" s="432"/>
      <c r="AO103" s="432"/>
      <c r="AP103" s="433"/>
      <c r="AQ103" s="280" t="s">
        <v>429</v>
      </c>
      <c r="AR103" s="281"/>
      <c r="AS103" s="281"/>
      <c r="AT103" s="322"/>
      <c r="AU103" s="280" t="s">
        <v>430</v>
      </c>
      <c r="AV103" s="281"/>
      <c r="AW103" s="281"/>
      <c r="AX103" s="282"/>
    </row>
    <row r="104" spans="1:60" ht="23.25" customHeight="1" x14ac:dyDescent="0.2">
      <c r="A104" s="438"/>
      <c r="B104" s="439"/>
      <c r="C104" s="439"/>
      <c r="D104" s="439"/>
      <c r="E104" s="439"/>
      <c r="F104" s="440"/>
      <c r="G104" s="104" t="s">
        <v>745</v>
      </c>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4" t="s">
        <v>14</v>
      </c>
      <c r="AC104" s="565"/>
      <c r="AD104" s="566"/>
      <c r="AE104" s="216">
        <v>24.4</v>
      </c>
      <c r="AF104" s="217"/>
      <c r="AG104" s="217"/>
      <c r="AH104" s="218"/>
      <c r="AI104" s="216">
        <v>24.5</v>
      </c>
      <c r="AJ104" s="217"/>
      <c r="AK104" s="217"/>
      <c r="AL104" s="218"/>
      <c r="AM104" s="216">
        <v>24.5</v>
      </c>
      <c r="AN104" s="217"/>
      <c r="AO104" s="217"/>
      <c r="AP104" s="218"/>
      <c r="AQ104" s="216" t="s">
        <v>572</v>
      </c>
      <c r="AR104" s="217"/>
      <c r="AS104" s="217"/>
      <c r="AT104" s="218"/>
      <c r="AU104" s="216" t="s">
        <v>572</v>
      </c>
      <c r="AV104" s="217"/>
      <c r="AW104" s="217"/>
      <c r="AX104" s="218"/>
    </row>
    <row r="105" spans="1:60" ht="69" customHeight="1" x14ac:dyDescent="0.2">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7"/>
      <c r="AA105" s="568"/>
      <c r="AB105" s="484" t="s">
        <v>14</v>
      </c>
      <c r="AC105" s="485"/>
      <c r="AD105" s="486"/>
      <c r="AE105" s="434">
        <v>20</v>
      </c>
      <c r="AF105" s="434"/>
      <c r="AG105" s="434"/>
      <c r="AH105" s="434"/>
      <c r="AI105" s="216" t="s">
        <v>737</v>
      </c>
      <c r="AJ105" s="217"/>
      <c r="AK105" s="217"/>
      <c r="AL105" s="218"/>
      <c r="AM105" s="283">
        <v>22</v>
      </c>
      <c r="AN105" s="284"/>
      <c r="AO105" s="284"/>
      <c r="AP105" s="285"/>
      <c r="AQ105" s="283" t="s">
        <v>572</v>
      </c>
      <c r="AR105" s="284"/>
      <c r="AS105" s="284"/>
      <c r="AT105" s="285"/>
      <c r="AU105" s="283" t="s">
        <v>739</v>
      </c>
      <c r="AV105" s="284"/>
      <c r="AW105" s="284"/>
      <c r="AX105" s="285"/>
    </row>
    <row r="106" spans="1:60" ht="31.5" customHeight="1" x14ac:dyDescent="0.2">
      <c r="A106" s="435" t="s">
        <v>348</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389</v>
      </c>
      <c r="AF106" s="432"/>
      <c r="AG106" s="432"/>
      <c r="AH106" s="433"/>
      <c r="AI106" s="431" t="s">
        <v>387</v>
      </c>
      <c r="AJ106" s="432"/>
      <c r="AK106" s="432"/>
      <c r="AL106" s="433"/>
      <c r="AM106" s="431" t="s">
        <v>416</v>
      </c>
      <c r="AN106" s="432"/>
      <c r="AO106" s="432"/>
      <c r="AP106" s="433"/>
      <c r="AQ106" s="280" t="s">
        <v>429</v>
      </c>
      <c r="AR106" s="281"/>
      <c r="AS106" s="281"/>
      <c r="AT106" s="322"/>
      <c r="AU106" s="280" t="s">
        <v>430</v>
      </c>
      <c r="AV106" s="281"/>
      <c r="AW106" s="281"/>
      <c r="AX106" s="282"/>
    </row>
    <row r="107" spans="1:60" ht="23.25" customHeight="1" x14ac:dyDescent="0.2">
      <c r="A107" s="438"/>
      <c r="B107" s="439"/>
      <c r="C107" s="439"/>
      <c r="D107" s="439"/>
      <c r="E107" s="439"/>
      <c r="F107" s="440"/>
      <c r="G107" s="104" t="s">
        <v>746</v>
      </c>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4" t="s">
        <v>14</v>
      </c>
      <c r="AC107" s="565"/>
      <c r="AD107" s="566"/>
      <c r="AE107" s="434">
        <v>19.2</v>
      </c>
      <c r="AF107" s="434"/>
      <c r="AG107" s="434"/>
      <c r="AH107" s="434"/>
      <c r="AI107" s="216">
        <v>15.8</v>
      </c>
      <c r="AJ107" s="217"/>
      <c r="AK107" s="217"/>
      <c r="AL107" s="218"/>
      <c r="AM107" s="216">
        <v>16.100000000000001</v>
      </c>
      <c r="AN107" s="217"/>
      <c r="AO107" s="217"/>
      <c r="AP107" s="218"/>
      <c r="AQ107" s="216" t="s">
        <v>572</v>
      </c>
      <c r="AR107" s="217"/>
      <c r="AS107" s="217"/>
      <c r="AT107" s="218"/>
      <c r="AU107" s="216" t="s">
        <v>572</v>
      </c>
      <c r="AV107" s="217"/>
      <c r="AW107" s="217"/>
      <c r="AX107" s="218"/>
    </row>
    <row r="108" spans="1:60" ht="69.75" customHeight="1" x14ac:dyDescent="0.2">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7"/>
      <c r="AA108" s="568"/>
      <c r="AB108" s="484" t="s">
        <v>14</v>
      </c>
      <c r="AC108" s="485"/>
      <c r="AD108" s="486"/>
      <c r="AE108" s="434">
        <v>15</v>
      </c>
      <c r="AF108" s="434"/>
      <c r="AG108" s="434"/>
      <c r="AH108" s="434"/>
      <c r="AI108" s="216" t="s">
        <v>737</v>
      </c>
      <c r="AJ108" s="217"/>
      <c r="AK108" s="217"/>
      <c r="AL108" s="218"/>
      <c r="AM108" s="283">
        <v>16</v>
      </c>
      <c r="AN108" s="284"/>
      <c r="AO108" s="284"/>
      <c r="AP108" s="285"/>
      <c r="AQ108" s="283" t="s">
        <v>572</v>
      </c>
      <c r="AR108" s="284"/>
      <c r="AS108" s="284"/>
      <c r="AT108" s="285"/>
      <c r="AU108" s="283" t="s">
        <v>572</v>
      </c>
      <c r="AV108" s="284"/>
      <c r="AW108" s="284"/>
      <c r="AX108" s="285"/>
    </row>
    <row r="109" spans="1:60" ht="31.5" customHeight="1" x14ac:dyDescent="0.2">
      <c r="A109" s="435" t="s">
        <v>348</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389</v>
      </c>
      <c r="AF109" s="432"/>
      <c r="AG109" s="432"/>
      <c r="AH109" s="433"/>
      <c r="AI109" s="431" t="s">
        <v>387</v>
      </c>
      <c r="AJ109" s="432"/>
      <c r="AK109" s="432"/>
      <c r="AL109" s="433"/>
      <c r="AM109" s="431" t="s">
        <v>416</v>
      </c>
      <c r="AN109" s="432"/>
      <c r="AO109" s="432"/>
      <c r="AP109" s="433"/>
      <c r="AQ109" s="280" t="s">
        <v>429</v>
      </c>
      <c r="AR109" s="281"/>
      <c r="AS109" s="281"/>
      <c r="AT109" s="322"/>
      <c r="AU109" s="280" t="s">
        <v>430</v>
      </c>
      <c r="AV109" s="281"/>
      <c r="AW109" s="281"/>
      <c r="AX109" s="282"/>
    </row>
    <row r="110" spans="1:60" ht="23.25" customHeight="1" x14ac:dyDescent="0.2">
      <c r="A110" s="438"/>
      <c r="B110" s="439"/>
      <c r="C110" s="439"/>
      <c r="D110" s="439"/>
      <c r="E110" s="439"/>
      <c r="F110" s="440"/>
      <c r="G110" s="104" t="s">
        <v>747</v>
      </c>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4" t="s">
        <v>14</v>
      </c>
      <c r="AC110" s="565"/>
      <c r="AD110" s="566"/>
      <c r="AE110" s="434">
        <v>31.2</v>
      </c>
      <c r="AF110" s="434"/>
      <c r="AG110" s="434"/>
      <c r="AH110" s="434"/>
      <c r="AI110" s="216">
        <v>31.2</v>
      </c>
      <c r="AJ110" s="217"/>
      <c r="AK110" s="217"/>
      <c r="AL110" s="218"/>
      <c r="AM110" s="216">
        <v>31.2</v>
      </c>
      <c r="AN110" s="217"/>
      <c r="AO110" s="217"/>
      <c r="AP110" s="218"/>
      <c r="AQ110" s="216" t="s">
        <v>572</v>
      </c>
      <c r="AR110" s="217"/>
      <c r="AS110" s="217"/>
      <c r="AT110" s="218"/>
      <c r="AU110" s="216" t="s">
        <v>572</v>
      </c>
      <c r="AV110" s="217"/>
      <c r="AW110" s="217"/>
      <c r="AX110" s="218"/>
    </row>
    <row r="111" spans="1:60" ht="85.5" customHeight="1" x14ac:dyDescent="0.2">
      <c r="A111" s="441"/>
      <c r="B111" s="442"/>
      <c r="C111" s="442"/>
      <c r="D111" s="442"/>
      <c r="E111" s="442"/>
      <c r="F111" s="443"/>
      <c r="G111" s="110"/>
      <c r="H111" s="110"/>
      <c r="I111" s="110"/>
      <c r="J111" s="110"/>
      <c r="K111" s="110"/>
      <c r="L111" s="110"/>
      <c r="M111" s="110"/>
      <c r="N111" s="110"/>
      <c r="O111" s="110"/>
      <c r="P111" s="110"/>
      <c r="Q111" s="110"/>
      <c r="R111" s="110"/>
      <c r="S111" s="110"/>
      <c r="T111" s="110"/>
      <c r="U111" s="110"/>
      <c r="V111" s="110"/>
      <c r="W111" s="110"/>
      <c r="X111" s="111"/>
      <c r="Y111" s="461" t="s">
        <v>56</v>
      </c>
      <c r="Z111" s="567"/>
      <c r="AA111" s="568"/>
      <c r="AB111" s="484" t="s">
        <v>14</v>
      </c>
      <c r="AC111" s="485"/>
      <c r="AD111" s="486"/>
      <c r="AE111" s="434">
        <v>30</v>
      </c>
      <c r="AF111" s="434"/>
      <c r="AG111" s="434"/>
      <c r="AH111" s="434"/>
      <c r="AI111" s="216" t="s">
        <v>737</v>
      </c>
      <c r="AJ111" s="217"/>
      <c r="AK111" s="217"/>
      <c r="AL111" s="218"/>
      <c r="AM111" s="283">
        <v>30</v>
      </c>
      <c r="AN111" s="284"/>
      <c r="AO111" s="284"/>
      <c r="AP111" s="285"/>
      <c r="AQ111" s="283" t="s">
        <v>572</v>
      </c>
      <c r="AR111" s="284"/>
      <c r="AS111" s="284"/>
      <c r="AT111" s="285"/>
      <c r="AU111" s="283" t="s">
        <v>572</v>
      </c>
      <c r="AV111" s="284"/>
      <c r="AW111" s="284"/>
      <c r="AX111" s="285"/>
    </row>
    <row r="112" spans="1:60" ht="31.5" customHeight="1" x14ac:dyDescent="0.2">
      <c r="A112" s="435" t="s">
        <v>348</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389</v>
      </c>
      <c r="AF112" s="432"/>
      <c r="AG112" s="432"/>
      <c r="AH112" s="433"/>
      <c r="AI112" s="431" t="s">
        <v>387</v>
      </c>
      <c r="AJ112" s="432"/>
      <c r="AK112" s="432"/>
      <c r="AL112" s="433"/>
      <c r="AM112" s="431" t="s">
        <v>416</v>
      </c>
      <c r="AN112" s="432"/>
      <c r="AO112" s="432"/>
      <c r="AP112" s="433"/>
      <c r="AQ112" s="280" t="s">
        <v>429</v>
      </c>
      <c r="AR112" s="281"/>
      <c r="AS112" s="281"/>
      <c r="AT112" s="322"/>
      <c r="AU112" s="280" t="s">
        <v>430</v>
      </c>
      <c r="AV112" s="281"/>
      <c r="AW112" s="281"/>
      <c r="AX112" s="282"/>
    </row>
    <row r="113" spans="1:50" ht="23.25" customHeight="1" x14ac:dyDescent="0.2">
      <c r="A113" s="438"/>
      <c r="B113" s="439"/>
      <c r="C113" s="439"/>
      <c r="D113" s="439"/>
      <c r="E113" s="439"/>
      <c r="F113" s="440"/>
      <c r="G113" s="104" t="s">
        <v>748</v>
      </c>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4" t="s">
        <v>14</v>
      </c>
      <c r="AC113" s="565"/>
      <c r="AD113" s="566"/>
      <c r="AE113" s="216" t="s">
        <v>740</v>
      </c>
      <c r="AF113" s="217"/>
      <c r="AG113" s="217"/>
      <c r="AH113" s="218"/>
      <c r="AI113" s="216">
        <v>20.8</v>
      </c>
      <c r="AJ113" s="217"/>
      <c r="AK113" s="217"/>
      <c r="AL113" s="218"/>
      <c r="AM113" s="216">
        <v>20.7</v>
      </c>
      <c r="AN113" s="217"/>
      <c r="AO113" s="217"/>
      <c r="AP113" s="218"/>
      <c r="AQ113" s="216" t="s">
        <v>572</v>
      </c>
      <c r="AR113" s="217"/>
      <c r="AS113" s="217"/>
      <c r="AT113" s="218"/>
      <c r="AU113" s="216" t="s">
        <v>572</v>
      </c>
      <c r="AV113" s="217"/>
      <c r="AW113" s="217"/>
      <c r="AX113" s="218"/>
    </row>
    <row r="114" spans="1:50" ht="58.5" customHeight="1" x14ac:dyDescent="0.2">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7"/>
      <c r="AA114" s="568"/>
      <c r="AB114" s="484" t="s">
        <v>14</v>
      </c>
      <c r="AC114" s="485"/>
      <c r="AD114" s="486"/>
      <c r="AE114" s="216" t="s">
        <v>740</v>
      </c>
      <c r="AF114" s="217"/>
      <c r="AG114" s="217"/>
      <c r="AH114" s="218"/>
      <c r="AI114" s="216" t="s">
        <v>737</v>
      </c>
      <c r="AJ114" s="217"/>
      <c r="AK114" s="217"/>
      <c r="AL114" s="218"/>
      <c r="AM114" s="216">
        <v>20</v>
      </c>
      <c r="AN114" s="217"/>
      <c r="AO114" s="217"/>
      <c r="AP114" s="218"/>
      <c r="AQ114" s="283" t="s">
        <v>572</v>
      </c>
      <c r="AR114" s="284"/>
      <c r="AS114" s="284"/>
      <c r="AT114" s="285"/>
      <c r="AU114" s="283" t="s">
        <v>572</v>
      </c>
      <c r="AV114" s="284"/>
      <c r="AW114" s="284"/>
      <c r="AX114" s="285"/>
    </row>
    <row r="115" spans="1:50" ht="23.25" customHeight="1" x14ac:dyDescent="0.2">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72"/>
      <c r="Z115" s="573"/>
      <c r="AA115" s="574"/>
      <c r="AB115" s="431" t="s">
        <v>11</v>
      </c>
      <c r="AC115" s="432"/>
      <c r="AD115" s="433"/>
      <c r="AE115" s="431" t="s">
        <v>389</v>
      </c>
      <c r="AF115" s="432"/>
      <c r="AG115" s="432"/>
      <c r="AH115" s="433"/>
      <c r="AI115" s="431" t="s">
        <v>387</v>
      </c>
      <c r="AJ115" s="432"/>
      <c r="AK115" s="432"/>
      <c r="AL115" s="433"/>
      <c r="AM115" s="431" t="s">
        <v>416</v>
      </c>
      <c r="AN115" s="432"/>
      <c r="AO115" s="432"/>
      <c r="AP115" s="433"/>
      <c r="AQ115" s="607" t="s">
        <v>431</v>
      </c>
      <c r="AR115" s="608"/>
      <c r="AS115" s="608"/>
      <c r="AT115" s="608"/>
      <c r="AU115" s="608"/>
      <c r="AV115" s="608"/>
      <c r="AW115" s="608"/>
      <c r="AX115" s="609"/>
    </row>
    <row r="116" spans="1:50" ht="23.25" customHeight="1" x14ac:dyDescent="0.2">
      <c r="A116" s="455"/>
      <c r="B116" s="456"/>
      <c r="C116" s="456"/>
      <c r="D116" s="456"/>
      <c r="E116" s="456"/>
      <c r="F116" s="457"/>
      <c r="G116" s="406" t="s">
        <v>576</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561" t="s">
        <v>577</v>
      </c>
      <c r="AC116" s="562"/>
      <c r="AD116" s="563"/>
      <c r="AE116" s="434">
        <v>58394</v>
      </c>
      <c r="AF116" s="434"/>
      <c r="AG116" s="434"/>
      <c r="AH116" s="434"/>
      <c r="AI116" s="434">
        <v>66818</v>
      </c>
      <c r="AJ116" s="434"/>
      <c r="AK116" s="434"/>
      <c r="AL116" s="434"/>
      <c r="AM116" s="434">
        <f>2939491/59</f>
        <v>49821.881355932201</v>
      </c>
      <c r="AN116" s="434"/>
      <c r="AO116" s="434"/>
      <c r="AP116" s="434"/>
      <c r="AQ116" s="216" t="s">
        <v>692</v>
      </c>
      <c r="AR116" s="217"/>
      <c r="AS116" s="217"/>
      <c r="AT116" s="217"/>
      <c r="AU116" s="217"/>
      <c r="AV116" s="217"/>
      <c r="AW116" s="217"/>
      <c r="AX116" s="219"/>
    </row>
    <row r="117" spans="1:50" ht="46.5" customHeight="1" thickBot="1" x14ac:dyDescent="0.25">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7" t="s">
        <v>49</v>
      </c>
      <c r="Z117" s="462"/>
      <c r="AA117" s="463"/>
      <c r="AB117" s="488" t="s">
        <v>578</v>
      </c>
      <c r="AC117" s="489"/>
      <c r="AD117" s="490"/>
      <c r="AE117" s="570" t="s">
        <v>579</v>
      </c>
      <c r="AF117" s="570"/>
      <c r="AG117" s="570"/>
      <c r="AH117" s="570"/>
      <c r="AI117" s="570" t="s">
        <v>580</v>
      </c>
      <c r="AJ117" s="570"/>
      <c r="AK117" s="570"/>
      <c r="AL117" s="570"/>
      <c r="AM117" s="570" t="s">
        <v>691</v>
      </c>
      <c r="AN117" s="570"/>
      <c r="AO117" s="570"/>
      <c r="AP117" s="570"/>
      <c r="AQ117" s="570" t="s">
        <v>692</v>
      </c>
      <c r="AR117" s="570"/>
      <c r="AS117" s="570"/>
      <c r="AT117" s="570"/>
      <c r="AU117" s="570"/>
      <c r="AV117" s="570"/>
      <c r="AW117" s="570"/>
      <c r="AX117" s="571"/>
    </row>
    <row r="118" spans="1:50" ht="23.25" hidden="1" customHeight="1" x14ac:dyDescent="0.2">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72"/>
      <c r="Z118" s="573"/>
      <c r="AA118" s="574"/>
      <c r="AB118" s="431" t="s">
        <v>11</v>
      </c>
      <c r="AC118" s="432"/>
      <c r="AD118" s="433"/>
      <c r="AE118" s="431" t="s">
        <v>389</v>
      </c>
      <c r="AF118" s="432"/>
      <c r="AG118" s="432"/>
      <c r="AH118" s="433"/>
      <c r="AI118" s="431" t="s">
        <v>387</v>
      </c>
      <c r="AJ118" s="432"/>
      <c r="AK118" s="432"/>
      <c r="AL118" s="433"/>
      <c r="AM118" s="431" t="s">
        <v>416</v>
      </c>
      <c r="AN118" s="432"/>
      <c r="AO118" s="432"/>
      <c r="AP118" s="433"/>
      <c r="AQ118" s="607" t="s">
        <v>431</v>
      </c>
      <c r="AR118" s="608"/>
      <c r="AS118" s="608"/>
      <c r="AT118" s="608"/>
      <c r="AU118" s="608"/>
      <c r="AV118" s="608"/>
      <c r="AW118" s="608"/>
      <c r="AX118" s="609"/>
    </row>
    <row r="119" spans="1:50" ht="23.25" hidden="1" customHeight="1" x14ac:dyDescent="0.2">
      <c r="A119" s="455"/>
      <c r="B119" s="456"/>
      <c r="C119" s="456"/>
      <c r="D119" s="456"/>
      <c r="E119" s="456"/>
      <c r="F119" s="457"/>
      <c r="G119" s="406" t="s">
        <v>356</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9"/>
    </row>
    <row r="120" spans="1:50" ht="46.5" hidden="1" customHeight="1" x14ac:dyDescent="0.2">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7" t="s">
        <v>49</v>
      </c>
      <c r="Z120" s="462"/>
      <c r="AA120" s="463"/>
      <c r="AB120" s="488" t="s">
        <v>355</v>
      </c>
      <c r="AC120" s="489"/>
      <c r="AD120" s="49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2">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72"/>
      <c r="Z121" s="573"/>
      <c r="AA121" s="574"/>
      <c r="AB121" s="431" t="s">
        <v>11</v>
      </c>
      <c r="AC121" s="432"/>
      <c r="AD121" s="433"/>
      <c r="AE121" s="431" t="s">
        <v>389</v>
      </c>
      <c r="AF121" s="432"/>
      <c r="AG121" s="432"/>
      <c r="AH121" s="433"/>
      <c r="AI121" s="431" t="s">
        <v>387</v>
      </c>
      <c r="AJ121" s="432"/>
      <c r="AK121" s="432"/>
      <c r="AL121" s="433"/>
      <c r="AM121" s="431" t="s">
        <v>416</v>
      </c>
      <c r="AN121" s="432"/>
      <c r="AO121" s="432"/>
      <c r="AP121" s="433"/>
      <c r="AQ121" s="607" t="s">
        <v>431</v>
      </c>
      <c r="AR121" s="608"/>
      <c r="AS121" s="608"/>
      <c r="AT121" s="608"/>
      <c r="AU121" s="608"/>
      <c r="AV121" s="608"/>
      <c r="AW121" s="608"/>
      <c r="AX121" s="609"/>
    </row>
    <row r="122" spans="1:50" ht="23.25" hidden="1" customHeight="1" x14ac:dyDescent="0.2">
      <c r="A122" s="455"/>
      <c r="B122" s="456"/>
      <c r="C122" s="456"/>
      <c r="D122" s="456"/>
      <c r="E122" s="456"/>
      <c r="F122" s="457"/>
      <c r="G122" s="406" t="s">
        <v>357</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9"/>
    </row>
    <row r="123" spans="1:50" ht="46.5" hidden="1" customHeight="1" x14ac:dyDescent="0.2">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7" t="s">
        <v>49</v>
      </c>
      <c r="Z123" s="462"/>
      <c r="AA123" s="463"/>
      <c r="AB123" s="488" t="s">
        <v>358</v>
      </c>
      <c r="AC123" s="489"/>
      <c r="AD123" s="49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2">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72"/>
      <c r="Z124" s="573"/>
      <c r="AA124" s="574"/>
      <c r="AB124" s="431" t="s">
        <v>11</v>
      </c>
      <c r="AC124" s="432"/>
      <c r="AD124" s="433"/>
      <c r="AE124" s="431" t="s">
        <v>389</v>
      </c>
      <c r="AF124" s="432"/>
      <c r="AG124" s="432"/>
      <c r="AH124" s="433"/>
      <c r="AI124" s="431" t="s">
        <v>387</v>
      </c>
      <c r="AJ124" s="432"/>
      <c r="AK124" s="432"/>
      <c r="AL124" s="433"/>
      <c r="AM124" s="431" t="s">
        <v>416</v>
      </c>
      <c r="AN124" s="432"/>
      <c r="AO124" s="432"/>
      <c r="AP124" s="433"/>
      <c r="AQ124" s="607" t="s">
        <v>431</v>
      </c>
      <c r="AR124" s="608"/>
      <c r="AS124" s="608"/>
      <c r="AT124" s="608"/>
      <c r="AU124" s="608"/>
      <c r="AV124" s="608"/>
      <c r="AW124" s="608"/>
      <c r="AX124" s="609"/>
    </row>
    <row r="125" spans="1:50" ht="23.25" hidden="1" customHeight="1" x14ac:dyDescent="0.2">
      <c r="A125" s="455"/>
      <c r="B125" s="456"/>
      <c r="C125" s="456"/>
      <c r="D125" s="456"/>
      <c r="E125" s="456"/>
      <c r="F125" s="457"/>
      <c r="G125" s="406" t="s">
        <v>357</v>
      </c>
      <c r="H125" s="406"/>
      <c r="I125" s="406"/>
      <c r="J125" s="406"/>
      <c r="K125" s="406"/>
      <c r="L125" s="406"/>
      <c r="M125" s="406"/>
      <c r="N125" s="406"/>
      <c r="O125" s="406"/>
      <c r="P125" s="406"/>
      <c r="Q125" s="406"/>
      <c r="R125" s="406"/>
      <c r="S125" s="406"/>
      <c r="T125" s="406"/>
      <c r="U125" s="406"/>
      <c r="V125" s="406"/>
      <c r="W125" s="406"/>
      <c r="X125" s="945"/>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9"/>
    </row>
    <row r="126" spans="1:50" ht="46.5" hidden="1" customHeight="1" x14ac:dyDescent="0.2">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46"/>
      <c r="Y126" s="487" t="s">
        <v>49</v>
      </c>
      <c r="Z126" s="462"/>
      <c r="AA126" s="463"/>
      <c r="AB126" s="488" t="s">
        <v>355</v>
      </c>
      <c r="AC126" s="489"/>
      <c r="AD126" s="49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2">
      <c r="A127" s="647"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31" t="s">
        <v>389</v>
      </c>
      <c r="AF127" s="432"/>
      <c r="AG127" s="432"/>
      <c r="AH127" s="433"/>
      <c r="AI127" s="431" t="s">
        <v>387</v>
      </c>
      <c r="AJ127" s="432"/>
      <c r="AK127" s="432"/>
      <c r="AL127" s="433"/>
      <c r="AM127" s="431" t="s">
        <v>416</v>
      </c>
      <c r="AN127" s="432"/>
      <c r="AO127" s="432"/>
      <c r="AP127" s="433"/>
      <c r="AQ127" s="607" t="s">
        <v>431</v>
      </c>
      <c r="AR127" s="608"/>
      <c r="AS127" s="608"/>
      <c r="AT127" s="608"/>
      <c r="AU127" s="608"/>
      <c r="AV127" s="608"/>
      <c r="AW127" s="608"/>
      <c r="AX127" s="609"/>
    </row>
    <row r="128" spans="1:50" ht="23.25" hidden="1" customHeight="1" x14ac:dyDescent="0.2">
      <c r="A128" s="455"/>
      <c r="B128" s="456"/>
      <c r="C128" s="456"/>
      <c r="D128" s="456"/>
      <c r="E128" s="456"/>
      <c r="F128" s="457"/>
      <c r="G128" s="406" t="s">
        <v>357</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9"/>
    </row>
    <row r="129" spans="1:50" ht="46.5" hidden="1" customHeight="1" thickBot="1" x14ac:dyDescent="0.25">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7" t="s">
        <v>49</v>
      </c>
      <c r="Z129" s="462"/>
      <c r="AA129" s="463"/>
      <c r="AB129" s="488" t="s">
        <v>355</v>
      </c>
      <c r="AC129" s="489"/>
      <c r="AD129" s="49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4" customHeight="1" x14ac:dyDescent="0.2">
      <c r="A130" s="187" t="s">
        <v>404</v>
      </c>
      <c r="B130" s="184"/>
      <c r="C130" s="183" t="s">
        <v>238</v>
      </c>
      <c r="D130" s="184"/>
      <c r="E130" s="168" t="s">
        <v>267</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6.25" customHeight="1" x14ac:dyDescent="0.2">
      <c r="A131" s="188"/>
      <c r="B131" s="185"/>
      <c r="C131" s="179"/>
      <c r="D131" s="185"/>
      <c r="E131" s="173" t="s">
        <v>266</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14</v>
      </c>
      <c r="AC134" s="204"/>
      <c r="AD134" s="204"/>
      <c r="AE134" s="205">
        <v>16</v>
      </c>
      <c r="AF134" s="206"/>
      <c r="AG134" s="206"/>
      <c r="AH134" s="206"/>
      <c r="AI134" s="205">
        <v>16.899999999999999</v>
      </c>
      <c r="AJ134" s="206"/>
      <c r="AK134" s="206"/>
      <c r="AL134" s="206"/>
      <c r="AM134" s="205" t="s">
        <v>575</v>
      </c>
      <c r="AN134" s="206"/>
      <c r="AO134" s="206"/>
      <c r="AP134" s="206"/>
      <c r="AQ134" s="205" t="s">
        <v>575</v>
      </c>
      <c r="AR134" s="206"/>
      <c r="AS134" s="206"/>
      <c r="AT134" s="206"/>
      <c r="AU134" s="205" t="s">
        <v>575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t="s">
        <v>584</v>
      </c>
      <c r="AF135" s="206"/>
      <c r="AG135" s="206"/>
      <c r="AH135" s="206"/>
      <c r="AI135" s="205" t="s">
        <v>584</v>
      </c>
      <c r="AJ135" s="206"/>
      <c r="AK135" s="206"/>
      <c r="AL135" s="206"/>
      <c r="AM135" s="205" t="s">
        <v>575</v>
      </c>
      <c r="AN135" s="206"/>
      <c r="AO135" s="206"/>
      <c r="AP135" s="206"/>
      <c r="AQ135" s="205" t="s">
        <v>575</v>
      </c>
      <c r="AR135" s="206"/>
      <c r="AS135" s="206"/>
      <c r="AT135" s="206"/>
      <c r="AU135" s="205" t="s">
        <v>575</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18.75" customHeight="1" x14ac:dyDescent="0.2">
      <c r="A430" s="188"/>
      <c r="B430" s="185"/>
      <c r="C430" s="177" t="s">
        <v>419</v>
      </c>
      <c r="D430" s="947"/>
      <c r="E430" s="173" t="s">
        <v>397</v>
      </c>
      <c r="F430" s="914"/>
      <c r="G430" s="915" t="s">
        <v>254</v>
      </c>
      <c r="H430" s="122"/>
      <c r="I430" s="122"/>
      <c r="J430" s="916" t="s">
        <v>812</v>
      </c>
      <c r="K430" s="917"/>
      <c r="L430" s="917"/>
      <c r="M430" s="917"/>
      <c r="N430" s="917"/>
      <c r="O430" s="917"/>
      <c r="P430" s="917"/>
      <c r="Q430" s="917"/>
      <c r="R430" s="917"/>
      <c r="S430" s="917"/>
      <c r="T430" s="918"/>
      <c r="U430" s="604" t="s">
        <v>812</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9"/>
    </row>
    <row r="431" spans="1:50" ht="18.75" customHeight="1" x14ac:dyDescent="0.2">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410</v>
      </c>
      <c r="AJ431" s="338"/>
      <c r="AK431" s="338"/>
      <c r="AL431" s="158"/>
      <c r="AM431" s="338" t="s">
        <v>423</v>
      </c>
      <c r="AN431" s="338"/>
      <c r="AO431" s="338"/>
      <c r="AP431" s="158"/>
      <c r="AQ431" s="158" t="s">
        <v>234</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812</v>
      </c>
      <c r="AF432" s="199"/>
      <c r="AG432" s="132" t="s">
        <v>235</v>
      </c>
      <c r="AH432" s="133"/>
      <c r="AI432" s="155"/>
      <c r="AJ432" s="155"/>
      <c r="AK432" s="155"/>
      <c r="AL432" s="153"/>
      <c r="AM432" s="155"/>
      <c r="AN432" s="155"/>
      <c r="AO432" s="155"/>
      <c r="AP432" s="153"/>
      <c r="AQ432" s="606" t="s">
        <v>812</v>
      </c>
      <c r="AR432" s="199"/>
      <c r="AS432" s="132" t="s">
        <v>235</v>
      </c>
      <c r="AT432" s="133"/>
      <c r="AU432" s="199" t="s">
        <v>812</v>
      </c>
      <c r="AV432" s="199"/>
      <c r="AW432" s="132" t="s">
        <v>181</v>
      </c>
      <c r="AX432" s="194"/>
    </row>
    <row r="433" spans="1:50" ht="23.25" customHeight="1" x14ac:dyDescent="0.2">
      <c r="A433" s="188"/>
      <c r="B433" s="185"/>
      <c r="C433" s="179"/>
      <c r="D433" s="185"/>
      <c r="E433" s="341"/>
      <c r="F433" s="342"/>
      <c r="G433" s="103" t="s">
        <v>812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812</v>
      </c>
      <c r="AC433" s="212"/>
      <c r="AD433" s="212"/>
      <c r="AE433" s="339" t="s">
        <v>812</v>
      </c>
      <c r="AF433" s="206"/>
      <c r="AG433" s="206"/>
      <c r="AH433" s="206"/>
      <c r="AI433" s="339" t="s">
        <v>812</v>
      </c>
      <c r="AJ433" s="206"/>
      <c r="AK433" s="206"/>
      <c r="AL433" s="206"/>
      <c r="AM433" s="339" t="s">
        <v>812</v>
      </c>
      <c r="AN433" s="206"/>
      <c r="AO433" s="206"/>
      <c r="AP433" s="340"/>
      <c r="AQ433" s="339" t="s">
        <v>812</v>
      </c>
      <c r="AR433" s="206"/>
      <c r="AS433" s="206"/>
      <c r="AT433" s="340"/>
      <c r="AU433" s="206" t="s">
        <v>812</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812</v>
      </c>
      <c r="AC434" s="204"/>
      <c r="AD434" s="204"/>
      <c r="AE434" s="339" t="s">
        <v>812</v>
      </c>
      <c r="AF434" s="206"/>
      <c r="AG434" s="206"/>
      <c r="AH434" s="340"/>
      <c r="AI434" s="339" t="s">
        <v>812</v>
      </c>
      <c r="AJ434" s="206"/>
      <c r="AK434" s="206"/>
      <c r="AL434" s="206"/>
      <c r="AM434" s="339" t="s">
        <v>812</v>
      </c>
      <c r="AN434" s="206"/>
      <c r="AO434" s="206"/>
      <c r="AP434" s="340"/>
      <c r="AQ434" s="339" t="s">
        <v>812</v>
      </c>
      <c r="AR434" s="206"/>
      <c r="AS434" s="206"/>
      <c r="AT434" s="340"/>
      <c r="AU434" s="206" t="s">
        <v>812</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5" t="s">
        <v>182</v>
      </c>
      <c r="AC435" s="595"/>
      <c r="AD435" s="595"/>
      <c r="AE435" s="339" t="s">
        <v>812</v>
      </c>
      <c r="AF435" s="206"/>
      <c r="AG435" s="206"/>
      <c r="AH435" s="340"/>
      <c r="AI435" s="339" t="s">
        <v>812</v>
      </c>
      <c r="AJ435" s="206"/>
      <c r="AK435" s="206"/>
      <c r="AL435" s="206"/>
      <c r="AM435" s="339" t="s">
        <v>812</v>
      </c>
      <c r="AN435" s="206"/>
      <c r="AO435" s="206"/>
      <c r="AP435" s="340"/>
      <c r="AQ435" s="339" t="s">
        <v>812</v>
      </c>
      <c r="AR435" s="206"/>
      <c r="AS435" s="206"/>
      <c r="AT435" s="340"/>
      <c r="AU435" s="206" t="s">
        <v>812</v>
      </c>
      <c r="AV435" s="206"/>
      <c r="AW435" s="206"/>
      <c r="AX435" s="207"/>
    </row>
    <row r="436" spans="1:50" ht="18.75" hidden="1" customHeight="1" x14ac:dyDescent="0.2">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410</v>
      </c>
      <c r="AJ436" s="338"/>
      <c r="AK436" s="338"/>
      <c r="AL436" s="158"/>
      <c r="AM436" s="338" t="s">
        <v>423</v>
      </c>
      <c r="AN436" s="338"/>
      <c r="AO436" s="338"/>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6"/>
      <c r="AR437" s="199"/>
      <c r="AS437" s="132" t="s">
        <v>235</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5" t="s">
        <v>182</v>
      </c>
      <c r="AC440" s="595"/>
      <c r="AD440" s="59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410</v>
      </c>
      <c r="AJ441" s="338"/>
      <c r="AK441" s="338"/>
      <c r="AL441" s="158"/>
      <c r="AM441" s="338" t="s">
        <v>423</v>
      </c>
      <c r="AN441" s="338"/>
      <c r="AO441" s="338"/>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6"/>
      <c r="AR442" s="199"/>
      <c r="AS442" s="132" t="s">
        <v>235</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5" t="s">
        <v>182</v>
      </c>
      <c r="AC445" s="595"/>
      <c r="AD445" s="59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410</v>
      </c>
      <c r="AJ446" s="338"/>
      <c r="AK446" s="338"/>
      <c r="AL446" s="158"/>
      <c r="AM446" s="338" t="s">
        <v>423</v>
      </c>
      <c r="AN446" s="338"/>
      <c r="AO446" s="338"/>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6"/>
      <c r="AR447" s="199"/>
      <c r="AS447" s="132" t="s">
        <v>235</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5" t="s">
        <v>182</v>
      </c>
      <c r="AC450" s="595"/>
      <c r="AD450" s="59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410</v>
      </c>
      <c r="AJ451" s="338"/>
      <c r="AK451" s="338"/>
      <c r="AL451" s="158"/>
      <c r="AM451" s="338" t="s">
        <v>423</v>
      </c>
      <c r="AN451" s="338"/>
      <c r="AO451" s="338"/>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6"/>
      <c r="AR452" s="199"/>
      <c r="AS452" s="132" t="s">
        <v>235</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5" t="s">
        <v>182</v>
      </c>
      <c r="AC455" s="595"/>
      <c r="AD455" s="59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410</v>
      </c>
      <c r="AJ456" s="338"/>
      <c r="AK456" s="338"/>
      <c r="AL456" s="158"/>
      <c r="AM456" s="338" t="s">
        <v>423</v>
      </c>
      <c r="AN456" s="338"/>
      <c r="AO456" s="338"/>
      <c r="AP456" s="158"/>
      <c r="AQ456" s="158" t="s">
        <v>234</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812</v>
      </c>
      <c r="AF457" s="199"/>
      <c r="AG457" s="132" t="s">
        <v>235</v>
      </c>
      <c r="AH457" s="133"/>
      <c r="AI457" s="155"/>
      <c r="AJ457" s="155"/>
      <c r="AK457" s="155"/>
      <c r="AL457" s="153"/>
      <c r="AM457" s="155"/>
      <c r="AN457" s="155"/>
      <c r="AO457" s="155"/>
      <c r="AP457" s="153"/>
      <c r="AQ457" s="606" t="s">
        <v>812</v>
      </c>
      <c r="AR457" s="199"/>
      <c r="AS457" s="132" t="s">
        <v>235</v>
      </c>
      <c r="AT457" s="133"/>
      <c r="AU457" s="199" t="s">
        <v>812</v>
      </c>
      <c r="AV457" s="199"/>
      <c r="AW457" s="132" t="s">
        <v>181</v>
      </c>
      <c r="AX457" s="194"/>
    </row>
    <row r="458" spans="1:50" ht="23.25" customHeight="1" x14ac:dyDescent="0.2">
      <c r="A458" s="188"/>
      <c r="B458" s="185"/>
      <c r="C458" s="179"/>
      <c r="D458" s="185"/>
      <c r="E458" s="341"/>
      <c r="F458" s="342"/>
      <c r="G458" s="103" t="s">
        <v>812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812</v>
      </c>
      <c r="AC458" s="212"/>
      <c r="AD458" s="212"/>
      <c r="AE458" s="339" t="s">
        <v>812</v>
      </c>
      <c r="AF458" s="206"/>
      <c r="AG458" s="206"/>
      <c r="AH458" s="206"/>
      <c r="AI458" s="339" t="s">
        <v>812</v>
      </c>
      <c r="AJ458" s="206"/>
      <c r="AK458" s="206"/>
      <c r="AL458" s="206"/>
      <c r="AM458" s="339" t="s">
        <v>812</v>
      </c>
      <c r="AN458" s="206"/>
      <c r="AO458" s="206"/>
      <c r="AP458" s="340"/>
      <c r="AQ458" s="339" t="s">
        <v>812</v>
      </c>
      <c r="AR458" s="206"/>
      <c r="AS458" s="206"/>
      <c r="AT458" s="340"/>
      <c r="AU458" s="206" t="s">
        <v>812</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812</v>
      </c>
      <c r="AC459" s="204"/>
      <c r="AD459" s="204"/>
      <c r="AE459" s="339" t="s">
        <v>812</v>
      </c>
      <c r="AF459" s="206"/>
      <c r="AG459" s="206"/>
      <c r="AH459" s="340"/>
      <c r="AI459" s="339" t="s">
        <v>812</v>
      </c>
      <c r="AJ459" s="206"/>
      <c r="AK459" s="206"/>
      <c r="AL459" s="206"/>
      <c r="AM459" s="339" t="s">
        <v>812</v>
      </c>
      <c r="AN459" s="206"/>
      <c r="AO459" s="206"/>
      <c r="AP459" s="340"/>
      <c r="AQ459" s="339" t="s">
        <v>812</v>
      </c>
      <c r="AR459" s="206"/>
      <c r="AS459" s="206"/>
      <c r="AT459" s="340"/>
      <c r="AU459" s="206" t="s">
        <v>812</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5" t="s">
        <v>14</v>
      </c>
      <c r="AC460" s="595"/>
      <c r="AD460" s="595"/>
      <c r="AE460" s="339" t="s">
        <v>812</v>
      </c>
      <c r="AF460" s="206"/>
      <c r="AG460" s="206"/>
      <c r="AH460" s="340"/>
      <c r="AI460" s="339" t="s">
        <v>812</v>
      </c>
      <c r="AJ460" s="206"/>
      <c r="AK460" s="206"/>
      <c r="AL460" s="206"/>
      <c r="AM460" s="339" t="s">
        <v>812</v>
      </c>
      <c r="AN460" s="206"/>
      <c r="AO460" s="206"/>
      <c r="AP460" s="340"/>
      <c r="AQ460" s="339" t="s">
        <v>812</v>
      </c>
      <c r="AR460" s="206"/>
      <c r="AS460" s="206"/>
      <c r="AT460" s="340"/>
      <c r="AU460" s="206" t="s">
        <v>812</v>
      </c>
      <c r="AV460" s="206"/>
      <c r="AW460" s="206"/>
      <c r="AX460" s="207"/>
    </row>
    <row r="461" spans="1:50" ht="18.75" hidden="1" customHeight="1" x14ac:dyDescent="0.2">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410</v>
      </c>
      <c r="AJ461" s="338"/>
      <c r="AK461" s="338"/>
      <c r="AL461" s="158"/>
      <c r="AM461" s="338" t="s">
        <v>423</v>
      </c>
      <c r="AN461" s="338"/>
      <c r="AO461" s="338"/>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6"/>
      <c r="AR462" s="199"/>
      <c r="AS462" s="132" t="s">
        <v>235</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5" t="s">
        <v>14</v>
      </c>
      <c r="AC465" s="595"/>
      <c r="AD465" s="59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410</v>
      </c>
      <c r="AJ466" s="338"/>
      <c r="AK466" s="338"/>
      <c r="AL466" s="158"/>
      <c r="AM466" s="338" t="s">
        <v>423</v>
      </c>
      <c r="AN466" s="338"/>
      <c r="AO466" s="338"/>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6"/>
      <c r="AR467" s="199"/>
      <c r="AS467" s="132" t="s">
        <v>235</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5" t="s">
        <v>14</v>
      </c>
      <c r="AC470" s="595"/>
      <c r="AD470" s="59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410</v>
      </c>
      <c r="AJ471" s="338"/>
      <c r="AK471" s="338"/>
      <c r="AL471" s="158"/>
      <c r="AM471" s="338" t="s">
        <v>423</v>
      </c>
      <c r="AN471" s="338"/>
      <c r="AO471" s="338"/>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6"/>
      <c r="AR472" s="199"/>
      <c r="AS472" s="132" t="s">
        <v>235</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5" t="s">
        <v>14</v>
      </c>
      <c r="AC475" s="595"/>
      <c r="AD475" s="59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410</v>
      </c>
      <c r="AJ476" s="338"/>
      <c r="AK476" s="338"/>
      <c r="AL476" s="158"/>
      <c r="AM476" s="338" t="s">
        <v>423</v>
      </c>
      <c r="AN476" s="338"/>
      <c r="AO476" s="338"/>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6"/>
      <c r="AR477" s="199"/>
      <c r="AS477" s="132" t="s">
        <v>235</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5" t="s">
        <v>14</v>
      </c>
      <c r="AC480" s="595"/>
      <c r="AD480" s="59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3.25" customHeight="1" thickBot="1" x14ac:dyDescent="0.25">
      <c r="A482" s="188"/>
      <c r="B482" s="185"/>
      <c r="C482" s="179"/>
      <c r="D482" s="185"/>
      <c r="E482" s="124" t="s">
        <v>812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915" t="s">
        <v>254</v>
      </c>
      <c r="H484" s="122"/>
      <c r="I484" s="122"/>
      <c r="J484" s="916"/>
      <c r="K484" s="917"/>
      <c r="L484" s="917"/>
      <c r="M484" s="917"/>
      <c r="N484" s="917"/>
      <c r="O484" s="917"/>
      <c r="P484" s="917"/>
      <c r="Q484" s="917"/>
      <c r="R484" s="917"/>
      <c r="S484" s="917"/>
      <c r="T484" s="91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9"/>
    </row>
    <row r="485" spans="1:50" ht="18.75" hidden="1" customHeight="1" x14ac:dyDescent="0.2">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410</v>
      </c>
      <c r="AJ485" s="338"/>
      <c r="AK485" s="338"/>
      <c r="AL485" s="158"/>
      <c r="AM485" s="338" t="s">
        <v>423</v>
      </c>
      <c r="AN485" s="338"/>
      <c r="AO485" s="338"/>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6"/>
      <c r="AR486" s="199"/>
      <c r="AS486" s="132" t="s">
        <v>235</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5" t="s">
        <v>182</v>
      </c>
      <c r="AC489" s="595"/>
      <c r="AD489" s="59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410</v>
      </c>
      <c r="AJ490" s="338"/>
      <c r="AK490" s="338"/>
      <c r="AL490" s="158"/>
      <c r="AM490" s="338" t="s">
        <v>423</v>
      </c>
      <c r="AN490" s="338"/>
      <c r="AO490" s="338"/>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6"/>
      <c r="AR491" s="199"/>
      <c r="AS491" s="132" t="s">
        <v>235</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5" t="s">
        <v>182</v>
      </c>
      <c r="AC494" s="595"/>
      <c r="AD494" s="59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410</v>
      </c>
      <c r="AJ495" s="338"/>
      <c r="AK495" s="338"/>
      <c r="AL495" s="158"/>
      <c r="AM495" s="338" t="s">
        <v>423</v>
      </c>
      <c r="AN495" s="338"/>
      <c r="AO495" s="338"/>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6"/>
      <c r="AR496" s="199"/>
      <c r="AS496" s="132" t="s">
        <v>235</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5" t="s">
        <v>182</v>
      </c>
      <c r="AC499" s="595"/>
      <c r="AD499" s="59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410</v>
      </c>
      <c r="AJ500" s="338"/>
      <c r="AK500" s="338"/>
      <c r="AL500" s="158"/>
      <c r="AM500" s="338" t="s">
        <v>423</v>
      </c>
      <c r="AN500" s="338"/>
      <c r="AO500" s="338"/>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6"/>
      <c r="AR501" s="199"/>
      <c r="AS501" s="132" t="s">
        <v>235</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5" t="s">
        <v>182</v>
      </c>
      <c r="AC504" s="595"/>
      <c r="AD504" s="59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410</v>
      </c>
      <c r="AJ505" s="338"/>
      <c r="AK505" s="338"/>
      <c r="AL505" s="158"/>
      <c r="AM505" s="338" t="s">
        <v>423</v>
      </c>
      <c r="AN505" s="338"/>
      <c r="AO505" s="338"/>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6"/>
      <c r="AR506" s="199"/>
      <c r="AS506" s="132" t="s">
        <v>235</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5" t="s">
        <v>182</v>
      </c>
      <c r="AC509" s="595"/>
      <c r="AD509" s="59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410</v>
      </c>
      <c r="AJ510" s="338"/>
      <c r="AK510" s="338"/>
      <c r="AL510" s="158"/>
      <c r="AM510" s="338" t="s">
        <v>423</v>
      </c>
      <c r="AN510" s="338"/>
      <c r="AO510" s="338"/>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6"/>
      <c r="AR511" s="199"/>
      <c r="AS511" s="132" t="s">
        <v>235</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5" t="s">
        <v>14</v>
      </c>
      <c r="AC514" s="595"/>
      <c r="AD514" s="59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410</v>
      </c>
      <c r="AJ515" s="338"/>
      <c r="AK515" s="338"/>
      <c r="AL515" s="158"/>
      <c r="AM515" s="338" t="s">
        <v>423</v>
      </c>
      <c r="AN515" s="338"/>
      <c r="AO515" s="338"/>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6"/>
      <c r="AR516" s="199"/>
      <c r="AS516" s="132" t="s">
        <v>235</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5" t="s">
        <v>14</v>
      </c>
      <c r="AC519" s="595"/>
      <c r="AD519" s="59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410</v>
      </c>
      <c r="AJ520" s="338"/>
      <c r="AK520" s="338"/>
      <c r="AL520" s="158"/>
      <c r="AM520" s="338" t="s">
        <v>423</v>
      </c>
      <c r="AN520" s="338"/>
      <c r="AO520" s="338"/>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6"/>
      <c r="AR521" s="199"/>
      <c r="AS521" s="132" t="s">
        <v>235</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5" t="s">
        <v>14</v>
      </c>
      <c r="AC524" s="595"/>
      <c r="AD524" s="59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410</v>
      </c>
      <c r="AJ525" s="338"/>
      <c r="AK525" s="338"/>
      <c r="AL525" s="158"/>
      <c r="AM525" s="338" t="s">
        <v>423</v>
      </c>
      <c r="AN525" s="338"/>
      <c r="AO525" s="338"/>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6"/>
      <c r="AR526" s="199"/>
      <c r="AS526" s="132" t="s">
        <v>235</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5" t="s">
        <v>14</v>
      </c>
      <c r="AC529" s="595"/>
      <c r="AD529" s="59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410</v>
      </c>
      <c r="AJ530" s="338"/>
      <c r="AK530" s="338"/>
      <c r="AL530" s="158"/>
      <c r="AM530" s="338" t="s">
        <v>423</v>
      </c>
      <c r="AN530" s="338"/>
      <c r="AO530" s="338"/>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6"/>
      <c r="AR531" s="199"/>
      <c r="AS531" s="132" t="s">
        <v>235</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5" t="s">
        <v>14</v>
      </c>
      <c r="AC534" s="595"/>
      <c r="AD534" s="59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915" t="s">
        <v>254</v>
      </c>
      <c r="H538" s="122"/>
      <c r="I538" s="122"/>
      <c r="J538" s="916"/>
      <c r="K538" s="917"/>
      <c r="L538" s="917"/>
      <c r="M538" s="917"/>
      <c r="N538" s="917"/>
      <c r="O538" s="917"/>
      <c r="P538" s="917"/>
      <c r="Q538" s="917"/>
      <c r="R538" s="917"/>
      <c r="S538" s="917"/>
      <c r="T538" s="91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9"/>
    </row>
    <row r="539" spans="1:50" ht="18.75" hidden="1" customHeight="1" x14ac:dyDescent="0.2">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410</v>
      </c>
      <c r="AJ539" s="338"/>
      <c r="AK539" s="338"/>
      <c r="AL539" s="158"/>
      <c r="AM539" s="338" t="s">
        <v>423</v>
      </c>
      <c r="AN539" s="338"/>
      <c r="AO539" s="338"/>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6"/>
      <c r="AR540" s="199"/>
      <c r="AS540" s="132" t="s">
        <v>235</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5" t="s">
        <v>182</v>
      </c>
      <c r="AC543" s="595"/>
      <c r="AD543" s="59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410</v>
      </c>
      <c r="AJ544" s="338"/>
      <c r="AK544" s="338"/>
      <c r="AL544" s="158"/>
      <c r="AM544" s="338" t="s">
        <v>423</v>
      </c>
      <c r="AN544" s="338"/>
      <c r="AO544" s="338"/>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6"/>
      <c r="AR545" s="199"/>
      <c r="AS545" s="132" t="s">
        <v>235</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5" t="s">
        <v>182</v>
      </c>
      <c r="AC548" s="595"/>
      <c r="AD548" s="59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410</v>
      </c>
      <c r="AJ549" s="338"/>
      <c r="AK549" s="338"/>
      <c r="AL549" s="158"/>
      <c r="AM549" s="338" t="s">
        <v>423</v>
      </c>
      <c r="AN549" s="338"/>
      <c r="AO549" s="338"/>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6"/>
      <c r="AR550" s="199"/>
      <c r="AS550" s="132" t="s">
        <v>235</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5" t="s">
        <v>182</v>
      </c>
      <c r="AC553" s="595"/>
      <c r="AD553" s="59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410</v>
      </c>
      <c r="AJ554" s="338"/>
      <c r="AK554" s="338"/>
      <c r="AL554" s="158"/>
      <c r="AM554" s="338" t="s">
        <v>423</v>
      </c>
      <c r="AN554" s="338"/>
      <c r="AO554" s="338"/>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6"/>
      <c r="AR555" s="199"/>
      <c r="AS555" s="132" t="s">
        <v>235</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5" t="s">
        <v>182</v>
      </c>
      <c r="AC558" s="595"/>
      <c r="AD558" s="59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410</v>
      </c>
      <c r="AJ559" s="338"/>
      <c r="AK559" s="338"/>
      <c r="AL559" s="158"/>
      <c r="AM559" s="338" t="s">
        <v>423</v>
      </c>
      <c r="AN559" s="338"/>
      <c r="AO559" s="338"/>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6"/>
      <c r="AR560" s="199"/>
      <c r="AS560" s="132" t="s">
        <v>235</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5" t="s">
        <v>182</v>
      </c>
      <c r="AC563" s="595"/>
      <c r="AD563" s="59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410</v>
      </c>
      <c r="AJ564" s="338"/>
      <c r="AK564" s="338"/>
      <c r="AL564" s="158"/>
      <c r="AM564" s="338" t="s">
        <v>423</v>
      </c>
      <c r="AN564" s="338"/>
      <c r="AO564" s="338"/>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6"/>
      <c r="AR565" s="199"/>
      <c r="AS565" s="132" t="s">
        <v>235</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thickBot="1" x14ac:dyDescent="0.2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5" t="s">
        <v>14</v>
      </c>
      <c r="AC568" s="595"/>
      <c r="AD568" s="59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410</v>
      </c>
      <c r="AJ569" s="338"/>
      <c r="AK569" s="338"/>
      <c r="AL569" s="158"/>
      <c r="AM569" s="338" t="s">
        <v>423</v>
      </c>
      <c r="AN569" s="338"/>
      <c r="AO569" s="338"/>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6"/>
      <c r="AR570" s="199"/>
      <c r="AS570" s="132" t="s">
        <v>235</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5" t="s">
        <v>14</v>
      </c>
      <c r="AC573" s="595"/>
      <c r="AD573" s="59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410</v>
      </c>
      <c r="AJ574" s="338"/>
      <c r="AK574" s="338"/>
      <c r="AL574" s="158"/>
      <c r="AM574" s="338" t="s">
        <v>423</v>
      </c>
      <c r="AN574" s="338"/>
      <c r="AO574" s="338"/>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6"/>
      <c r="AR575" s="199"/>
      <c r="AS575" s="132" t="s">
        <v>235</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5" t="s">
        <v>14</v>
      </c>
      <c r="AC578" s="595"/>
      <c r="AD578" s="59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410</v>
      </c>
      <c r="AJ579" s="338"/>
      <c r="AK579" s="338"/>
      <c r="AL579" s="158"/>
      <c r="AM579" s="338" t="s">
        <v>423</v>
      </c>
      <c r="AN579" s="338"/>
      <c r="AO579" s="338"/>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6"/>
      <c r="AR580" s="199"/>
      <c r="AS580" s="132" t="s">
        <v>235</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5" t="s">
        <v>14</v>
      </c>
      <c r="AC583" s="595"/>
      <c r="AD583" s="59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410</v>
      </c>
      <c r="AJ584" s="338"/>
      <c r="AK584" s="338"/>
      <c r="AL584" s="158"/>
      <c r="AM584" s="338" t="s">
        <v>423</v>
      </c>
      <c r="AN584" s="338"/>
      <c r="AO584" s="338"/>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6"/>
      <c r="AR585" s="199"/>
      <c r="AS585" s="132" t="s">
        <v>235</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5" t="s">
        <v>14</v>
      </c>
      <c r="AC588" s="595"/>
      <c r="AD588" s="59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915" t="s">
        <v>254</v>
      </c>
      <c r="H592" s="122"/>
      <c r="I592" s="122"/>
      <c r="J592" s="916"/>
      <c r="K592" s="917"/>
      <c r="L592" s="917"/>
      <c r="M592" s="917"/>
      <c r="N592" s="917"/>
      <c r="O592" s="917"/>
      <c r="P592" s="917"/>
      <c r="Q592" s="917"/>
      <c r="R592" s="917"/>
      <c r="S592" s="917"/>
      <c r="T592" s="91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9"/>
    </row>
    <row r="593" spans="1:50" ht="18.75" hidden="1" customHeight="1" x14ac:dyDescent="0.2">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410</v>
      </c>
      <c r="AJ593" s="338"/>
      <c r="AK593" s="338"/>
      <c r="AL593" s="158"/>
      <c r="AM593" s="338" t="s">
        <v>423</v>
      </c>
      <c r="AN593" s="338"/>
      <c r="AO593" s="338"/>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6"/>
      <c r="AR594" s="199"/>
      <c r="AS594" s="132" t="s">
        <v>235</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5" t="s">
        <v>182</v>
      </c>
      <c r="AC597" s="595"/>
      <c r="AD597" s="59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410</v>
      </c>
      <c r="AJ598" s="338"/>
      <c r="AK598" s="338"/>
      <c r="AL598" s="158"/>
      <c r="AM598" s="338" t="s">
        <v>423</v>
      </c>
      <c r="AN598" s="338"/>
      <c r="AO598" s="338"/>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6"/>
      <c r="AR599" s="199"/>
      <c r="AS599" s="132" t="s">
        <v>235</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5" t="s">
        <v>182</v>
      </c>
      <c r="AC602" s="595"/>
      <c r="AD602" s="59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410</v>
      </c>
      <c r="AJ603" s="338"/>
      <c r="AK603" s="338"/>
      <c r="AL603" s="158"/>
      <c r="AM603" s="338" t="s">
        <v>423</v>
      </c>
      <c r="AN603" s="338"/>
      <c r="AO603" s="338"/>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6"/>
      <c r="AR604" s="199"/>
      <c r="AS604" s="132" t="s">
        <v>235</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5" t="s">
        <v>182</v>
      </c>
      <c r="AC607" s="595"/>
      <c r="AD607" s="59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410</v>
      </c>
      <c r="AJ608" s="338"/>
      <c r="AK608" s="338"/>
      <c r="AL608" s="158"/>
      <c r="AM608" s="338" t="s">
        <v>423</v>
      </c>
      <c r="AN608" s="338"/>
      <c r="AO608" s="338"/>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6"/>
      <c r="AR609" s="199"/>
      <c r="AS609" s="132" t="s">
        <v>235</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5" t="s">
        <v>182</v>
      </c>
      <c r="AC612" s="595"/>
      <c r="AD612" s="59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410</v>
      </c>
      <c r="AJ613" s="338"/>
      <c r="AK613" s="338"/>
      <c r="AL613" s="158"/>
      <c r="AM613" s="338" t="s">
        <v>423</v>
      </c>
      <c r="AN613" s="338"/>
      <c r="AO613" s="338"/>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6"/>
      <c r="AR614" s="199"/>
      <c r="AS614" s="132" t="s">
        <v>235</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5" t="s">
        <v>182</v>
      </c>
      <c r="AC617" s="595"/>
      <c r="AD617" s="59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410</v>
      </c>
      <c r="AJ618" s="338"/>
      <c r="AK618" s="338"/>
      <c r="AL618" s="158"/>
      <c r="AM618" s="338" t="s">
        <v>423</v>
      </c>
      <c r="AN618" s="338"/>
      <c r="AO618" s="338"/>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6"/>
      <c r="AR619" s="199"/>
      <c r="AS619" s="132" t="s">
        <v>235</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5" t="s">
        <v>14</v>
      </c>
      <c r="AC622" s="595"/>
      <c r="AD622" s="59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410</v>
      </c>
      <c r="AJ623" s="338"/>
      <c r="AK623" s="338"/>
      <c r="AL623" s="158"/>
      <c r="AM623" s="338" t="s">
        <v>423</v>
      </c>
      <c r="AN623" s="338"/>
      <c r="AO623" s="338"/>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6"/>
      <c r="AR624" s="199"/>
      <c r="AS624" s="132" t="s">
        <v>235</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5" t="s">
        <v>14</v>
      </c>
      <c r="AC627" s="595"/>
      <c r="AD627" s="59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410</v>
      </c>
      <c r="AJ628" s="338"/>
      <c r="AK628" s="338"/>
      <c r="AL628" s="158"/>
      <c r="AM628" s="338" t="s">
        <v>423</v>
      </c>
      <c r="AN628" s="338"/>
      <c r="AO628" s="338"/>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6"/>
      <c r="AR629" s="199"/>
      <c r="AS629" s="132" t="s">
        <v>235</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5" t="s">
        <v>14</v>
      </c>
      <c r="AC632" s="595"/>
      <c r="AD632" s="59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410</v>
      </c>
      <c r="AJ633" s="338"/>
      <c r="AK633" s="338"/>
      <c r="AL633" s="158"/>
      <c r="AM633" s="338" t="s">
        <v>423</v>
      </c>
      <c r="AN633" s="338"/>
      <c r="AO633" s="338"/>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6"/>
      <c r="AR634" s="199"/>
      <c r="AS634" s="132" t="s">
        <v>235</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5" t="s">
        <v>14</v>
      </c>
      <c r="AC637" s="595"/>
      <c r="AD637" s="59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410</v>
      </c>
      <c r="AJ638" s="338"/>
      <c r="AK638" s="338"/>
      <c r="AL638" s="158"/>
      <c r="AM638" s="338" t="s">
        <v>423</v>
      </c>
      <c r="AN638" s="338"/>
      <c r="AO638" s="338"/>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6"/>
      <c r="AR639" s="199"/>
      <c r="AS639" s="132" t="s">
        <v>235</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5" t="s">
        <v>14</v>
      </c>
      <c r="AC642" s="595"/>
      <c r="AD642" s="59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915" t="s">
        <v>254</v>
      </c>
      <c r="H646" s="122"/>
      <c r="I646" s="122"/>
      <c r="J646" s="916"/>
      <c r="K646" s="917"/>
      <c r="L646" s="917"/>
      <c r="M646" s="917"/>
      <c r="N646" s="917"/>
      <c r="O646" s="917"/>
      <c r="P646" s="917"/>
      <c r="Q646" s="917"/>
      <c r="R646" s="917"/>
      <c r="S646" s="917"/>
      <c r="T646" s="91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9"/>
    </row>
    <row r="647" spans="1:50" ht="18.75" hidden="1" customHeight="1" x14ac:dyDescent="0.2">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410</v>
      </c>
      <c r="AJ647" s="338"/>
      <c r="AK647" s="338"/>
      <c r="AL647" s="158"/>
      <c r="AM647" s="338" t="s">
        <v>423</v>
      </c>
      <c r="AN647" s="338"/>
      <c r="AO647" s="338"/>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6"/>
      <c r="AR648" s="199"/>
      <c r="AS648" s="132" t="s">
        <v>235</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5" t="s">
        <v>182</v>
      </c>
      <c r="AC651" s="595"/>
      <c r="AD651" s="59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410</v>
      </c>
      <c r="AJ652" s="338"/>
      <c r="AK652" s="338"/>
      <c r="AL652" s="158"/>
      <c r="AM652" s="338" t="s">
        <v>423</v>
      </c>
      <c r="AN652" s="338"/>
      <c r="AO652" s="338"/>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6"/>
      <c r="AR653" s="199"/>
      <c r="AS653" s="132" t="s">
        <v>235</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5" t="s">
        <v>182</v>
      </c>
      <c r="AC656" s="595"/>
      <c r="AD656" s="59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410</v>
      </c>
      <c r="AJ657" s="338"/>
      <c r="AK657" s="338"/>
      <c r="AL657" s="158"/>
      <c r="AM657" s="338" t="s">
        <v>423</v>
      </c>
      <c r="AN657" s="338"/>
      <c r="AO657" s="338"/>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6"/>
      <c r="AR658" s="199"/>
      <c r="AS658" s="132" t="s">
        <v>235</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5" t="s">
        <v>182</v>
      </c>
      <c r="AC661" s="595"/>
      <c r="AD661" s="59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410</v>
      </c>
      <c r="AJ662" s="338"/>
      <c r="AK662" s="338"/>
      <c r="AL662" s="158"/>
      <c r="AM662" s="338" t="s">
        <v>423</v>
      </c>
      <c r="AN662" s="338"/>
      <c r="AO662" s="338"/>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6"/>
      <c r="AR663" s="199"/>
      <c r="AS663" s="132" t="s">
        <v>235</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5" t="s">
        <v>182</v>
      </c>
      <c r="AC666" s="595"/>
      <c r="AD666" s="59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410</v>
      </c>
      <c r="AJ667" s="338"/>
      <c r="AK667" s="338"/>
      <c r="AL667" s="158"/>
      <c r="AM667" s="338" t="s">
        <v>423</v>
      </c>
      <c r="AN667" s="338"/>
      <c r="AO667" s="338"/>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6"/>
      <c r="AR668" s="199"/>
      <c r="AS668" s="132" t="s">
        <v>235</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5" t="s">
        <v>182</v>
      </c>
      <c r="AC671" s="595"/>
      <c r="AD671" s="59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410</v>
      </c>
      <c r="AJ672" s="338"/>
      <c r="AK672" s="338"/>
      <c r="AL672" s="158"/>
      <c r="AM672" s="338" t="s">
        <v>423</v>
      </c>
      <c r="AN672" s="338"/>
      <c r="AO672" s="338"/>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6"/>
      <c r="AR673" s="199"/>
      <c r="AS673" s="132" t="s">
        <v>235</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5" t="s">
        <v>14</v>
      </c>
      <c r="AC676" s="595"/>
      <c r="AD676" s="59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410</v>
      </c>
      <c r="AJ677" s="338"/>
      <c r="AK677" s="338"/>
      <c r="AL677" s="158"/>
      <c r="AM677" s="338" t="s">
        <v>423</v>
      </c>
      <c r="AN677" s="338"/>
      <c r="AO677" s="338"/>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6"/>
      <c r="AR678" s="199"/>
      <c r="AS678" s="132" t="s">
        <v>235</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5" t="s">
        <v>14</v>
      </c>
      <c r="AC681" s="595"/>
      <c r="AD681" s="59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410</v>
      </c>
      <c r="AJ682" s="338"/>
      <c r="AK682" s="338"/>
      <c r="AL682" s="158"/>
      <c r="AM682" s="338" t="s">
        <v>423</v>
      </c>
      <c r="AN682" s="338"/>
      <c r="AO682" s="338"/>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6"/>
      <c r="AR683" s="199"/>
      <c r="AS683" s="132" t="s">
        <v>235</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5" t="s">
        <v>14</v>
      </c>
      <c r="AC686" s="595"/>
      <c r="AD686" s="59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410</v>
      </c>
      <c r="AJ687" s="338"/>
      <c r="AK687" s="338"/>
      <c r="AL687" s="158"/>
      <c r="AM687" s="338" t="s">
        <v>423</v>
      </c>
      <c r="AN687" s="338"/>
      <c r="AO687" s="338"/>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6"/>
      <c r="AR688" s="199"/>
      <c r="AS688" s="132" t="s">
        <v>235</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5" t="s">
        <v>14</v>
      </c>
      <c r="AC691" s="595"/>
      <c r="AD691" s="59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410</v>
      </c>
      <c r="AJ692" s="338"/>
      <c r="AK692" s="338"/>
      <c r="AL692" s="158"/>
      <c r="AM692" s="338" t="s">
        <v>423</v>
      </c>
      <c r="AN692" s="338"/>
      <c r="AO692" s="338"/>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6"/>
      <c r="AR693" s="199"/>
      <c r="AS693" s="132" t="s">
        <v>235</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5" t="s">
        <v>14</v>
      </c>
      <c r="AC696" s="595"/>
      <c r="AD696" s="59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0" t="s">
        <v>31</v>
      </c>
      <c r="AH701" s="390"/>
      <c r="AI701" s="390"/>
      <c r="AJ701" s="390"/>
      <c r="AK701" s="390"/>
      <c r="AL701" s="390"/>
      <c r="AM701" s="390"/>
      <c r="AN701" s="390"/>
      <c r="AO701" s="390"/>
      <c r="AP701" s="390"/>
      <c r="AQ701" s="390"/>
      <c r="AR701" s="390"/>
      <c r="AS701" s="390"/>
      <c r="AT701" s="390"/>
      <c r="AU701" s="390"/>
      <c r="AV701" s="390"/>
      <c r="AW701" s="390"/>
      <c r="AX701" s="841"/>
    </row>
    <row r="702" spans="1:50" ht="76.5" customHeight="1" x14ac:dyDescent="0.2">
      <c r="A702" s="886" t="s">
        <v>140</v>
      </c>
      <c r="B702" s="887"/>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4" t="s">
        <v>559</v>
      </c>
      <c r="AE702" s="345"/>
      <c r="AF702" s="345"/>
      <c r="AG702" s="393" t="s">
        <v>587</v>
      </c>
      <c r="AH702" s="394"/>
      <c r="AI702" s="394"/>
      <c r="AJ702" s="394"/>
      <c r="AK702" s="394"/>
      <c r="AL702" s="394"/>
      <c r="AM702" s="394"/>
      <c r="AN702" s="394"/>
      <c r="AO702" s="394"/>
      <c r="AP702" s="394"/>
      <c r="AQ702" s="394"/>
      <c r="AR702" s="394"/>
      <c r="AS702" s="394"/>
      <c r="AT702" s="394"/>
      <c r="AU702" s="394"/>
      <c r="AV702" s="394"/>
      <c r="AW702" s="394"/>
      <c r="AX702" s="395"/>
    </row>
    <row r="703" spans="1:50" ht="65.150000000000006" customHeight="1" x14ac:dyDescent="0.2">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6" t="s">
        <v>559</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65.150000000000006" customHeight="1" x14ac:dyDescent="0.2">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559</v>
      </c>
      <c r="AE704" s="799"/>
      <c r="AF704" s="799"/>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559</v>
      </c>
      <c r="AE705" s="731"/>
      <c r="AF705" s="731"/>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8"/>
      <c r="B706" s="659"/>
      <c r="C706" s="810"/>
      <c r="D706" s="811"/>
      <c r="E706" s="746" t="s">
        <v>378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6" t="s">
        <v>591</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8"/>
      <c r="B707" s="659"/>
      <c r="C707" s="812"/>
      <c r="D707" s="813"/>
      <c r="E707" s="749" t="s">
        <v>317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591</v>
      </c>
      <c r="AE707" s="852"/>
      <c r="AF707" s="852"/>
      <c r="AG707" s="166"/>
      <c r="AH707" s="107"/>
      <c r="AI707" s="107"/>
      <c r="AJ707" s="107"/>
      <c r="AK707" s="107"/>
      <c r="AL707" s="107"/>
      <c r="AM707" s="107"/>
      <c r="AN707" s="107"/>
      <c r="AO707" s="107"/>
      <c r="AP707" s="107"/>
      <c r="AQ707" s="107"/>
      <c r="AR707" s="107"/>
      <c r="AS707" s="107"/>
      <c r="AT707" s="107"/>
      <c r="AU707" s="107"/>
      <c r="AV707" s="107"/>
      <c r="AW707" s="107"/>
      <c r="AX707" s="167"/>
    </row>
    <row r="708" spans="1:50" ht="98.15" customHeight="1" x14ac:dyDescent="0.2">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559</v>
      </c>
      <c r="AE708" s="621"/>
      <c r="AF708" s="621"/>
      <c r="AG708" s="758" t="s">
        <v>592</v>
      </c>
      <c r="AH708" s="759"/>
      <c r="AI708" s="759"/>
      <c r="AJ708" s="759"/>
      <c r="AK708" s="759"/>
      <c r="AL708" s="759"/>
      <c r="AM708" s="759"/>
      <c r="AN708" s="759"/>
      <c r="AO708" s="759"/>
      <c r="AP708" s="759"/>
      <c r="AQ708" s="759"/>
      <c r="AR708" s="759"/>
      <c r="AS708" s="759"/>
      <c r="AT708" s="759"/>
      <c r="AU708" s="759"/>
      <c r="AV708" s="759"/>
      <c r="AW708" s="759"/>
      <c r="AX708" s="760"/>
    </row>
    <row r="709" spans="1:50" ht="40" customHeight="1" x14ac:dyDescent="0.2">
      <c r="A709" s="658"/>
      <c r="B709" s="660"/>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6" t="s">
        <v>559</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40" customHeight="1" x14ac:dyDescent="0.2">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6" t="s">
        <v>559</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46" customHeight="1" x14ac:dyDescent="0.2">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6" t="s">
        <v>559</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8"/>
      <c r="B712" s="660"/>
      <c r="C712" s="404" t="s">
        <v>343</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596</v>
      </c>
      <c r="AE712" s="799"/>
      <c r="AF712" s="799"/>
      <c r="AG712" s="826" t="s">
        <v>597</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8"/>
      <c r="B713" s="660"/>
      <c r="C713" s="997" t="s">
        <v>344</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559</v>
      </c>
      <c r="AE713" s="327"/>
      <c r="AF713" s="679"/>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32.15" customHeight="1" x14ac:dyDescent="0.2">
      <c r="A714" s="661"/>
      <c r="B714" s="662"/>
      <c r="C714" s="663" t="s">
        <v>322</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559</v>
      </c>
      <c r="AE714" s="824"/>
      <c r="AF714" s="825"/>
      <c r="AG714" s="752" t="s">
        <v>599</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2">
      <c r="A715" s="656" t="s">
        <v>40</v>
      </c>
      <c r="B715" s="800"/>
      <c r="C715" s="801" t="s">
        <v>323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596</v>
      </c>
      <c r="AE715" s="621"/>
      <c r="AF715" s="672"/>
      <c r="AG715" s="758" t="s">
        <v>597</v>
      </c>
      <c r="AH715" s="759"/>
      <c r="AI715" s="759"/>
      <c r="AJ715" s="759"/>
      <c r="AK715" s="759"/>
      <c r="AL715" s="759"/>
      <c r="AM715" s="759"/>
      <c r="AN715" s="759"/>
      <c r="AO715" s="759"/>
      <c r="AP715" s="759"/>
      <c r="AQ715" s="759"/>
      <c r="AR715" s="759"/>
      <c r="AS715" s="759"/>
      <c r="AT715" s="759"/>
      <c r="AU715" s="759"/>
      <c r="AV715" s="759"/>
      <c r="AW715" s="759"/>
      <c r="AX715" s="760"/>
    </row>
    <row r="716" spans="1:50" ht="42" customHeight="1" x14ac:dyDescent="0.2">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559</v>
      </c>
      <c r="AE716" s="643"/>
      <c r="AF716" s="643"/>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8"/>
      <c r="B717" s="660"/>
      <c r="C717" s="404" t="s">
        <v>245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6" t="s">
        <v>559</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36" customHeight="1" x14ac:dyDescent="0.2">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6" t="s">
        <v>559</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596</v>
      </c>
      <c r="AE719" s="621"/>
      <c r="AF719" s="621"/>
      <c r="AG719" s="124" t="s">
        <v>750</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94"/>
      <c r="B720" s="795"/>
      <c r="C720" s="301" t="s">
        <v>337</v>
      </c>
      <c r="D720" s="299"/>
      <c r="E720" s="299"/>
      <c r="F720" s="302"/>
      <c r="G720" s="298" t="s">
        <v>338</v>
      </c>
      <c r="H720" s="299"/>
      <c r="I720" s="299"/>
      <c r="J720" s="299"/>
      <c r="K720" s="299"/>
      <c r="L720" s="299"/>
      <c r="M720" s="299"/>
      <c r="N720" s="298" t="s">
        <v>340</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19.5" hidden="1" customHeight="1" x14ac:dyDescent="0.2">
      <c r="A721" s="794"/>
      <c r="B721" s="795"/>
      <c r="C721" s="295"/>
      <c r="D721" s="296"/>
      <c r="E721" s="296"/>
      <c r="F721" s="297"/>
      <c r="G721" s="286"/>
      <c r="H721" s="287"/>
      <c r="I721" s="81" t="str">
        <f>IF(OR(G721="　", G721=""), "", "-")</f>
        <v/>
      </c>
      <c r="J721" s="290"/>
      <c r="K721" s="290"/>
      <c r="L721" s="81" t="str">
        <f>IF(M721="","","-")</f>
        <v/>
      </c>
      <c r="M721" s="82"/>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19.5" hidden="1" customHeight="1" x14ac:dyDescent="0.2">
      <c r="A722" s="794"/>
      <c r="B722" s="795"/>
      <c r="C722" s="295"/>
      <c r="D722" s="296"/>
      <c r="E722" s="296"/>
      <c r="F722" s="297"/>
      <c r="G722" s="286"/>
      <c r="H722" s="287"/>
      <c r="I722" s="81" t="str">
        <f t="shared" ref="I722:I725" si="4">IF(OR(G722="　", G722=""), "", "-")</f>
        <v/>
      </c>
      <c r="J722" s="290"/>
      <c r="K722" s="290"/>
      <c r="L722" s="81" t="str">
        <f t="shared" ref="L722:L725" si="5">IF(M722="","","-")</f>
        <v/>
      </c>
      <c r="M722" s="82"/>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19.5" hidden="1" customHeight="1" x14ac:dyDescent="0.2">
      <c r="A723" s="794"/>
      <c r="B723" s="795"/>
      <c r="C723" s="295"/>
      <c r="D723" s="296"/>
      <c r="E723" s="296"/>
      <c r="F723" s="297"/>
      <c r="G723" s="286"/>
      <c r="H723" s="287"/>
      <c r="I723" s="81" t="str">
        <f t="shared" si="4"/>
        <v/>
      </c>
      <c r="J723" s="290"/>
      <c r="K723" s="290"/>
      <c r="L723" s="81" t="str">
        <f t="shared" si="5"/>
        <v/>
      </c>
      <c r="M723" s="82"/>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19.5" hidden="1" customHeight="1" x14ac:dyDescent="0.2">
      <c r="A724" s="794"/>
      <c r="B724" s="795"/>
      <c r="C724" s="295"/>
      <c r="D724" s="296"/>
      <c r="E724" s="296"/>
      <c r="F724" s="297"/>
      <c r="G724" s="286"/>
      <c r="H724" s="287"/>
      <c r="I724" s="81" t="str">
        <f t="shared" si="4"/>
        <v/>
      </c>
      <c r="J724" s="290"/>
      <c r="K724" s="290"/>
      <c r="L724" s="81" t="str">
        <f t="shared" si="5"/>
        <v/>
      </c>
      <c r="M724" s="82"/>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19.5" hidden="1" customHeight="1" x14ac:dyDescent="0.2">
      <c r="A725" s="796"/>
      <c r="B725" s="797"/>
      <c r="C725" s="323"/>
      <c r="D725" s="324"/>
      <c r="E725" s="324"/>
      <c r="F725" s="325"/>
      <c r="G725" s="288"/>
      <c r="H725" s="289"/>
      <c r="I725" s="83" t="str">
        <f t="shared" si="4"/>
        <v/>
      </c>
      <c r="J725" s="291"/>
      <c r="K725" s="291"/>
      <c r="L725" s="83" t="str">
        <f t="shared" si="5"/>
        <v/>
      </c>
      <c r="M725" s="84"/>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6" t="s">
        <v>48</v>
      </c>
      <c r="B726" s="818"/>
      <c r="C726" s="831" t="s">
        <v>53</v>
      </c>
      <c r="D726" s="853"/>
      <c r="E726" s="853"/>
      <c r="F726" s="854"/>
      <c r="G726" s="593" t="s">
        <v>693</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8" customHeight="1" thickBot="1" x14ac:dyDescent="0.25">
      <c r="A727" s="819"/>
      <c r="B727" s="820"/>
      <c r="C727" s="764" t="s">
        <v>57</v>
      </c>
      <c r="D727" s="765"/>
      <c r="E727" s="765"/>
      <c r="F727" s="766"/>
      <c r="G727" s="591" t="s">
        <v>694</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3.5" customHeight="1" thickBot="1" x14ac:dyDescent="0.25">
      <c r="A729" s="650" t="s">
        <v>751</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0" customHeight="1" thickBot="1" x14ac:dyDescent="0.25">
      <c r="A731" s="815" t="s">
        <v>752</v>
      </c>
      <c r="B731" s="816"/>
      <c r="C731" s="816"/>
      <c r="D731" s="816"/>
      <c r="E731" s="817"/>
      <c r="F731" s="745" t="s">
        <v>753</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105" customHeight="1" thickBot="1" x14ac:dyDescent="0.25">
      <c r="A733" s="689" t="s">
        <v>379</v>
      </c>
      <c r="B733" s="690"/>
      <c r="C733" s="690"/>
      <c r="D733" s="690"/>
      <c r="E733" s="691"/>
      <c r="F733" s="653" t="s">
        <v>756</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96" customHeight="1" thickBot="1" x14ac:dyDescent="0.25">
      <c r="A735" s="806" t="s">
        <v>755</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6" t="s">
        <v>349</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2">
      <c r="A737" s="1004" t="s">
        <v>400</v>
      </c>
      <c r="B737" s="209"/>
      <c r="C737" s="209"/>
      <c r="D737" s="210"/>
      <c r="E737" s="1005" t="s">
        <v>624</v>
      </c>
      <c r="F737" s="1005"/>
      <c r="G737" s="1005"/>
      <c r="H737" s="1005"/>
      <c r="I737" s="1005"/>
      <c r="J737" s="1005"/>
      <c r="K737" s="1005"/>
      <c r="L737" s="1005"/>
      <c r="M737" s="1005"/>
      <c r="N737" s="366" t="s">
        <v>395</v>
      </c>
      <c r="O737" s="366"/>
      <c r="P737" s="366"/>
      <c r="Q737" s="366"/>
      <c r="R737" s="1005" t="s">
        <v>624</v>
      </c>
      <c r="S737" s="1005"/>
      <c r="T737" s="1005"/>
      <c r="U737" s="1005"/>
      <c r="V737" s="1005"/>
      <c r="W737" s="1005"/>
      <c r="X737" s="1005"/>
      <c r="Y737" s="1005"/>
      <c r="Z737" s="1005"/>
      <c r="AA737" s="366" t="s">
        <v>394</v>
      </c>
      <c r="AB737" s="366"/>
      <c r="AC737" s="366"/>
      <c r="AD737" s="366"/>
      <c r="AE737" s="1005" t="s">
        <v>624</v>
      </c>
      <c r="AF737" s="1005"/>
      <c r="AG737" s="1005"/>
      <c r="AH737" s="1005"/>
      <c r="AI737" s="1005"/>
      <c r="AJ737" s="1005"/>
      <c r="AK737" s="1005"/>
      <c r="AL737" s="1005"/>
      <c r="AM737" s="1005"/>
      <c r="AN737" s="366" t="s">
        <v>393</v>
      </c>
      <c r="AO737" s="366"/>
      <c r="AP737" s="366"/>
      <c r="AQ737" s="366"/>
      <c r="AR737" s="1011" t="s">
        <v>624</v>
      </c>
      <c r="AS737" s="1012"/>
      <c r="AT737" s="1012"/>
      <c r="AU737" s="1012"/>
      <c r="AV737" s="1012"/>
      <c r="AW737" s="1012"/>
      <c r="AX737" s="1013"/>
      <c r="AY737" s="87"/>
      <c r="AZ737" s="87"/>
    </row>
    <row r="738" spans="1:52" ht="24.75" customHeight="1" x14ac:dyDescent="0.2">
      <c r="A738" s="1004" t="s">
        <v>392</v>
      </c>
      <c r="B738" s="209"/>
      <c r="C738" s="209"/>
      <c r="D738" s="210"/>
      <c r="E738" s="1005" t="s">
        <v>624</v>
      </c>
      <c r="F738" s="1005"/>
      <c r="G738" s="1005"/>
      <c r="H738" s="1005"/>
      <c r="I738" s="1005"/>
      <c r="J738" s="1005"/>
      <c r="K738" s="1005"/>
      <c r="L738" s="1005"/>
      <c r="M738" s="1005"/>
      <c r="N738" s="366" t="s">
        <v>391</v>
      </c>
      <c r="O738" s="366"/>
      <c r="P738" s="366"/>
      <c r="Q738" s="366"/>
      <c r="R738" s="1005" t="s">
        <v>625</v>
      </c>
      <c r="S738" s="1005"/>
      <c r="T738" s="1005"/>
      <c r="U738" s="1005"/>
      <c r="V738" s="1005"/>
      <c r="W738" s="1005"/>
      <c r="X738" s="1005"/>
      <c r="Y738" s="1005"/>
      <c r="Z738" s="1005"/>
      <c r="AA738" s="366" t="s">
        <v>390</v>
      </c>
      <c r="AB738" s="366"/>
      <c r="AC738" s="366"/>
      <c r="AD738" s="366"/>
      <c r="AE738" s="1005" t="s">
        <v>626</v>
      </c>
      <c r="AF738" s="1005"/>
      <c r="AG738" s="1005"/>
      <c r="AH738" s="1005"/>
      <c r="AI738" s="1005"/>
      <c r="AJ738" s="1005"/>
      <c r="AK738" s="1005"/>
      <c r="AL738" s="1005"/>
      <c r="AM738" s="1005"/>
      <c r="AN738" s="366" t="s">
        <v>389</v>
      </c>
      <c r="AO738" s="366"/>
      <c r="AP738" s="366"/>
      <c r="AQ738" s="366"/>
      <c r="AR738" s="1011" t="s">
        <v>627</v>
      </c>
      <c r="AS738" s="1012"/>
      <c r="AT738" s="1012"/>
      <c r="AU738" s="1012"/>
      <c r="AV738" s="1012"/>
      <c r="AW738" s="1012"/>
      <c r="AX738" s="1013"/>
    </row>
    <row r="739" spans="1:52" ht="24.75" customHeight="1" x14ac:dyDescent="0.2">
      <c r="A739" s="1004" t="s">
        <v>388</v>
      </c>
      <c r="B739" s="209"/>
      <c r="C739" s="209"/>
      <c r="D739" s="210"/>
      <c r="E739" s="1005" t="s">
        <v>628</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5">
      <c r="A740" s="986" t="s">
        <v>412</v>
      </c>
      <c r="B740" s="987"/>
      <c r="C740" s="987"/>
      <c r="D740" s="988"/>
      <c r="E740" s="989" t="s">
        <v>554</v>
      </c>
      <c r="F740" s="990"/>
      <c r="G740" s="990"/>
      <c r="H740" s="91" t="str">
        <f>IF(E740="", "", "(")</f>
        <v>(</v>
      </c>
      <c r="I740" s="990"/>
      <c r="J740" s="990"/>
      <c r="K740" s="91" t="str">
        <f>IF(OR(I740="　", I740=""), "", "-")</f>
        <v/>
      </c>
      <c r="L740" s="991">
        <v>269</v>
      </c>
      <c r="M740" s="991"/>
      <c r="N740" s="92" t="str">
        <f>IF(O740="", "", "-")</f>
        <v/>
      </c>
      <c r="O740" s="93"/>
      <c r="P740" s="92" t="str">
        <f>IF(E740="", "", ")")</f>
        <v>)</v>
      </c>
      <c r="Q740" s="989"/>
      <c r="R740" s="990"/>
      <c r="S740" s="990"/>
      <c r="T740" s="91" t="str">
        <f>IF(Q740="", "", "(")</f>
        <v/>
      </c>
      <c r="U740" s="990"/>
      <c r="V740" s="990"/>
      <c r="W740" s="91" t="str">
        <f>IF(OR(U740="　", U740=""), "", "-")</f>
        <v/>
      </c>
      <c r="X740" s="991"/>
      <c r="Y740" s="991"/>
      <c r="Z740" s="92" t="str">
        <f>IF(AA740="", "", "-")</f>
        <v/>
      </c>
      <c r="AA740" s="93"/>
      <c r="AB740" s="92" t="str">
        <f>IF(Q740="", "", ")")</f>
        <v/>
      </c>
      <c r="AC740" s="989"/>
      <c r="AD740" s="990"/>
      <c r="AE740" s="990"/>
      <c r="AF740" s="91" t="str">
        <f>IF(AC740="", "", "(")</f>
        <v/>
      </c>
      <c r="AG740" s="990"/>
      <c r="AH740" s="990"/>
      <c r="AI740" s="91" t="str">
        <f>IF(OR(AG740="　", AG740=""), "", "-")</f>
        <v/>
      </c>
      <c r="AJ740" s="991"/>
      <c r="AK740" s="991"/>
      <c r="AL740" s="92" t="str">
        <f>IF(AM740="", "", "-")</f>
        <v/>
      </c>
      <c r="AM740" s="93"/>
      <c r="AN740" s="92" t="str">
        <f>IF(AC740="", "", ")")</f>
        <v/>
      </c>
      <c r="AO740" s="1014"/>
      <c r="AP740" s="1015"/>
      <c r="AQ740" s="1015"/>
      <c r="AR740" s="1015"/>
      <c r="AS740" s="1015"/>
      <c r="AT740" s="1015"/>
      <c r="AU740" s="1015"/>
      <c r="AV740" s="1015"/>
      <c r="AW740" s="1015"/>
      <c r="AX740" s="1016"/>
    </row>
    <row r="741" spans="1:52" ht="28.4" customHeight="1" x14ac:dyDescent="0.2">
      <c r="A741" s="630" t="s">
        <v>381</v>
      </c>
      <c r="B741" s="631"/>
      <c r="C741" s="631"/>
      <c r="D741" s="631"/>
      <c r="E741" s="631"/>
      <c r="F741" s="632"/>
      <c r="G741" s="88"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4" t="s">
        <v>383</v>
      </c>
      <c r="B780" s="645"/>
      <c r="C780" s="645"/>
      <c r="D780" s="645"/>
      <c r="E780" s="645"/>
      <c r="F780" s="646"/>
      <c r="G780" s="611" t="s">
        <v>630</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760</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09"/>
    </row>
    <row r="781" spans="1:50" ht="24.75" customHeight="1" x14ac:dyDescent="0.2">
      <c r="A781" s="647"/>
      <c r="B781" s="648"/>
      <c r="C781" s="648"/>
      <c r="D781" s="648"/>
      <c r="E781" s="648"/>
      <c r="F781" s="649"/>
      <c r="G781" s="831"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4"/>
      <c r="AC781" s="831"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32.15" customHeight="1" x14ac:dyDescent="0.2">
      <c r="A782" s="647"/>
      <c r="B782" s="648"/>
      <c r="C782" s="648"/>
      <c r="D782" s="648"/>
      <c r="E782" s="648"/>
      <c r="F782" s="649"/>
      <c r="G782" s="686" t="s">
        <v>631</v>
      </c>
      <c r="H782" s="687"/>
      <c r="I782" s="687"/>
      <c r="J782" s="687"/>
      <c r="K782" s="688"/>
      <c r="L782" s="680" t="s">
        <v>632</v>
      </c>
      <c r="M782" s="681"/>
      <c r="N782" s="681"/>
      <c r="O782" s="681"/>
      <c r="P782" s="681"/>
      <c r="Q782" s="681"/>
      <c r="R782" s="681"/>
      <c r="S782" s="681"/>
      <c r="T782" s="681"/>
      <c r="U782" s="681"/>
      <c r="V782" s="681"/>
      <c r="W782" s="681"/>
      <c r="X782" s="682"/>
      <c r="Y782" s="401">
        <v>3191</v>
      </c>
      <c r="Z782" s="402"/>
      <c r="AA782" s="402"/>
      <c r="AB782" s="821"/>
      <c r="AC782" s="686" t="s">
        <v>635</v>
      </c>
      <c r="AD782" s="687"/>
      <c r="AE782" s="687"/>
      <c r="AF782" s="687"/>
      <c r="AG782" s="688"/>
      <c r="AH782" s="680" t="s">
        <v>791</v>
      </c>
      <c r="AI782" s="681"/>
      <c r="AJ782" s="681"/>
      <c r="AK782" s="681"/>
      <c r="AL782" s="681"/>
      <c r="AM782" s="681"/>
      <c r="AN782" s="681"/>
      <c r="AO782" s="681"/>
      <c r="AP782" s="681"/>
      <c r="AQ782" s="681"/>
      <c r="AR782" s="681"/>
      <c r="AS782" s="681"/>
      <c r="AT782" s="682"/>
      <c r="AU782" s="401">
        <v>95</v>
      </c>
      <c r="AV782" s="402"/>
      <c r="AW782" s="402"/>
      <c r="AX782" s="403"/>
    </row>
    <row r="783" spans="1:50" ht="32.15" customHeight="1" x14ac:dyDescent="0.2">
      <c r="A783" s="647"/>
      <c r="B783" s="648"/>
      <c r="C783" s="648"/>
      <c r="D783" s="648"/>
      <c r="E783" s="648"/>
      <c r="F783" s="649"/>
      <c r="G783" s="622" t="s">
        <v>633</v>
      </c>
      <c r="H783" s="623"/>
      <c r="I783" s="623"/>
      <c r="J783" s="623"/>
      <c r="K783" s="624"/>
      <c r="L783" s="614" t="s">
        <v>634</v>
      </c>
      <c r="M783" s="615"/>
      <c r="N783" s="615"/>
      <c r="O783" s="615"/>
      <c r="P783" s="615"/>
      <c r="Q783" s="615"/>
      <c r="R783" s="615"/>
      <c r="S783" s="615"/>
      <c r="T783" s="615"/>
      <c r="U783" s="615"/>
      <c r="V783" s="615"/>
      <c r="W783" s="615"/>
      <c r="X783" s="616"/>
      <c r="Y783" s="617">
        <v>124</v>
      </c>
      <c r="Z783" s="618"/>
      <c r="AA783" s="618"/>
      <c r="AB783" s="628"/>
      <c r="AC783" s="622" t="s">
        <v>636</v>
      </c>
      <c r="AD783" s="623"/>
      <c r="AE783" s="623"/>
      <c r="AF783" s="623"/>
      <c r="AG783" s="624"/>
      <c r="AH783" s="614" t="s">
        <v>765</v>
      </c>
      <c r="AI783" s="615"/>
      <c r="AJ783" s="615"/>
      <c r="AK783" s="615"/>
      <c r="AL783" s="615"/>
      <c r="AM783" s="615"/>
      <c r="AN783" s="615"/>
      <c r="AO783" s="615"/>
      <c r="AP783" s="615"/>
      <c r="AQ783" s="615"/>
      <c r="AR783" s="615"/>
      <c r="AS783" s="615"/>
      <c r="AT783" s="616"/>
      <c r="AU783" s="617">
        <v>90</v>
      </c>
      <c r="AV783" s="618"/>
      <c r="AW783" s="618"/>
      <c r="AX783" s="619"/>
    </row>
    <row r="784" spans="1:50" ht="32.15" customHeight="1" x14ac:dyDescent="0.2">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t="s">
        <v>637</v>
      </c>
      <c r="AD784" s="623"/>
      <c r="AE784" s="623"/>
      <c r="AF784" s="623"/>
      <c r="AG784" s="624"/>
      <c r="AH784" s="614" t="s">
        <v>796</v>
      </c>
      <c r="AI784" s="615"/>
      <c r="AJ784" s="615"/>
      <c r="AK784" s="615"/>
      <c r="AL784" s="615"/>
      <c r="AM784" s="615"/>
      <c r="AN784" s="615"/>
      <c r="AO784" s="615"/>
      <c r="AP784" s="615"/>
      <c r="AQ784" s="615"/>
      <c r="AR784" s="615"/>
      <c r="AS784" s="615"/>
      <c r="AT784" s="616"/>
      <c r="AU784" s="617">
        <v>45</v>
      </c>
      <c r="AV784" s="618"/>
      <c r="AW784" s="618"/>
      <c r="AX784" s="619"/>
    </row>
    <row r="785" spans="1:50" ht="32.15" customHeight="1" x14ac:dyDescent="0.2">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t="s">
        <v>638</v>
      </c>
      <c r="AD785" s="623"/>
      <c r="AE785" s="623"/>
      <c r="AF785" s="623"/>
      <c r="AG785" s="624"/>
      <c r="AH785" s="614" t="s">
        <v>766</v>
      </c>
      <c r="AI785" s="615"/>
      <c r="AJ785" s="615"/>
      <c r="AK785" s="615"/>
      <c r="AL785" s="615"/>
      <c r="AM785" s="615"/>
      <c r="AN785" s="615"/>
      <c r="AO785" s="615"/>
      <c r="AP785" s="615"/>
      <c r="AQ785" s="615"/>
      <c r="AR785" s="615"/>
      <c r="AS785" s="615"/>
      <c r="AT785" s="616"/>
      <c r="AU785" s="617">
        <v>40</v>
      </c>
      <c r="AV785" s="618"/>
      <c r="AW785" s="618"/>
      <c r="AX785" s="619"/>
    </row>
    <row r="786" spans="1:50" ht="32.15" customHeight="1" x14ac:dyDescent="0.2">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t="s">
        <v>639</v>
      </c>
      <c r="AD786" s="623"/>
      <c r="AE786" s="623"/>
      <c r="AF786" s="623"/>
      <c r="AG786" s="624"/>
      <c r="AH786" s="614" t="s">
        <v>797</v>
      </c>
      <c r="AI786" s="615"/>
      <c r="AJ786" s="615"/>
      <c r="AK786" s="615"/>
      <c r="AL786" s="615"/>
      <c r="AM786" s="615"/>
      <c r="AN786" s="615"/>
      <c r="AO786" s="615"/>
      <c r="AP786" s="615"/>
      <c r="AQ786" s="615"/>
      <c r="AR786" s="615"/>
      <c r="AS786" s="615"/>
      <c r="AT786" s="616"/>
      <c r="AU786" s="617">
        <v>38</v>
      </c>
      <c r="AV786" s="618"/>
      <c r="AW786" s="618"/>
      <c r="AX786" s="619"/>
    </row>
    <row r="787" spans="1:50" ht="32.15" customHeight="1" x14ac:dyDescent="0.2">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t="s">
        <v>640</v>
      </c>
      <c r="AD787" s="623"/>
      <c r="AE787" s="623"/>
      <c r="AF787" s="623"/>
      <c r="AG787" s="624"/>
      <c r="AH787" s="614" t="s">
        <v>802</v>
      </c>
      <c r="AI787" s="615"/>
      <c r="AJ787" s="615"/>
      <c r="AK787" s="615"/>
      <c r="AL787" s="615"/>
      <c r="AM787" s="615"/>
      <c r="AN787" s="615"/>
      <c r="AO787" s="615"/>
      <c r="AP787" s="615"/>
      <c r="AQ787" s="615"/>
      <c r="AR787" s="615"/>
      <c r="AS787" s="615"/>
      <c r="AT787" s="616"/>
      <c r="AU787" s="617">
        <v>24</v>
      </c>
      <c r="AV787" s="618"/>
      <c r="AW787" s="618"/>
      <c r="AX787" s="619"/>
    </row>
    <row r="788" spans="1:50" ht="32.15" customHeight="1" x14ac:dyDescent="0.2">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t="s">
        <v>80</v>
      </c>
      <c r="AD788" s="623"/>
      <c r="AE788" s="623"/>
      <c r="AF788" s="623"/>
      <c r="AG788" s="624"/>
      <c r="AH788" s="614" t="s">
        <v>767</v>
      </c>
      <c r="AI788" s="615"/>
      <c r="AJ788" s="615"/>
      <c r="AK788" s="615"/>
      <c r="AL788" s="615"/>
      <c r="AM788" s="615"/>
      <c r="AN788" s="615"/>
      <c r="AO788" s="615"/>
      <c r="AP788" s="615"/>
      <c r="AQ788" s="615"/>
      <c r="AR788" s="615"/>
      <c r="AS788" s="615"/>
      <c r="AT788" s="616"/>
      <c r="AU788" s="617">
        <v>10</v>
      </c>
      <c r="AV788" s="618"/>
      <c r="AW788" s="618"/>
      <c r="AX788" s="619"/>
    </row>
    <row r="789" spans="1:50" ht="24.75" hidden="1" customHeight="1" x14ac:dyDescent="0.2">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2">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5">
      <c r="A792" s="647"/>
      <c r="B792" s="648"/>
      <c r="C792" s="648"/>
      <c r="D792" s="648"/>
      <c r="E792" s="648"/>
      <c r="F792" s="649"/>
      <c r="G792" s="842" t="s">
        <v>20</v>
      </c>
      <c r="H792" s="843"/>
      <c r="I792" s="843"/>
      <c r="J792" s="843"/>
      <c r="K792" s="843"/>
      <c r="L792" s="844"/>
      <c r="M792" s="845"/>
      <c r="N792" s="845"/>
      <c r="O792" s="845"/>
      <c r="P792" s="845"/>
      <c r="Q792" s="845"/>
      <c r="R792" s="845"/>
      <c r="S792" s="845"/>
      <c r="T792" s="845"/>
      <c r="U792" s="845"/>
      <c r="V792" s="845"/>
      <c r="W792" s="845"/>
      <c r="X792" s="846"/>
      <c r="Y792" s="847">
        <f>SUM(Y782:AB791)</f>
        <v>3315</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342</v>
      </c>
      <c r="AV792" s="848"/>
      <c r="AW792" s="848"/>
      <c r="AX792" s="850"/>
    </row>
    <row r="793" spans="1:50" ht="24.75" customHeight="1" x14ac:dyDescent="0.2">
      <c r="A793" s="647"/>
      <c r="B793" s="648"/>
      <c r="C793" s="648"/>
      <c r="D793" s="648"/>
      <c r="E793" s="648"/>
      <c r="F793" s="649"/>
      <c r="G793" s="611" t="s">
        <v>641</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647</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09"/>
    </row>
    <row r="794" spans="1:50" ht="24.75" customHeight="1" x14ac:dyDescent="0.2">
      <c r="A794" s="647"/>
      <c r="B794" s="648"/>
      <c r="C794" s="648"/>
      <c r="D794" s="648"/>
      <c r="E794" s="648"/>
      <c r="F794" s="649"/>
      <c r="G794" s="831"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4"/>
      <c r="AC794" s="831"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40" customHeight="1" x14ac:dyDescent="0.2">
      <c r="A795" s="647"/>
      <c r="B795" s="648"/>
      <c r="C795" s="648"/>
      <c r="D795" s="648"/>
      <c r="E795" s="648"/>
      <c r="F795" s="649"/>
      <c r="G795" s="686" t="s">
        <v>635</v>
      </c>
      <c r="H795" s="687"/>
      <c r="I795" s="687"/>
      <c r="J795" s="687"/>
      <c r="K795" s="688"/>
      <c r="L795" s="680" t="s">
        <v>800</v>
      </c>
      <c r="M795" s="681"/>
      <c r="N795" s="681"/>
      <c r="O795" s="681"/>
      <c r="P795" s="681"/>
      <c r="Q795" s="681"/>
      <c r="R795" s="681"/>
      <c r="S795" s="681"/>
      <c r="T795" s="681"/>
      <c r="U795" s="681"/>
      <c r="V795" s="681"/>
      <c r="W795" s="681"/>
      <c r="X795" s="682"/>
      <c r="Y795" s="401">
        <v>34</v>
      </c>
      <c r="Z795" s="402"/>
      <c r="AA795" s="402"/>
      <c r="AB795" s="821"/>
      <c r="AC795" s="686" t="s">
        <v>648</v>
      </c>
      <c r="AD795" s="687"/>
      <c r="AE795" s="687"/>
      <c r="AF795" s="687"/>
      <c r="AG795" s="688"/>
      <c r="AH795" s="680" t="s">
        <v>792</v>
      </c>
      <c r="AI795" s="681"/>
      <c r="AJ795" s="681"/>
      <c r="AK795" s="681"/>
      <c r="AL795" s="681"/>
      <c r="AM795" s="681"/>
      <c r="AN795" s="681"/>
      <c r="AO795" s="681"/>
      <c r="AP795" s="681"/>
      <c r="AQ795" s="681"/>
      <c r="AR795" s="681"/>
      <c r="AS795" s="681"/>
      <c r="AT795" s="682"/>
      <c r="AU795" s="401">
        <v>80</v>
      </c>
      <c r="AV795" s="402"/>
      <c r="AW795" s="402"/>
      <c r="AX795" s="403"/>
    </row>
    <row r="796" spans="1:50" ht="40" customHeight="1" x14ac:dyDescent="0.2">
      <c r="A796" s="647"/>
      <c r="B796" s="648"/>
      <c r="C796" s="648"/>
      <c r="D796" s="648"/>
      <c r="E796" s="648"/>
      <c r="F796" s="649"/>
      <c r="G796" s="622" t="s">
        <v>642</v>
      </c>
      <c r="H796" s="623"/>
      <c r="I796" s="623"/>
      <c r="J796" s="623"/>
      <c r="K796" s="624"/>
      <c r="L796" s="614" t="s">
        <v>799</v>
      </c>
      <c r="M796" s="615"/>
      <c r="N796" s="615"/>
      <c r="O796" s="615"/>
      <c r="P796" s="615"/>
      <c r="Q796" s="615"/>
      <c r="R796" s="615"/>
      <c r="S796" s="615"/>
      <c r="T796" s="615"/>
      <c r="U796" s="615"/>
      <c r="V796" s="615"/>
      <c r="W796" s="615"/>
      <c r="X796" s="616"/>
      <c r="Y796" s="617">
        <v>13</v>
      </c>
      <c r="Z796" s="618"/>
      <c r="AA796" s="618"/>
      <c r="AB796" s="628"/>
      <c r="AC796" s="622" t="s">
        <v>80</v>
      </c>
      <c r="AD796" s="623"/>
      <c r="AE796" s="623"/>
      <c r="AF796" s="623"/>
      <c r="AG796" s="624"/>
      <c r="AH796" s="614" t="s">
        <v>803</v>
      </c>
      <c r="AI796" s="615"/>
      <c r="AJ796" s="615"/>
      <c r="AK796" s="615"/>
      <c r="AL796" s="615"/>
      <c r="AM796" s="615"/>
      <c r="AN796" s="615"/>
      <c r="AO796" s="615"/>
      <c r="AP796" s="615"/>
      <c r="AQ796" s="615"/>
      <c r="AR796" s="615"/>
      <c r="AS796" s="615"/>
      <c r="AT796" s="616"/>
      <c r="AU796" s="617">
        <v>81</v>
      </c>
      <c r="AV796" s="618"/>
      <c r="AW796" s="618"/>
      <c r="AX796" s="619"/>
    </row>
    <row r="797" spans="1:50" ht="40" customHeight="1" x14ac:dyDescent="0.2">
      <c r="A797" s="647"/>
      <c r="B797" s="648"/>
      <c r="C797" s="648"/>
      <c r="D797" s="648"/>
      <c r="E797" s="648"/>
      <c r="F797" s="649"/>
      <c r="G797" s="622" t="s">
        <v>643</v>
      </c>
      <c r="H797" s="623"/>
      <c r="I797" s="623"/>
      <c r="J797" s="623"/>
      <c r="K797" s="624"/>
      <c r="L797" s="614" t="s">
        <v>768</v>
      </c>
      <c r="M797" s="615"/>
      <c r="N797" s="615"/>
      <c r="O797" s="615"/>
      <c r="P797" s="615"/>
      <c r="Q797" s="615"/>
      <c r="R797" s="615"/>
      <c r="S797" s="615"/>
      <c r="T797" s="615"/>
      <c r="U797" s="615"/>
      <c r="V797" s="615"/>
      <c r="W797" s="615"/>
      <c r="X797" s="616"/>
      <c r="Y797" s="617">
        <v>11.7</v>
      </c>
      <c r="Z797" s="618"/>
      <c r="AA797" s="618"/>
      <c r="AB797" s="628"/>
      <c r="AC797" s="622" t="s">
        <v>639</v>
      </c>
      <c r="AD797" s="623"/>
      <c r="AE797" s="623"/>
      <c r="AF797" s="623"/>
      <c r="AG797" s="624"/>
      <c r="AH797" s="614" t="s">
        <v>772</v>
      </c>
      <c r="AI797" s="615"/>
      <c r="AJ797" s="615"/>
      <c r="AK797" s="615"/>
      <c r="AL797" s="615"/>
      <c r="AM797" s="615"/>
      <c r="AN797" s="615"/>
      <c r="AO797" s="615"/>
      <c r="AP797" s="615"/>
      <c r="AQ797" s="615"/>
      <c r="AR797" s="615"/>
      <c r="AS797" s="615"/>
      <c r="AT797" s="616"/>
      <c r="AU797" s="617">
        <v>68</v>
      </c>
      <c r="AV797" s="618"/>
      <c r="AW797" s="618"/>
      <c r="AX797" s="619"/>
    </row>
    <row r="798" spans="1:50" ht="40" customHeight="1" x14ac:dyDescent="0.2">
      <c r="A798" s="647"/>
      <c r="B798" s="648"/>
      <c r="C798" s="648"/>
      <c r="D798" s="648"/>
      <c r="E798" s="648"/>
      <c r="F798" s="649"/>
      <c r="G798" s="622" t="s">
        <v>644</v>
      </c>
      <c r="H798" s="623"/>
      <c r="I798" s="623"/>
      <c r="J798" s="623"/>
      <c r="K798" s="624"/>
      <c r="L798" s="614" t="s">
        <v>769</v>
      </c>
      <c r="M798" s="615"/>
      <c r="N798" s="615"/>
      <c r="O798" s="615"/>
      <c r="P798" s="615"/>
      <c r="Q798" s="615"/>
      <c r="R798" s="615"/>
      <c r="S798" s="615"/>
      <c r="T798" s="615"/>
      <c r="U798" s="615"/>
      <c r="V798" s="615"/>
      <c r="W798" s="615"/>
      <c r="X798" s="616"/>
      <c r="Y798" s="617">
        <v>10.6</v>
      </c>
      <c r="Z798" s="618"/>
      <c r="AA798" s="618"/>
      <c r="AB798" s="628"/>
      <c r="AC798" s="622" t="s">
        <v>649</v>
      </c>
      <c r="AD798" s="623"/>
      <c r="AE798" s="623"/>
      <c r="AF798" s="623"/>
      <c r="AG798" s="624"/>
      <c r="AH798" s="614" t="s">
        <v>773</v>
      </c>
      <c r="AI798" s="615"/>
      <c r="AJ798" s="615"/>
      <c r="AK798" s="615"/>
      <c r="AL798" s="615"/>
      <c r="AM798" s="615"/>
      <c r="AN798" s="615"/>
      <c r="AO798" s="615"/>
      <c r="AP798" s="615"/>
      <c r="AQ798" s="615"/>
      <c r="AR798" s="615"/>
      <c r="AS798" s="615"/>
      <c r="AT798" s="616"/>
      <c r="AU798" s="617">
        <v>70</v>
      </c>
      <c r="AV798" s="618"/>
      <c r="AW798" s="618"/>
      <c r="AX798" s="619"/>
    </row>
    <row r="799" spans="1:50" ht="40" customHeight="1" x14ac:dyDescent="0.2">
      <c r="A799" s="647"/>
      <c r="B799" s="648"/>
      <c r="C799" s="648"/>
      <c r="D799" s="648"/>
      <c r="E799" s="648"/>
      <c r="F799" s="649"/>
      <c r="G799" s="622" t="s">
        <v>645</v>
      </c>
      <c r="H799" s="623"/>
      <c r="I799" s="623"/>
      <c r="J799" s="623"/>
      <c r="K799" s="624"/>
      <c r="L799" s="614" t="s">
        <v>770</v>
      </c>
      <c r="M799" s="615"/>
      <c r="N799" s="615"/>
      <c r="O799" s="615"/>
      <c r="P799" s="615"/>
      <c r="Q799" s="615"/>
      <c r="R799" s="615"/>
      <c r="S799" s="615"/>
      <c r="T799" s="615"/>
      <c r="U799" s="615"/>
      <c r="V799" s="615"/>
      <c r="W799" s="615"/>
      <c r="X799" s="616"/>
      <c r="Y799" s="617">
        <v>3.1</v>
      </c>
      <c r="Z799" s="618"/>
      <c r="AA799" s="618"/>
      <c r="AB799" s="628"/>
      <c r="AC799" s="622" t="s">
        <v>640</v>
      </c>
      <c r="AD799" s="623"/>
      <c r="AE799" s="623"/>
      <c r="AF799" s="623"/>
      <c r="AG799" s="624"/>
      <c r="AH799" s="614" t="s">
        <v>774</v>
      </c>
      <c r="AI799" s="615"/>
      <c r="AJ799" s="615"/>
      <c r="AK799" s="615"/>
      <c r="AL799" s="615"/>
      <c r="AM799" s="615"/>
      <c r="AN799" s="615"/>
      <c r="AO799" s="615"/>
      <c r="AP799" s="615"/>
      <c r="AQ799" s="615"/>
      <c r="AR799" s="615"/>
      <c r="AS799" s="615"/>
      <c r="AT799" s="616"/>
      <c r="AU799" s="617">
        <v>61</v>
      </c>
      <c r="AV799" s="618"/>
      <c r="AW799" s="618"/>
      <c r="AX799" s="619"/>
    </row>
    <row r="800" spans="1:50" ht="40" customHeight="1" x14ac:dyDescent="0.2">
      <c r="A800" s="647"/>
      <c r="B800" s="648"/>
      <c r="C800" s="648"/>
      <c r="D800" s="648"/>
      <c r="E800" s="648"/>
      <c r="F800" s="649"/>
      <c r="G800" s="622" t="s">
        <v>646</v>
      </c>
      <c r="H800" s="623"/>
      <c r="I800" s="623"/>
      <c r="J800" s="623"/>
      <c r="K800" s="624"/>
      <c r="L800" s="614" t="s">
        <v>804</v>
      </c>
      <c r="M800" s="615"/>
      <c r="N800" s="615"/>
      <c r="O800" s="615"/>
      <c r="P800" s="615"/>
      <c r="Q800" s="615"/>
      <c r="R800" s="615"/>
      <c r="S800" s="615"/>
      <c r="T800" s="615"/>
      <c r="U800" s="615"/>
      <c r="V800" s="615"/>
      <c r="W800" s="615"/>
      <c r="X800" s="616"/>
      <c r="Y800" s="617">
        <v>1.5</v>
      </c>
      <c r="Z800" s="618"/>
      <c r="AA800" s="618"/>
      <c r="AB800" s="628"/>
      <c r="AC800" s="622" t="s">
        <v>646</v>
      </c>
      <c r="AD800" s="623"/>
      <c r="AE800" s="623"/>
      <c r="AF800" s="623"/>
      <c r="AG800" s="624"/>
      <c r="AH800" s="614" t="s">
        <v>798</v>
      </c>
      <c r="AI800" s="615"/>
      <c r="AJ800" s="615"/>
      <c r="AK800" s="615"/>
      <c r="AL800" s="615"/>
      <c r="AM800" s="615"/>
      <c r="AN800" s="615"/>
      <c r="AO800" s="615"/>
      <c r="AP800" s="615"/>
      <c r="AQ800" s="615"/>
      <c r="AR800" s="615"/>
      <c r="AS800" s="615"/>
      <c r="AT800" s="616"/>
      <c r="AU800" s="617">
        <v>47</v>
      </c>
      <c r="AV800" s="618"/>
      <c r="AW800" s="618"/>
      <c r="AX800" s="619"/>
    </row>
    <row r="801" spans="1:50" ht="40" customHeight="1" x14ac:dyDescent="0.2">
      <c r="A801" s="647"/>
      <c r="B801" s="648"/>
      <c r="C801" s="648"/>
      <c r="D801" s="648"/>
      <c r="E801" s="648"/>
      <c r="F801" s="649"/>
      <c r="G801" s="622" t="s">
        <v>639</v>
      </c>
      <c r="H801" s="623"/>
      <c r="I801" s="623"/>
      <c r="J801" s="623"/>
      <c r="K801" s="624"/>
      <c r="L801" s="614" t="s">
        <v>771</v>
      </c>
      <c r="M801" s="615"/>
      <c r="N801" s="615"/>
      <c r="O801" s="615"/>
      <c r="P801" s="615"/>
      <c r="Q801" s="615"/>
      <c r="R801" s="615"/>
      <c r="S801" s="615"/>
      <c r="T801" s="615"/>
      <c r="U801" s="615"/>
      <c r="V801" s="615"/>
      <c r="W801" s="615"/>
      <c r="X801" s="616"/>
      <c r="Y801" s="617">
        <v>0.1</v>
      </c>
      <c r="Z801" s="618"/>
      <c r="AA801" s="618"/>
      <c r="AB801" s="628"/>
      <c r="AC801" s="622" t="s">
        <v>650</v>
      </c>
      <c r="AD801" s="623"/>
      <c r="AE801" s="623"/>
      <c r="AF801" s="623"/>
      <c r="AG801" s="624"/>
      <c r="AH801" s="614" t="s">
        <v>775</v>
      </c>
      <c r="AI801" s="615"/>
      <c r="AJ801" s="615"/>
      <c r="AK801" s="615"/>
      <c r="AL801" s="615"/>
      <c r="AM801" s="615"/>
      <c r="AN801" s="615"/>
      <c r="AO801" s="615"/>
      <c r="AP801" s="615"/>
      <c r="AQ801" s="615"/>
      <c r="AR801" s="615"/>
      <c r="AS801" s="615"/>
      <c r="AT801" s="616"/>
      <c r="AU801" s="617">
        <v>47</v>
      </c>
      <c r="AV801" s="618"/>
      <c r="AW801" s="618"/>
      <c r="AX801" s="619"/>
    </row>
    <row r="802" spans="1:50" ht="24.75" hidden="1" customHeight="1" x14ac:dyDescent="0.2">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2">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2">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5">
      <c r="A805" s="647"/>
      <c r="B805" s="648"/>
      <c r="C805" s="648"/>
      <c r="D805" s="648"/>
      <c r="E805" s="648"/>
      <c r="F805" s="649"/>
      <c r="G805" s="842" t="s">
        <v>20</v>
      </c>
      <c r="H805" s="843"/>
      <c r="I805" s="843"/>
      <c r="J805" s="843"/>
      <c r="K805" s="843"/>
      <c r="L805" s="844"/>
      <c r="M805" s="845"/>
      <c r="N805" s="845"/>
      <c r="O805" s="845"/>
      <c r="P805" s="845"/>
      <c r="Q805" s="845"/>
      <c r="R805" s="845"/>
      <c r="S805" s="845"/>
      <c r="T805" s="845"/>
      <c r="U805" s="845"/>
      <c r="V805" s="845"/>
      <c r="W805" s="845"/>
      <c r="X805" s="846"/>
      <c r="Y805" s="847">
        <f>SUM(Y795:AB804)</f>
        <v>73.999999999999986</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454</v>
      </c>
      <c r="AV805" s="848"/>
      <c r="AW805" s="848"/>
      <c r="AX805" s="850"/>
    </row>
    <row r="806" spans="1:50" ht="24.75" customHeight="1" x14ac:dyDescent="0.2">
      <c r="A806" s="647"/>
      <c r="B806" s="648"/>
      <c r="C806" s="648"/>
      <c r="D806" s="648"/>
      <c r="E806" s="648"/>
      <c r="F806" s="649"/>
      <c r="G806" s="611" t="s">
        <v>651</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652</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09"/>
    </row>
    <row r="807" spans="1:50" ht="24.75" customHeight="1" x14ac:dyDescent="0.2">
      <c r="A807" s="647"/>
      <c r="B807" s="648"/>
      <c r="C807" s="648"/>
      <c r="D807" s="648"/>
      <c r="E807" s="648"/>
      <c r="F807" s="649"/>
      <c r="G807" s="831"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4"/>
      <c r="AC807" s="831"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40" customHeight="1" x14ac:dyDescent="0.2">
      <c r="A808" s="647"/>
      <c r="B808" s="648"/>
      <c r="C808" s="648"/>
      <c r="D808" s="648"/>
      <c r="E808" s="648"/>
      <c r="F808" s="649"/>
      <c r="G808" s="686" t="s">
        <v>606</v>
      </c>
      <c r="H808" s="687"/>
      <c r="I808" s="687"/>
      <c r="J808" s="687"/>
      <c r="K808" s="688"/>
      <c r="L808" s="680" t="s">
        <v>776</v>
      </c>
      <c r="M808" s="681"/>
      <c r="N808" s="681"/>
      <c r="O808" s="681"/>
      <c r="P808" s="681"/>
      <c r="Q808" s="681"/>
      <c r="R808" s="681"/>
      <c r="S808" s="681"/>
      <c r="T808" s="681"/>
      <c r="U808" s="681"/>
      <c r="V808" s="681"/>
      <c r="W808" s="681"/>
      <c r="X808" s="682"/>
      <c r="Y808" s="401">
        <v>230</v>
      </c>
      <c r="Z808" s="402"/>
      <c r="AA808" s="402"/>
      <c r="AB808" s="821"/>
      <c r="AC808" s="686" t="s">
        <v>653</v>
      </c>
      <c r="AD808" s="687"/>
      <c r="AE808" s="687"/>
      <c r="AF808" s="687"/>
      <c r="AG808" s="688"/>
      <c r="AH808" s="680" t="s">
        <v>793</v>
      </c>
      <c r="AI808" s="681"/>
      <c r="AJ808" s="681"/>
      <c r="AK808" s="681"/>
      <c r="AL808" s="681"/>
      <c r="AM808" s="681"/>
      <c r="AN808" s="681"/>
      <c r="AO808" s="681"/>
      <c r="AP808" s="681"/>
      <c r="AQ808" s="681"/>
      <c r="AR808" s="681"/>
      <c r="AS808" s="681"/>
      <c r="AT808" s="682"/>
      <c r="AU808" s="401">
        <f>13.5</f>
        <v>13.5</v>
      </c>
      <c r="AV808" s="402"/>
      <c r="AW808" s="402"/>
      <c r="AX808" s="403"/>
    </row>
    <row r="809" spans="1:50" ht="40" customHeight="1" x14ac:dyDescent="0.2">
      <c r="A809" s="647"/>
      <c r="B809" s="648"/>
      <c r="C809" s="648"/>
      <c r="D809" s="648"/>
      <c r="E809" s="648"/>
      <c r="F809" s="649"/>
      <c r="G809" s="622" t="s">
        <v>608</v>
      </c>
      <c r="H809" s="623"/>
      <c r="I809" s="623"/>
      <c r="J809" s="623"/>
      <c r="K809" s="624"/>
      <c r="L809" s="614" t="s">
        <v>809</v>
      </c>
      <c r="M809" s="615"/>
      <c r="N809" s="615"/>
      <c r="O809" s="615"/>
      <c r="P809" s="615"/>
      <c r="Q809" s="615"/>
      <c r="R809" s="615"/>
      <c r="S809" s="615"/>
      <c r="T809" s="615"/>
      <c r="U809" s="615"/>
      <c r="V809" s="615"/>
      <c r="W809" s="615"/>
      <c r="X809" s="616"/>
      <c r="Y809" s="617">
        <v>173</v>
      </c>
      <c r="Z809" s="618"/>
      <c r="AA809" s="618"/>
      <c r="AB809" s="628"/>
      <c r="AC809" s="622" t="s">
        <v>654</v>
      </c>
      <c r="AD809" s="623"/>
      <c r="AE809" s="623"/>
      <c r="AF809" s="623"/>
      <c r="AG809" s="624"/>
      <c r="AH809" s="614" t="s">
        <v>805</v>
      </c>
      <c r="AI809" s="615"/>
      <c r="AJ809" s="615"/>
      <c r="AK809" s="615"/>
      <c r="AL809" s="615"/>
      <c r="AM809" s="615"/>
      <c r="AN809" s="615"/>
      <c r="AO809" s="615"/>
      <c r="AP809" s="615"/>
      <c r="AQ809" s="615"/>
      <c r="AR809" s="615"/>
      <c r="AS809" s="615"/>
      <c r="AT809" s="616"/>
      <c r="AU809" s="617">
        <f>9.1</f>
        <v>9.1</v>
      </c>
      <c r="AV809" s="618"/>
      <c r="AW809" s="618"/>
      <c r="AX809" s="619"/>
    </row>
    <row r="810" spans="1:50" ht="40" customHeight="1" x14ac:dyDescent="0.2">
      <c r="A810" s="647"/>
      <c r="B810" s="648"/>
      <c r="C810" s="648"/>
      <c r="D810" s="648"/>
      <c r="E810" s="648"/>
      <c r="F810" s="649"/>
      <c r="G810" s="622" t="s">
        <v>643</v>
      </c>
      <c r="H810" s="623"/>
      <c r="I810" s="623"/>
      <c r="J810" s="623"/>
      <c r="K810" s="624"/>
      <c r="L810" s="614" t="s">
        <v>777</v>
      </c>
      <c r="M810" s="615"/>
      <c r="N810" s="615"/>
      <c r="O810" s="615"/>
      <c r="P810" s="615"/>
      <c r="Q810" s="615"/>
      <c r="R810" s="615"/>
      <c r="S810" s="615"/>
      <c r="T810" s="615"/>
      <c r="U810" s="615"/>
      <c r="V810" s="615"/>
      <c r="W810" s="615"/>
      <c r="X810" s="616"/>
      <c r="Y810" s="617">
        <v>124</v>
      </c>
      <c r="Z810" s="618"/>
      <c r="AA810" s="618"/>
      <c r="AB810" s="628"/>
      <c r="AC810" s="622" t="s">
        <v>645</v>
      </c>
      <c r="AD810" s="623"/>
      <c r="AE810" s="623"/>
      <c r="AF810" s="623"/>
      <c r="AG810" s="624"/>
      <c r="AH810" s="614" t="s">
        <v>779</v>
      </c>
      <c r="AI810" s="615"/>
      <c r="AJ810" s="615"/>
      <c r="AK810" s="615"/>
      <c r="AL810" s="615"/>
      <c r="AM810" s="615"/>
      <c r="AN810" s="615"/>
      <c r="AO810" s="615"/>
      <c r="AP810" s="615"/>
      <c r="AQ810" s="615"/>
      <c r="AR810" s="615"/>
      <c r="AS810" s="615"/>
      <c r="AT810" s="616"/>
      <c r="AU810" s="617">
        <f>3.8</f>
        <v>3.8</v>
      </c>
      <c r="AV810" s="618"/>
      <c r="AW810" s="618"/>
      <c r="AX810" s="619"/>
    </row>
    <row r="811" spans="1:50" ht="40" customHeight="1" x14ac:dyDescent="0.2">
      <c r="A811" s="647"/>
      <c r="B811" s="648"/>
      <c r="C811" s="648"/>
      <c r="D811" s="648"/>
      <c r="E811" s="648"/>
      <c r="F811" s="649"/>
      <c r="G811" s="622" t="s">
        <v>80</v>
      </c>
      <c r="H811" s="623"/>
      <c r="I811" s="623"/>
      <c r="J811" s="623"/>
      <c r="K811" s="624"/>
      <c r="L811" s="614" t="s">
        <v>808</v>
      </c>
      <c r="M811" s="615"/>
      <c r="N811" s="615"/>
      <c r="O811" s="615"/>
      <c r="P811" s="615"/>
      <c r="Q811" s="615"/>
      <c r="R811" s="615"/>
      <c r="S811" s="615"/>
      <c r="T811" s="615"/>
      <c r="U811" s="615"/>
      <c r="V811" s="615"/>
      <c r="W811" s="615"/>
      <c r="X811" s="616"/>
      <c r="Y811" s="617">
        <v>85</v>
      </c>
      <c r="Z811" s="618"/>
      <c r="AA811" s="618"/>
      <c r="AB811" s="628"/>
      <c r="AC811" s="622" t="s">
        <v>640</v>
      </c>
      <c r="AD811" s="623"/>
      <c r="AE811" s="623"/>
      <c r="AF811" s="623"/>
      <c r="AG811" s="624"/>
      <c r="AH811" s="614" t="s">
        <v>780</v>
      </c>
      <c r="AI811" s="615"/>
      <c r="AJ811" s="615"/>
      <c r="AK811" s="615"/>
      <c r="AL811" s="615"/>
      <c r="AM811" s="615"/>
      <c r="AN811" s="615"/>
      <c r="AO811" s="615"/>
      <c r="AP811" s="615"/>
      <c r="AQ811" s="615"/>
      <c r="AR811" s="615"/>
      <c r="AS811" s="615"/>
      <c r="AT811" s="616"/>
      <c r="AU811" s="617">
        <f>2.8</f>
        <v>2.8</v>
      </c>
      <c r="AV811" s="618"/>
      <c r="AW811" s="618"/>
      <c r="AX811" s="619"/>
    </row>
    <row r="812" spans="1:50" ht="40" customHeight="1" x14ac:dyDescent="0.2">
      <c r="A812" s="647"/>
      <c r="B812" s="648"/>
      <c r="C812" s="648"/>
      <c r="D812" s="648"/>
      <c r="E812" s="648"/>
      <c r="F812" s="649"/>
      <c r="G812" s="622" t="s">
        <v>758</v>
      </c>
      <c r="H812" s="623"/>
      <c r="I812" s="623"/>
      <c r="J812" s="623"/>
      <c r="K812" s="624"/>
      <c r="L812" s="614" t="s">
        <v>795</v>
      </c>
      <c r="M812" s="615"/>
      <c r="N812" s="615"/>
      <c r="O812" s="615"/>
      <c r="P812" s="615"/>
      <c r="Q812" s="615"/>
      <c r="R812" s="615"/>
      <c r="S812" s="615"/>
      <c r="T812" s="615"/>
      <c r="U812" s="615"/>
      <c r="V812" s="615"/>
      <c r="W812" s="615"/>
      <c r="X812" s="616"/>
      <c r="Y812" s="617">
        <v>28</v>
      </c>
      <c r="Z812" s="618"/>
      <c r="AA812" s="618"/>
      <c r="AB812" s="628"/>
      <c r="AC812" s="622" t="s">
        <v>637</v>
      </c>
      <c r="AD812" s="623"/>
      <c r="AE812" s="623"/>
      <c r="AF812" s="623"/>
      <c r="AG812" s="624"/>
      <c r="AH812" s="614" t="s">
        <v>801</v>
      </c>
      <c r="AI812" s="615"/>
      <c r="AJ812" s="615"/>
      <c r="AK812" s="615"/>
      <c r="AL812" s="615"/>
      <c r="AM812" s="615"/>
      <c r="AN812" s="615"/>
      <c r="AO812" s="615"/>
      <c r="AP812" s="615"/>
      <c r="AQ812" s="615"/>
      <c r="AR812" s="615"/>
      <c r="AS812" s="615"/>
      <c r="AT812" s="616"/>
      <c r="AU812" s="617">
        <f>0.9</f>
        <v>0.9</v>
      </c>
      <c r="AV812" s="618"/>
      <c r="AW812" s="618"/>
      <c r="AX812" s="619"/>
    </row>
    <row r="813" spans="1:50" ht="40" customHeight="1" x14ac:dyDescent="0.2">
      <c r="A813" s="647"/>
      <c r="B813" s="648"/>
      <c r="C813" s="648"/>
      <c r="D813" s="648"/>
      <c r="E813" s="648"/>
      <c r="F813" s="649"/>
      <c r="G813" s="622" t="s">
        <v>646</v>
      </c>
      <c r="H813" s="623"/>
      <c r="I813" s="623"/>
      <c r="J813" s="623"/>
      <c r="K813" s="624"/>
      <c r="L813" s="614" t="s">
        <v>778</v>
      </c>
      <c r="M813" s="615"/>
      <c r="N813" s="615"/>
      <c r="O813" s="615"/>
      <c r="P813" s="615"/>
      <c r="Q813" s="615"/>
      <c r="R813" s="615"/>
      <c r="S813" s="615"/>
      <c r="T813" s="615"/>
      <c r="U813" s="615"/>
      <c r="V813" s="615"/>
      <c r="W813" s="615"/>
      <c r="X813" s="616"/>
      <c r="Y813" s="617">
        <v>27</v>
      </c>
      <c r="Z813" s="618"/>
      <c r="AA813" s="618"/>
      <c r="AB813" s="628"/>
      <c r="AC813" s="622" t="s">
        <v>646</v>
      </c>
      <c r="AD813" s="623"/>
      <c r="AE813" s="623"/>
      <c r="AF813" s="623"/>
      <c r="AG813" s="624"/>
      <c r="AH813" s="614" t="s">
        <v>781</v>
      </c>
      <c r="AI813" s="615"/>
      <c r="AJ813" s="615"/>
      <c r="AK813" s="615"/>
      <c r="AL813" s="615"/>
      <c r="AM813" s="615"/>
      <c r="AN813" s="615"/>
      <c r="AO813" s="615"/>
      <c r="AP813" s="615"/>
      <c r="AQ813" s="615"/>
      <c r="AR813" s="615"/>
      <c r="AS813" s="615"/>
      <c r="AT813" s="616"/>
      <c r="AU813" s="617">
        <f>0.7</f>
        <v>0.7</v>
      </c>
      <c r="AV813" s="618"/>
      <c r="AW813" s="618"/>
      <c r="AX813" s="619"/>
    </row>
    <row r="814" spans="1:50" ht="40" customHeight="1" x14ac:dyDescent="0.2">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t="s">
        <v>638</v>
      </c>
      <c r="AD814" s="623"/>
      <c r="AE814" s="623"/>
      <c r="AF814" s="623"/>
      <c r="AG814" s="624"/>
      <c r="AH814" s="614" t="s">
        <v>782</v>
      </c>
      <c r="AI814" s="615"/>
      <c r="AJ814" s="615"/>
      <c r="AK814" s="615"/>
      <c r="AL814" s="615"/>
      <c r="AM814" s="615"/>
      <c r="AN814" s="615"/>
      <c r="AO814" s="615"/>
      <c r="AP814" s="615"/>
      <c r="AQ814" s="615"/>
      <c r="AR814" s="615"/>
      <c r="AS814" s="615"/>
      <c r="AT814" s="616"/>
      <c r="AU814" s="617">
        <f>0.2</f>
        <v>0.2</v>
      </c>
      <c r="AV814" s="618"/>
      <c r="AW814" s="618"/>
      <c r="AX814" s="619"/>
    </row>
    <row r="815" spans="1:50" ht="24.75" hidden="1" customHeight="1" x14ac:dyDescent="0.2">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2">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2">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thickBot="1" x14ac:dyDescent="0.25">
      <c r="A818" s="647"/>
      <c r="B818" s="648"/>
      <c r="C818" s="648"/>
      <c r="D818" s="648"/>
      <c r="E818" s="648"/>
      <c r="F818" s="649"/>
      <c r="G818" s="842" t="s">
        <v>20</v>
      </c>
      <c r="H818" s="843"/>
      <c r="I818" s="843"/>
      <c r="J818" s="843"/>
      <c r="K818" s="843"/>
      <c r="L818" s="844"/>
      <c r="M818" s="845"/>
      <c r="N818" s="845"/>
      <c r="O818" s="845"/>
      <c r="P818" s="845"/>
      <c r="Q818" s="845"/>
      <c r="R818" s="845"/>
      <c r="S818" s="845"/>
      <c r="T818" s="845"/>
      <c r="U818" s="845"/>
      <c r="V818" s="845"/>
      <c r="W818" s="845"/>
      <c r="X818" s="846"/>
      <c r="Y818" s="847">
        <f>SUM(Y808:AB817)</f>
        <v>667</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31</v>
      </c>
      <c r="AV818" s="848"/>
      <c r="AW818" s="848"/>
      <c r="AX818" s="850"/>
    </row>
    <row r="819" spans="1:50" ht="24.75" customHeight="1" x14ac:dyDescent="0.2">
      <c r="A819" s="647"/>
      <c r="B819" s="648"/>
      <c r="C819" s="648"/>
      <c r="D819" s="648"/>
      <c r="E819" s="648"/>
      <c r="F819" s="649"/>
      <c r="G819" s="611" t="s">
        <v>655</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656</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09"/>
    </row>
    <row r="820" spans="1:50" ht="24.75" customHeight="1" x14ac:dyDescent="0.2">
      <c r="A820" s="647"/>
      <c r="B820" s="648"/>
      <c r="C820" s="648"/>
      <c r="D820" s="648"/>
      <c r="E820" s="648"/>
      <c r="F820" s="649"/>
      <c r="G820" s="831"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4"/>
      <c r="AC820" s="831"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40" customHeight="1" x14ac:dyDescent="0.2">
      <c r="A821" s="647"/>
      <c r="B821" s="648"/>
      <c r="C821" s="648"/>
      <c r="D821" s="648"/>
      <c r="E821" s="648"/>
      <c r="F821" s="649"/>
      <c r="G821" s="686" t="s">
        <v>657</v>
      </c>
      <c r="H821" s="687"/>
      <c r="I821" s="687"/>
      <c r="J821" s="687"/>
      <c r="K821" s="688"/>
      <c r="L821" s="680" t="s">
        <v>789</v>
      </c>
      <c r="M821" s="681"/>
      <c r="N821" s="681"/>
      <c r="O821" s="681"/>
      <c r="P821" s="681"/>
      <c r="Q821" s="681"/>
      <c r="R821" s="681"/>
      <c r="S821" s="681"/>
      <c r="T821" s="681"/>
      <c r="U821" s="681"/>
      <c r="V821" s="681"/>
      <c r="W821" s="681"/>
      <c r="X821" s="682"/>
      <c r="Y821" s="401">
        <v>0.11</v>
      </c>
      <c r="Z821" s="402"/>
      <c r="AA821" s="402"/>
      <c r="AB821" s="821"/>
      <c r="AC821" s="686" t="s">
        <v>648</v>
      </c>
      <c r="AD821" s="687"/>
      <c r="AE821" s="687"/>
      <c r="AF821" s="687"/>
      <c r="AG821" s="688"/>
      <c r="AH821" s="680" t="s">
        <v>794</v>
      </c>
      <c r="AI821" s="681"/>
      <c r="AJ821" s="681"/>
      <c r="AK821" s="681"/>
      <c r="AL821" s="681"/>
      <c r="AM821" s="681"/>
      <c r="AN821" s="681"/>
      <c r="AO821" s="681"/>
      <c r="AP821" s="681"/>
      <c r="AQ821" s="681"/>
      <c r="AR821" s="681"/>
      <c r="AS821" s="681"/>
      <c r="AT821" s="682"/>
      <c r="AU821" s="401">
        <v>13</v>
      </c>
      <c r="AV821" s="402"/>
      <c r="AW821" s="402"/>
      <c r="AX821" s="403"/>
    </row>
    <row r="822" spans="1:50" ht="40" customHeight="1" x14ac:dyDescent="0.2">
      <c r="A822" s="647"/>
      <c r="B822" s="648"/>
      <c r="C822" s="648"/>
      <c r="D822" s="648"/>
      <c r="E822" s="648"/>
      <c r="F822" s="649"/>
      <c r="G822" s="622" t="s">
        <v>658</v>
      </c>
      <c r="H822" s="623"/>
      <c r="I822" s="623"/>
      <c r="J822" s="623"/>
      <c r="K822" s="624"/>
      <c r="L822" s="614" t="s">
        <v>807</v>
      </c>
      <c r="M822" s="615"/>
      <c r="N822" s="615"/>
      <c r="O822" s="615"/>
      <c r="P822" s="615"/>
      <c r="Q822" s="615"/>
      <c r="R822" s="615"/>
      <c r="S822" s="615"/>
      <c r="T822" s="615"/>
      <c r="U822" s="615"/>
      <c r="V822" s="615"/>
      <c r="W822" s="615"/>
      <c r="X822" s="616"/>
      <c r="Y822" s="617">
        <v>0.01</v>
      </c>
      <c r="Z822" s="618"/>
      <c r="AA822" s="618"/>
      <c r="AB822" s="628"/>
      <c r="AC822" s="622" t="s">
        <v>659</v>
      </c>
      <c r="AD822" s="623"/>
      <c r="AE822" s="623"/>
      <c r="AF822" s="623"/>
      <c r="AG822" s="624"/>
      <c r="AH822" s="614" t="s">
        <v>790</v>
      </c>
      <c r="AI822" s="615"/>
      <c r="AJ822" s="615"/>
      <c r="AK822" s="615"/>
      <c r="AL822" s="615"/>
      <c r="AM822" s="615"/>
      <c r="AN822" s="615"/>
      <c r="AO822" s="615"/>
      <c r="AP822" s="615"/>
      <c r="AQ822" s="615"/>
      <c r="AR822" s="615"/>
      <c r="AS822" s="615"/>
      <c r="AT822" s="616"/>
      <c r="AU822" s="617">
        <v>9</v>
      </c>
      <c r="AV822" s="618"/>
      <c r="AW822" s="618"/>
      <c r="AX822" s="619"/>
    </row>
    <row r="823" spans="1:50" ht="40" customHeight="1" x14ac:dyDescent="0.2">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t="s">
        <v>80</v>
      </c>
      <c r="AD823" s="623"/>
      <c r="AE823" s="623"/>
      <c r="AF823" s="623"/>
      <c r="AG823" s="624"/>
      <c r="AH823" s="614" t="s">
        <v>806</v>
      </c>
      <c r="AI823" s="615"/>
      <c r="AJ823" s="615"/>
      <c r="AK823" s="615"/>
      <c r="AL823" s="615"/>
      <c r="AM823" s="615"/>
      <c r="AN823" s="615"/>
      <c r="AO823" s="615"/>
      <c r="AP823" s="615"/>
      <c r="AQ823" s="615"/>
      <c r="AR823" s="615"/>
      <c r="AS823" s="615"/>
      <c r="AT823" s="616"/>
      <c r="AU823" s="617">
        <v>3</v>
      </c>
      <c r="AV823" s="618"/>
      <c r="AW823" s="618"/>
      <c r="AX823" s="619"/>
    </row>
    <row r="824" spans="1:50" ht="40" customHeight="1" x14ac:dyDescent="0.2">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t="s">
        <v>640</v>
      </c>
      <c r="AD824" s="623"/>
      <c r="AE824" s="623"/>
      <c r="AF824" s="623"/>
      <c r="AG824" s="624"/>
      <c r="AH824" s="614" t="s">
        <v>783</v>
      </c>
      <c r="AI824" s="615"/>
      <c r="AJ824" s="615"/>
      <c r="AK824" s="615"/>
      <c r="AL824" s="615"/>
      <c r="AM824" s="615"/>
      <c r="AN824" s="615"/>
      <c r="AO824" s="615"/>
      <c r="AP824" s="615"/>
      <c r="AQ824" s="615"/>
      <c r="AR824" s="615"/>
      <c r="AS824" s="615"/>
      <c r="AT824" s="616"/>
      <c r="AU824" s="617">
        <v>3</v>
      </c>
      <c r="AV824" s="618"/>
      <c r="AW824" s="618"/>
      <c r="AX824" s="619"/>
    </row>
    <row r="825" spans="1:50" ht="40" customHeight="1" x14ac:dyDescent="0.2">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t="s">
        <v>660</v>
      </c>
      <c r="AD825" s="623"/>
      <c r="AE825" s="623"/>
      <c r="AF825" s="623"/>
      <c r="AG825" s="624"/>
      <c r="AH825" s="614" t="s">
        <v>784</v>
      </c>
      <c r="AI825" s="615"/>
      <c r="AJ825" s="615"/>
      <c r="AK825" s="615"/>
      <c r="AL825" s="615"/>
      <c r="AM825" s="615"/>
      <c r="AN825" s="615"/>
      <c r="AO825" s="615"/>
      <c r="AP825" s="615"/>
      <c r="AQ825" s="615"/>
      <c r="AR825" s="615"/>
      <c r="AS825" s="615"/>
      <c r="AT825" s="616"/>
      <c r="AU825" s="617">
        <v>1</v>
      </c>
      <c r="AV825" s="618"/>
      <c r="AW825" s="618"/>
      <c r="AX825" s="619"/>
    </row>
    <row r="826" spans="1:50" ht="40" customHeight="1" x14ac:dyDescent="0.2">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t="s">
        <v>646</v>
      </c>
      <c r="AD826" s="623"/>
      <c r="AE826" s="623"/>
      <c r="AF826" s="623"/>
      <c r="AG826" s="624"/>
      <c r="AH826" s="614" t="s">
        <v>785</v>
      </c>
      <c r="AI826" s="615"/>
      <c r="AJ826" s="615"/>
      <c r="AK826" s="615"/>
      <c r="AL826" s="615"/>
      <c r="AM826" s="615"/>
      <c r="AN826" s="615"/>
      <c r="AO826" s="615"/>
      <c r="AP826" s="615"/>
      <c r="AQ826" s="615"/>
      <c r="AR826" s="615"/>
      <c r="AS826" s="615"/>
      <c r="AT826" s="616"/>
      <c r="AU826" s="617">
        <v>1</v>
      </c>
      <c r="AV826" s="618"/>
      <c r="AW826" s="618"/>
      <c r="AX826" s="619"/>
    </row>
    <row r="827" spans="1:50" ht="24.75" hidden="1" customHeight="1" x14ac:dyDescent="0.2">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2">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2">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2">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customHeight="1" x14ac:dyDescent="0.2">
      <c r="A831" s="647"/>
      <c r="B831" s="648"/>
      <c r="C831" s="648"/>
      <c r="D831" s="648"/>
      <c r="E831" s="648"/>
      <c r="F831" s="649"/>
      <c r="G831" s="842" t="s">
        <v>20</v>
      </c>
      <c r="H831" s="843"/>
      <c r="I831" s="843"/>
      <c r="J831" s="843"/>
      <c r="K831" s="843"/>
      <c r="L831" s="844"/>
      <c r="M831" s="845"/>
      <c r="N831" s="845"/>
      <c r="O831" s="845"/>
      <c r="P831" s="845"/>
      <c r="Q831" s="845"/>
      <c r="R831" s="845"/>
      <c r="S831" s="845"/>
      <c r="T831" s="845"/>
      <c r="U831" s="845"/>
      <c r="V831" s="845"/>
      <c r="W831" s="845"/>
      <c r="X831" s="846"/>
      <c r="Y831" s="847">
        <f>SUM(Y821:AB830)</f>
        <v>0.12</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30</v>
      </c>
      <c r="AV831" s="848"/>
      <c r="AW831" s="848"/>
      <c r="AX831" s="850"/>
    </row>
    <row r="832" spans="1:50" ht="24.75" customHeight="1" thickBot="1" x14ac:dyDescent="0.25">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6" t="s">
        <v>341</v>
      </c>
      <c r="AM832" s="277"/>
      <c r="AN832" s="277"/>
      <c r="AO832" s="99" t="s">
        <v>661</v>
      </c>
      <c r="AP832" s="21"/>
      <c r="AQ832" s="21"/>
      <c r="AR832" s="21"/>
      <c r="AS832" s="21"/>
      <c r="AT832" s="21"/>
      <c r="AU832" s="21"/>
      <c r="AV832" s="21"/>
      <c r="AW832" s="21"/>
      <c r="AX832" s="22"/>
    </row>
    <row r="833" spans="1:50" ht="9"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1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40" customHeight="1" x14ac:dyDescent="0.2">
      <c r="A838" s="384">
        <v>1</v>
      </c>
      <c r="B838" s="384">
        <v>1</v>
      </c>
      <c r="C838" s="360" t="s">
        <v>662</v>
      </c>
      <c r="D838" s="346"/>
      <c r="E838" s="346"/>
      <c r="F838" s="346"/>
      <c r="G838" s="346"/>
      <c r="H838" s="346"/>
      <c r="I838" s="346"/>
      <c r="J838" s="347">
        <v>2020005008480</v>
      </c>
      <c r="K838" s="348"/>
      <c r="L838" s="348"/>
      <c r="M838" s="348"/>
      <c r="N838" s="348"/>
      <c r="O838" s="348"/>
      <c r="P838" s="361" t="s">
        <v>663</v>
      </c>
      <c r="Q838" s="349"/>
      <c r="R838" s="349"/>
      <c r="S838" s="349"/>
      <c r="T838" s="349"/>
      <c r="U838" s="349"/>
      <c r="V838" s="349"/>
      <c r="W838" s="349"/>
      <c r="X838" s="349"/>
      <c r="Y838" s="350">
        <v>3315</v>
      </c>
      <c r="Z838" s="351"/>
      <c r="AA838" s="351"/>
      <c r="AB838" s="352"/>
      <c r="AC838" s="362" t="s">
        <v>664</v>
      </c>
      <c r="AD838" s="372"/>
      <c r="AE838" s="372"/>
      <c r="AF838" s="372"/>
      <c r="AG838" s="372"/>
      <c r="AH838" s="363" t="s">
        <v>563</v>
      </c>
      <c r="AI838" s="364"/>
      <c r="AJ838" s="364"/>
      <c r="AK838" s="364"/>
      <c r="AL838" s="356" t="s">
        <v>563</v>
      </c>
      <c r="AM838" s="357"/>
      <c r="AN838" s="357"/>
      <c r="AO838" s="358"/>
      <c r="AP838" s="359" t="s">
        <v>563</v>
      </c>
      <c r="AQ838" s="359"/>
      <c r="AR838" s="359"/>
      <c r="AS838" s="359"/>
      <c r="AT838" s="359"/>
      <c r="AU838" s="359"/>
      <c r="AV838" s="359"/>
      <c r="AW838" s="359"/>
      <c r="AX838" s="359"/>
    </row>
    <row r="839" spans="1:50" ht="30" hidden="1" customHeight="1" x14ac:dyDescent="0.2">
      <c r="A839" s="384">
        <v>2</v>
      </c>
      <c r="B839" s="38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63"/>
      <c r="AI839" s="364"/>
      <c r="AJ839" s="364"/>
      <c r="AK839" s="364"/>
      <c r="AL839" s="356"/>
      <c r="AM839" s="357"/>
      <c r="AN839" s="357"/>
      <c r="AO839" s="358"/>
      <c r="AP839" s="359"/>
      <c r="AQ839" s="359"/>
      <c r="AR839" s="359"/>
      <c r="AS839" s="359"/>
      <c r="AT839" s="359"/>
      <c r="AU839" s="359"/>
      <c r="AV839" s="359"/>
      <c r="AW839" s="359"/>
      <c r="AX839" s="359"/>
    </row>
    <row r="840" spans="1:50" ht="30" hidden="1" customHeight="1" x14ac:dyDescent="0.2">
      <c r="A840" s="384">
        <v>3</v>
      </c>
      <c r="B840" s="384">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84">
        <v>4</v>
      </c>
      <c r="B841" s="384">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84">
        <v>5</v>
      </c>
      <c r="B842" s="38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84">
        <v>6</v>
      </c>
      <c r="B843" s="38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84">
        <v>7</v>
      </c>
      <c r="B844" s="38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84">
        <v>8</v>
      </c>
      <c r="B845" s="38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84">
        <v>9</v>
      </c>
      <c r="B846" s="38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84">
        <v>10</v>
      </c>
      <c r="B847" s="38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84">
        <v>11</v>
      </c>
      <c r="B848" s="3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84">
        <v>12</v>
      </c>
      <c r="B849" s="3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84">
        <v>13</v>
      </c>
      <c r="B850" s="3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84">
        <v>14</v>
      </c>
      <c r="B851" s="3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84">
        <v>15</v>
      </c>
      <c r="B852" s="3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84">
        <v>16</v>
      </c>
      <c r="B853" s="3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84">
        <v>17</v>
      </c>
      <c r="B854" s="3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84">
        <v>18</v>
      </c>
      <c r="B855" s="3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84">
        <v>19</v>
      </c>
      <c r="B856" s="3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84">
        <v>20</v>
      </c>
      <c r="B857" s="3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84">
        <v>21</v>
      </c>
      <c r="B858" s="3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84">
        <v>22</v>
      </c>
      <c r="B859" s="38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84">
        <v>23</v>
      </c>
      <c r="B860" s="38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84">
        <v>24</v>
      </c>
      <c r="B861" s="38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84">
        <v>25</v>
      </c>
      <c r="B862" s="38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84">
        <v>26</v>
      </c>
      <c r="B863" s="3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84">
        <v>27</v>
      </c>
      <c r="B864" s="3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84">
        <v>28</v>
      </c>
      <c r="B865" s="3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84">
        <v>29</v>
      </c>
      <c r="B866" s="3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84">
        <v>30</v>
      </c>
      <c r="B867" s="3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7"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0.149999999999999"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60" customHeight="1" x14ac:dyDescent="0.2">
      <c r="A871" s="384">
        <v>1</v>
      </c>
      <c r="B871" s="384">
        <v>1</v>
      </c>
      <c r="C871" s="360" t="s">
        <v>759</v>
      </c>
      <c r="D871" s="346"/>
      <c r="E871" s="346"/>
      <c r="F871" s="346"/>
      <c r="G871" s="346"/>
      <c r="H871" s="346"/>
      <c r="I871" s="346"/>
      <c r="J871" s="347">
        <v>5010401079438</v>
      </c>
      <c r="K871" s="348"/>
      <c r="L871" s="348"/>
      <c r="M871" s="348"/>
      <c r="N871" s="348"/>
      <c r="O871" s="348"/>
      <c r="P871" s="361" t="s">
        <v>761</v>
      </c>
      <c r="Q871" s="349"/>
      <c r="R871" s="349"/>
      <c r="S871" s="349"/>
      <c r="T871" s="349"/>
      <c r="U871" s="349"/>
      <c r="V871" s="349"/>
      <c r="W871" s="349"/>
      <c r="X871" s="349"/>
      <c r="Y871" s="350">
        <v>240</v>
      </c>
      <c r="Z871" s="351"/>
      <c r="AA871" s="351"/>
      <c r="AB871" s="352"/>
      <c r="AC871" s="362" t="s">
        <v>373</v>
      </c>
      <c r="AD871" s="362"/>
      <c r="AE871" s="362"/>
      <c r="AF871" s="362"/>
      <c r="AG871" s="362"/>
      <c r="AH871" s="363">
        <v>25</v>
      </c>
      <c r="AI871" s="364"/>
      <c r="AJ871" s="364"/>
      <c r="AK871" s="364"/>
      <c r="AL871" s="356">
        <v>100</v>
      </c>
      <c r="AM871" s="357"/>
      <c r="AN871" s="357"/>
      <c r="AO871" s="358"/>
      <c r="AP871" s="359" t="s">
        <v>563</v>
      </c>
      <c r="AQ871" s="359"/>
      <c r="AR871" s="359"/>
      <c r="AS871" s="359"/>
      <c r="AT871" s="359"/>
      <c r="AU871" s="359"/>
      <c r="AV871" s="359"/>
      <c r="AW871" s="359"/>
      <c r="AX871" s="359"/>
    </row>
    <row r="872" spans="1:50" ht="60" customHeight="1" x14ac:dyDescent="0.2">
      <c r="A872" s="384">
        <v>2</v>
      </c>
      <c r="B872" s="384">
        <v>1</v>
      </c>
      <c r="C872" s="360" t="s">
        <v>697</v>
      </c>
      <c r="D872" s="346"/>
      <c r="E872" s="346"/>
      <c r="F872" s="346"/>
      <c r="G872" s="346"/>
      <c r="H872" s="346"/>
      <c r="I872" s="346"/>
      <c r="J872" s="347">
        <v>5010401079438</v>
      </c>
      <c r="K872" s="348"/>
      <c r="L872" s="348"/>
      <c r="M872" s="348"/>
      <c r="N872" s="348"/>
      <c r="O872" s="348"/>
      <c r="P872" s="361" t="s">
        <v>762</v>
      </c>
      <c r="Q872" s="349"/>
      <c r="R872" s="349"/>
      <c r="S872" s="349"/>
      <c r="T872" s="349"/>
      <c r="U872" s="349"/>
      <c r="V872" s="349"/>
      <c r="W872" s="349"/>
      <c r="X872" s="349"/>
      <c r="Y872" s="350">
        <v>102</v>
      </c>
      <c r="Z872" s="351"/>
      <c r="AA872" s="351"/>
      <c r="AB872" s="352"/>
      <c r="AC872" s="362" t="s">
        <v>373</v>
      </c>
      <c r="AD872" s="372"/>
      <c r="AE872" s="372"/>
      <c r="AF872" s="372"/>
      <c r="AG872" s="372"/>
      <c r="AH872" s="363">
        <v>25</v>
      </c>
      <c r="AI872" s="364"/>
      <c r="AJ872" s="364"/>
      <c r="AK872" s="364"/>
      <c r="AL872" s="356">
        <v>100</v>
      </c>
      <c r="AM872" s="357"/>
      <c r="AN872" s="357"/>
      <c r="AO872" s="358"/>
      <c r="AP872" s="359" t="s">
        <v>563</v>
      </c>
      <c r="AQ872" s="359"/>
      <c r="AR872" s="359"/>
      <c r="AS872" s="359"/>
      <c r="AT872" s="359"/>
      <c r="AU872" s="359"/>
      <c r="AV872" s="359"/>
      <c r="AW872" s="359"/>
      <c r="AX872" s="359"/>
    </row>
    <row r="873" spans="1:50" ht="60" customHeight="1" x14ac:dyDescent="0.2">
      <c r="A873" s="384">
        <v>3</v>
      </c>
      <c r="B873" s="384">
        <v>1</v>
      </c>
      <c r="C873" s="360" t="s">
        <v>666</v>
      </c>
      <c r="D873" s="346"/>
      <c r="E873" s="346"/>
      <c r="F873" s="346"/>
      <c r="G873" s="346"/>
      <c r="H873" s="346"/>
      <c r="I873" s="346"/>
      <c r="J873" s="347">
        <v>6120001005484</v>
      </c>
      <c r="K873" s="348"/>
      <c r="L873" s="348"/>
      <c r="M873" s="348"/>
      <c r="N873" s="348"/>
      <c r="O873" s="348"/>
      <c r="P873" s="361" t="s">
        <v>695</v>
      </c>
      <c r="Q873" s="349"/>
      <c r="R873" s="349"/>
      <c r="S873" s="349"/>
      <c r="T873" s="349"/>
      <c r="U873" s="349"/>
      <c r="V873" s="349"/>
      <c r="W873" s="349"/>
      <c r="X873" s="349"/>
      <c r="Y873" s="350">
        <v>291</v>
      </c>
      <c r="Z873" s="351"/>
      <c r="AA873" s="351"/>
      <c r="AB873" s="352"/>
      <c r="AC873" s="362" t="s">
        <v>373</v>
      </c>
      <c r="AD873" s="372"/>
      <c r="AE873" s="372"/>
      <c r="AF873" s="372"/>
      <c r="AG873" s="372"/>
      <c r="AH873" s="363">
        <v>25</v>
      </c>
      <c r="AI873" s="364"/>
      <c r="AJ873" s="364"/>
      <c r="AK873" s="364"/>
      <c r="AL873" s="356">
        <v>100</v>
      </c>
      <c r="AM873" s="357"/>
      <c r="AN873" s="357"/>
      <c r="AO873" s="358"/>
      <c r="AP873" s="359" t="s">
        <v>563</v>
      </c>
      <c r="AQ873" s="359"/>
      <c r="AR873" s="359"/>
      <c r="AS873" s="359"/>
      <c r="AT873" s="359"/>
      <c r="AU873" s="359"/>
      <c r="AV873" s="359"/>
      <c r="AW873" s="359"/>
      <c r="AX873" s="359"/>
    </row>
    <row r="874" spans="1:50" ht="60" customHeight="1" x14ac:dyDescent="0.2">
      <c r="A874" s="384">
        <v>4</v>
      </c>
      <c r="B874" s="384">
        <v>1</v>
      </c>
      <c r="C874" s="360" t="s">
        <v>720</v>
      </c>
      <c r="D874" s="346"/>
      <c r="E874" s="346"/>
      <c r="F874" s="346"/>
      <c r="G874" s="346"/>
      <c r="H874" s="346"/>
      <c r="I874" s="346"/>
      <c r="J874" s="347">
        <v>2100001021487</v>
      </c>
      <c r="K874" s="348"/>
      <c r="L874" s="348"/>
      <c r="M874" s="348"/>
      <c r="N874" s="348"/>
      <c r="O874" s="348"/>
      <c r="P874" s="361" t="s">
        <v>612</v>
      </c>
      <c r="Q874" s="349"/>
      <c r="R874" s="349"/>
      <c r="S874" s="349"/>
      <c r="T874" s="349"/>
      <c r="U874" s="349"/>
      <c r="V874" s="349"/>
      <c r="W874" s="349"/>
      <c r="X874" s="349"/>
      <c r="Y874" s="350">
        <v>178</v>
      </c>
      <c r="Z874" s="351"/>
      <c r="AA874" s="351"/>
      <c r="AB874" s="352"/>
      <c r="AC874" s="362" t="s">
        <v>373</v>
      </c>
      <c r="AD874" s="372"/>
      <c r="AE874" s="372"/>
      <c r="AF874" s="372"/>
      <c r="AG874" s="372"/>
      <c r="AH874" s="363">
        <v>9</v>
      </c>
      <c r="AI874" s="364"/>
      <c r="AJ874" s="364"/>
      <c r="AK874" s="364"/>
      <c r="AL874" s="356">
        <v>100</v>
      </c>
      <c r="AM874" s="357"/>
      <c r="AN874" s="357"/>
      <c r="AO874" s="358"/>
      <c r="AP874" s="359" t="s">
        <v>563</v>
      </c>
      <c r="AQ874" s="359"/>
      <c r="AR874" s="359"/>
      <c r="AS874" s="359"/>
      <c r="AT874" s="359"/>
      <c r="AU874" s="359"/>
      <c r="AV874" s="359"/>
      <c r="AW874" s="359"/>
      <c r="AX874" s="359"/>
    </row>
    <row r="875" spans="1:50" ht="60" customHeight="1" x14ac:dyDescent="0.2">
      <c r="A875" s="384">
        <v>5</v>
      </c>
      <c r="B875" s="384">
        <v>1</v>
      </c>
      <c r="C875" s="360" t="s">
        <v>721</v>
      </c>
      <c r="D875" s="346"/>
      <c r="E875" s="346"/>
      <c r="F875" s="346"/>
      <c r="G875" s="346"/>
      <c r="H875" s="346"/>
      <c r="I875" s="346"/>
      <c r="J875" s="347">
        <v>2010401044997</v>
      </c>
      <c r="K875" s="348"/>
      <c r="L875" s="348"/>
      <c r="M875" s="348"/>
      <c r="N875" s="348"/>
      <c r="O875" s="348"/>
      <c r="P875" s="361" t="s">
        <v>696</v>
      </c>
      <c r="Q875" s="349"/>
      <c r="R875" s="349"/>
      <c r="S875" s="349"/>
      <c r="T875" s="349"/>
      <c r="U875" s="349"/>
      <c r="V875" s="349"/>
      <c r="W875" s="349"/>
      <c r="X875" s="349"/>
      <c r="Y875" s="350">
        <v>131</v>
      </c>
      <c r="Z875" s="351"/>
      <c r="AA875" s="351"/>
      <c r="AB875" s="352"/>
      <c r="AC875" s="362" t="s">
        <v>373</v>
      </c>
      <c r="AD875" s="372"/>
      <c r="AE875" s="372"/>
      <c r="AF875" s="372"/>
      <c r="AG875" s="372"/>
      <c r="AH875" s="363">
        <v>25</v>
      </c>
      <c r="AI875" s="364"/>
      <c r="AJ875" s="364"/>
      <c r="AK875" s="364"/>
      <c r="AL875" s="356">
        <v>100</v>
      </c>
      <c r="AM875" s="357"/>
      <c r="AN875" s="357"/>
      <c r="AO875" s="358"/>
      <c r="AP875" s="359" t="s">
        <v>563</v>
      </c>
      <c r="AQ875" s="359"/>
      <c r="AR875" s="359"/>
      <c r="AS875" s="359"/>
      <c r="AT875" s="359"/>
      <c r="AU875" s="359"/>
      <c r="AV875" s="359"/>
      <c r="AW875" s="359"/>
      <c r="AX875" s="359"/>
    </row>
    <row r="876" spans="1:50" ht="60" customHeight="1" x14ac:dyDescent="0.2">
      <c r="A876" s="384">
        <v>6</v>
      </c>
      <c r="B876" s="384">
        <v>1</v>
      </c>
      <c r="C876" s="373" t="s">
        <v>722</v>
      </c>
      <c r="D876" s="374"/>
      <c r="E876" s="374"/>
      <c r="F876" s="374"/>
      <c r="G876" s="374"/>
      <c r="H876" s="374"/>
      <c r="I876" s="375"/>
      <c r="J876" s="376">
        <v>7010701015826</v>
      </c>
      <c r="K876" s="377"/>
      <c r="L876" s="377"/>
      <c r="M876" s="377"/>
      <c r="N876" s="377"/>
      <c r="O876" s="378"/>
      <c r="P876" s="379" t="s">
        <v>695</v>
      </c>
      <c r="Q876" s="380"/>
      <c r="R876" s="380"/>
      <c r="S876" s="380"/>
      <c r="T876" s="380"/>
      <c r="U876" s="380"/>
      <c r="V876" s="380"/>
      <c r="W876" s="380"/>
      <c r="X876" s="381"/>
      <c r="Y876" s="350">
        <v>116</v>
      </c>
      <c r="Z876" s="351"/>
      <c r="AA876" s="351"/>
      <c r="AB876" s="352"/>
      <c r="AC876" s="205" t="s">
        <v>373</v>
      </c>
      <c r="AD876" s="396"/>
      <c r="AE876" s="396"/>
      <c r="AF876" s="396"/>
      <c r="AG876" s="397"/>
      <c r="AH876" s="398">
        <v>25</v>
      </c>
      <c r="AI876" s="399"/>
      <c r="AJ876" s="399"/>
      <c r="AK876" s="400"/>
      <c r="AL876" s="356">
        <v>100</v>
      </c>
      <c r="AM876" s="357"/>
      <c r="AN876" s="357"/>
      <c r="AO876" s="358"/>
      <c r="AP876" s="359" t="s">
        <v>563</v>
      </c>
      <c r="AQ876" s="359"/>
      <c r="AR876" s="359"/>
      <c r="AS876" s="359"/>
      <c r="AT876" s="359"/>
      <c r="AU876" s="359"/>
      <c r="AV876" s="359"/>
      <c r="AW876" s="359"/>
      <c r="AX876" s="359"/>
    </row>
    <row r="877" spans="1:50" ht="60" customHeight="1" x14ac:dyDescent="0.2">
      <c r="A877" s="384">
        <v>7</v>
      </c>
      <c r="B877" s="384">
        <v>1</v>
      </c>
      <c r="C877" s="360" t="s">
        <v>723</v>
      </c>
      <c r="D877" s="346"/>
      <c r="E877" s="346"/>
      <c r="F877" s="346"/>
      <c r="G877" s="346"/>
      <c r="H877" s="346"/>
      <c r="I877" s="346"/>
      <c r="J877" s="347">
        <v>9010001011318</v>
      </c>
      <c r="K877" s="348"/>
      <c r="L877" s="348"/>
      <c r="M877" s="348"/>
      <c r="N877" s="348"/>
      <c r="O877" s="348"/>
      <c r="P877" s="361" t="s">
        <v>698</v>
      </c>
      <c r="Q877" s="349"/>
      <c r="R877" s="349"/>
      <c r="S877" s="349"/>
      <c r="T877" s="349"/>
      <c r="U877" s="349"/>
      <c r="V877" s="349"/>
      <c r="W877" s="349"/>
      <c r="X877" s="349"/>
      <c r="Y877" s="350">
        <v>90</v>
      </c>
      <c r="Z877" s="351"/>
      <c r="AA877" s="351"/>
      <c r="AB877" s="352"/>
      <c r="AC877" s="362" t="s">
        <v>373</v>
      </c>
      <c r="AD877" s="372"/>
      <c r="AE877" s="372"/>
      <c r="AF877" s="372"/>
      <c r="AG877" s="372"/>
      <c r="AH877" s="363">
        <v>9</v>
      </c>
      <c r="AI877" s="364"/>
      <c r="AJ877" s="364"/>
      <c r="AK877" s="364"/>
      <c r="AL877" s="356">
        <v>100</v>
      </c>
      <c r="AM877" s="357"/>
      <c r="AN877" s="357"/>
      <c r="AO877" s="358"/>
      <c r="AP877" s="359" t="s">
        <v>563</v>
      </c>
      <c r="AQ877" s="359"/>
      <c r="AR877" s="359"/>
      <c r="AS877" s="359"/>
      <c r="AT877" s="359"/>
      <c r="AU877" s="359"/>
      <c r="AV877" s="359"/>
      <c r="AW877" s="359"/>
      <c r="AX877" s="359"/>
    </row>
    <row r="878" spans="1:50" ht="60" customHeight="1" x14ac:dyDescent="0.2">
      <c r="A878" s="384">
        <v>8</v>
      </c>
      <c r="B878" s="384">
        <v>1</v>
      </c>
      <c r="C878" s="360" t="s">
        <v>724</v>
      </c>
      <c r="D878" s="346"/>
      <c r="E878" s="346"/>
      <c r="F878" s="346"/>
      <c r="G878" s="346"/>
      <c r="H878" s="346"/>
      <c r="I878" s="346"/>
      <c r="J878" s="347">
        <v>1120001059650</v>
      </c>
      <c r="K878" s="348"/>
      <c r="L878" s="348"/>
      <c r="M878" s="348"/>
      <c r="N878" s="348"/>
      <c r="O878" s="348"/>
      <c r="P878" s="361" t="s">
        <v>699</v>
      </c>
      <c r="Q878" s="349"/>
      <c r="R878" s="349"/>
      <c r="S878" s="349"/>
      <c r="T878" s="349"/>
      <c r="U878" s="349"/>
      <c r="V878" s="349"/>
      <c r="W878" s="349"/>
      <c r="X878" s="349"/>
      <c r="Y878" s="350">
        <v>88</v>
      </c>
      <c r="Z878" s="351"/>
      <c r="AA878" s="351"/>
      <c r="AB878" s="352"/>
      <c r="AC878" s="362" t="s">
        <v>373</v>
      </c>
      <c r="AD878" s="372"/>
      <c r="AE878" s="372"/>
      <c r="AF878" s="372"/>
      <c r="AG878" s="372"/>
      <c r="AH878" s="363">
        <v>25</v>
      </c>
      <c r="AI878" s="364"/>
      <c r="AJ878" s="364"/>
      <c r="AK878" s="364"/>
      <c r="AL878" s="356">
        <v>100</v>
      </c>
      <c r="AM878" s="357"/>
      <c r="AN878" s="357"/>
      <c r="AO878" s="358"/>
      <c r="AP878" s="359" t="s">
        <v>563</v>
      </c>
      <c r="AQ878" s="359"/>
      <c r="AR878" s="359"/>
      <c r="AS878" s="359"/>
      <c r="AT878" s="359"/>
      <c r="AU878" s="359"/>
      <c r="AV878" s="359"/>
      <c r="AW878" s="359"/>
      <c r="AX878" s="359"/>
    </row>
    <row r="879" spans="1:50" ht="60" customHeight="1" x14ac:dyDescent="0.2">
      <c r="A879" s="384">
        <v>9</v>
      </c>
      <c r="B879" s="384">
        <v>1</v>
      </c>
      <c r="C879" s="373" t="s">
        <v>725</v>
      </c>
      <c r="D879" s="374"/>
      <c r="E879" s="374"/>
      <c r="F879" s="374"/>
      <c r="G879" s="374"/>
      <c r="H879" s="374"/>
      <c r="I879" s="375"/>
      <c r="J879" s="376">
        <v>6180301013611</v>
      </c>
      <c r="K879" s="377"/>
      <c r="L879" s="377"/>
      <c r="M879" s="377"/>
      <c r="N879" s="377"/>
      <c r="O879" s="378"/>
      <c r="P879" s="379" t="s">
        <v>696</v>
      </c>
      <c r="Q879" s="380"/>
      <c r="R879" s="380"/>
      <c r="S879" s="380"/>
      <c r="T879" s="380"/>
      <c r="U879" s="380"/>
      <c r="V879" s="380"/>
      <c r="W879" s="380"/>
      <c r="X879" s="381"/>
      <c r="Y879" s="350">
        <v>80</v>
      </c>
      <c r="Z879" s="351"/>
      <c r="AA879" s="351"/>
      <c r="AB879" s="352"/>
      <c r="AC879" s="362" t="s">
        <v>373</v>
      </c>
      <c r="AD879" s="372"/>
      <c r="AE879" s="372"/>
      <c r="AF879" s="372"/>
      <c r="AG879" s="372"/>
      <c r="AH879" s="363">
        <v>25</v>
      </c>
      <c r="AI879" s="364"/>
      <c r="AJ879" s="364"/>
      <c r="AK879" s="364"/>
      <c r="AL879" s="356">
        <v>100</v>
      </c>
      <c r="AM879" s="357"/>
      <c r="AN879" s="357"/>
      <c r="AO879" s="358"/>
      <c r="AP879" s="359" t="s">
        <v>563</v>
      </c>
      <c r="AQ879" s="359"/>
      <c r="AR879" s="359"/>
      <c r="AS879" s="359"/>
      <c r="AT879" s="359"/>
      <c r="AU879" s="359"/>
      <c r="AV879" s="359"/>
      <c r="AW879" s="359"/>
      <c r="AX879" s="359"/>
    </row>
    <row r="880" spans="1:50" ht="60" customHeight="1" x14ac:dyDescent="0.2">
      <c r="A880" s="384">
        <v>10</v>
      </c>
      <c r="B880" s="384">
        <v>1</v>
      </c>
      <c r="C880" s="373" t="s">
        <v>726</v>
      </c>
      <c r="D880" s="374"/>
      <c r="E880" s="374"/>
      <c r="F880" s="374"/>
      <c r="G880" s="374"/>
      <c r="H880" s="374"/>
      <c r="I880" s="375"/>
      <c r="J880" s="376">
        <v>9010001027685</v>
      </c>
      <c r="K880" s="377"/>
      <c r="L880" s="377"/>
      <c r="M880" s="377"/>
      <c r="N880" s="377"/>
      <c r="O880" s="378"/>
      <c r="P880" s="379" t="s">
        <v>701</v>
      </c>
      <c r="Q880" s="380"/>
      <c r="R880" s="380"/>
      <c r="S880" s="380"/>
      <c r="T880" s="380"/>
      <c r="U880" s="380"/>
      <c r="V880" s="380"/>
      <c r="W880" s="380"/>
      <c r="X880" s="381"/>
      <c r="Y880" s="350">
        <v>73</v>
      </c>
      <c r="Z880" s="351"/>
      <c r="AA880" s="351"/>
      <c r="AB880" s="352"/>
      <c r="AC880" s="362" t="s">
        <v>373</v>
      </c>
      <c r="AD880" s="372"/>
      <c r="AE880" s="372"/>
      <c r="AF880" s="372"/>
      <c r="AG880" s="372"/>
      <c r="AH880" s="363">
        <v>3</v>
      </c>
      <c r="AI880" s="364"/>
      <c r="AJ880" s="364"/>
      <c r="AK880" s="364"/>
      <c r="AL880" s="356">
        <v>100</v>
      </c>
      <c r="AM880" s="357"/>
      <c r="AN880" s="357"/>
      <c r="AO880" s="358"/>
      <c r="AP880" s="359" t="s">
        <v>563</v>
      </c>
      <c r="AQ880" s="359"/>
      <c r="AR880" s="359"/>
      <c r="AS880" s="359"/>
      <c r="AT880" s="359"/>
      <c r="AU880" s="359"/>
      <c r="AV880" s="359"/>
      <c r="AW880" s="359"/>
      <c r="AX880" s="359"/>
    </row>
    <row r="881" spans="1:50" ht="60" hidden="1" customHeight="1" x14ac:dyDescent="0.2">
      <c r="A881" s="384">
        <v>11</v>
      </c>
      <c r="B881" s="384">
        <v>1</v>
      </c>
      <c r="C881" s="373"/>
      <c r="D881" s="374"/>
      <c r="E881" s="374"/>
      <c r="F881" s="374"/>
      <c r="G881" s="374"/>
      <c r="H881" s="374"/>
      <c r="I881" s="375"/>
      <c r="J881" s="376"/>
      <c r="K881" s="377"/>
      <c r="L881" s="377"/>
      <c r="M881" s="377"/>
      <c r="N881" s="377"/>
      <c r="O881" s="378"/>
      <c r="P881" s="379"/>
      <c r="Q881" s="380"/>
      <c r="R881" s="380"/>
      <c r="S881" s="380"/>
      <c r="T881" s="380"/>
      <c r="U881" s="380"/>
      <c r="V881" s="380"/>
      <c r="W881" s="380"/>
      <c r="X881" s="381"/>
      <c r="Y881" s="350"/>
      <c r="Z881" s="351"/>
      <c r="AA881" s="351"/>
      <c r="AB881" s="352"/>
      <c r="AC881" s="362" t="s">
        <v>80</v>
      </c>
      <c r="AD881" s="362"/>
      <c r="AE881" s="362"/>
      <c r="AF881" s="362"/>
      <c r="AG881" s="362"/>
      <c r="AH881" s="363" t="s">
        <v>700</v>
      </c>
      <c r="AI881" s="364"/>
      <c r="AJ881" s="364"/>
      <c r="AK881" s="364"/>
      <c r="AL881" s="356" t="s">
        <v>563</v>
      </c>
      <c r="AM881" s="357"/>
      <c r="AN881" s="357"/>
      <c r="AO881" s="358"/>
      <c r="AP881" s="359" t="s">
        <v>563</v>
      </c>
      <c r="AQ881" s="359"/>
      <c r="AR881" s="359"/>
      <c r="AS881" s="359"/>
      <c r="AT881" s="359"/>
      <c r="AU881" s="359"/>
      <c r="AV881" s="359"/>
      <c r="AW881" s="359"/>
      <c r="AX881" s="359"/>
    </row>
    <row r="882" spans="1:50" ht="60" hidden="1" customHeight="1" x14ac:dyDescent="0.2">
      <c r="A882" s="384">
        <v>12</v>
      </c>
      <c r="B882" s="384">
        <v>1</v>
      </c>
      <c r="C882" s="373"/>
      <c r="D882" s="374"/>
      <c r="E882" s="374"/>
      <c r="F882" s="374"/>
      <c r="G882" s="374"/>
      <c r="H882" s="374"/>
      <c r="I882" s="375"/>
      <c r="J882" s="376"/>
      <c r="K882" s="377"/>
      <c r="L882" s="377"/>
      <c r="M882" s="377"/>
      <c r="N882" s="377"/>
      <c r="O882" s="378"/>
      <c r="P882" s="379"/>
      <c r="Q882" s="380"/>
      <c r="R882" s="380"/>
      <c r="S882" s="380"/>
      <c r="T882" s="380"/>
      <c r="U882" s="380"/>
      <c r="V882" s="380"/>
      <c r="W882" s="380"/>
      <c r="X882" s="381"/>
      <c r="Y882" s="350"/>
      <c r="Z882" s="351"/>
      <c r="AA882" s="351"/>
      <c r="AB882" s="352"/>
      <c r="AC882" s="362" t="s">
        <v>80</v>
      </c>
      <c r="AD882" s="362"/>
      <c r="AE882" s="362"/>
      <c r="AF882" s="362"/>
      <c r="AG882" s="362"/>
      <c r="AH882" s="363" t="s">
        <v>563</v>
      </c>
      <c r="AI882" s="364"/>
      <c r="AJ882" s="364"/>
      <c r="AK882" s="364"/>
      <c r="AL882" s="356" t="s">
        <v>563</v>
      </c>
      <c r="AM882" s="357"/>
      <c r="AN882" s="357"/>
      <c r="AO882" s="358"/>
      <c r="AP882" s="359" t="s">
        <v>563</v>
      </c>
      <c r="AQ882" s="359"/>
      <c r="AR882" s="359"/>
      <c r="AS882" s="359"/>
      <c r="AT882" s="359"/>
      <c r="AU882" s="359"/>
      <c r="AV882" s="359"/>
      <c r="AW882" s="359"/>
      <c r="AX882" s="359"/>
    </row>
    <row r="883" spans="1:50" ht="60" hidden="1" customHeight="1" x14ac:dyDescent="0.2">
      <c r="A883" s="384">
        <v>13</v>
      </c>
      <c r="B883" s="384">
        <v>1</v>
      </c>
      <c r="C883" s="373"/>
      <c r="D883" s="374"/>
      <c r="E883" s="374"/>
      <c r="F883" s="374"/>
      <c r="G883" s="374"/>
      <c r="H883" s="374"/>
      <c r="I883" s="375"/>
      <c r="J883" s="376"/>
      <c r="K883" s="377"/>
      <c r="L883" s="377"/>
      <c r="M883" s="377"/>
      <c r="N883" s="377"/>
      <c r="O883" s="378"/>
      <c r="P883" s="379"/>
      <c r="Q883" s="380"/>
      <c r="R883" s="380"/>
      <c r="S883" s="380"/>
      <c r="T883" s="380"/>
      <c r="U883" s="380"/>
      <c r="V883" s="380"/>
      <c r="W883" s="380"/>
      <c r="X883" s="381"/>
      <c r="Y883" s="350"/>
      <c r="Z883" s="351"/>
      <c r="AA883" s="351"/>
      <c r="AB883" s="352"/>
      <c r="AC883" s="362" t="s">
        <v>80</v>
      </c>
      <c r="AD883" s="362"/>
      <c r="AE883" s="362"/>
      <c r="AF883" s="362"/>
      <c r="AG883" s="362"/>
      <c r="AH883" s="363" t="s">
        <v>563</v>
      </c>
      <c r="AI883" s="364"/>
      <c r="AJ883" s="364"/>
      <c r="AK883" s="364"/>
      <c r="AL883" s="356" t="s">
        <v>563</v>
      </c>
      <c r="AM883" s="357"/>
      <c r="AN883" s="357"/>
      <c r="AO883" s="358"/>
      <c r="AP883" s="359" t="s">
        <v>563</v>
      </c>
      <c r="AQ883" s="359"/>
      <c r="AR883" s="359"/>
      <c r="AS883" s="359"/>
      <c r="AT883" s="359"/>
      <c r="AU883" s="359"/>
      <c r="AV883" s="359"/>
      <c r="AW883" s="359"/>
      <c r="AX883" s="359"/>
    </row>
    <row r="884" spans="1:50" ht="60" hidden="1" customHeight="1" x14ac:dyDescent="0.2">
      <c r="A884" s="384">
        <v>14</v>
      </c>
      <c r="B884" s="384">
        <v>1</v>
      </c>
      <c r="C884" s="360"/>
      <c r="D884" s="346"/>
      <c r="E884" s="346"/>
      <c r="F884" s="346"/>
      <c r="G884" s="346"/>
      <c r="H884" s="346"/>
      <c r="I884" s="346"/>
      <c r="J884" s="376"/>
      <c r="K884" s="377"/>
      <c r="L884" s="377"/>
      <c r="M884" s="377"/>
      <c r="N884" s="377"/>
      <c r="O884" s="378"/>
      <c r="P884" s="379"/>
      <c r="Q884" s="380"/>
      <c r="R884" s="380"/>
      <c r="S884" s="380"/>
      <c r="T884" s="380"/>
      <c r="U884" s="380"/>
      <c r="V884" s="380"/>
      <c r="W884" s="380"/>
      <c r="X884" s="381"/>
      <c r="Y884" s="350"/>
      <c r="Z884" s="351"/>
      <c r="AA884" s="351"/>
      <c r="AB884" s="352"/>
      <c r="AC884" s="362" t="s">
        <v>80</v>
      </c>
      <c r="AD884" s="362"/>
      <c r="AE884" s="362"/>
      <c r="AF884" s="362"/>
      <c r="AG884" s="362"/>
      <c r="AH884" s="363" t="s">
        <v>563</v>
      </c>
      <c r="AI884" s="364"/>
      <c r="AJ884" s="364"/>
      <c r="AK884" s="364"/>
      <c r="AL884" s="356" t="s">
        <v>563</v>
      </c>
      <c r="AM884" s="357"/>
      <c r="AN884" s="357"/>
      <c r="AO884" s="358"/>
      <c r="AP884" s="359" t="s">
        <v>563</v>
      </c>
      <c r="AQ884" s="359"/>
      <c r="AR884" s="359"/>
      <c r="AS884" s="359"/>
      <c r="AT884" s="359"/>
      <c r="AU884" s="359"/>
      <c r="AV884" s="359"/>
      <c r="AW884" s="359"/>
      <c r="AX884" s="359"/>
    </row>
    <row r="885" spans="1:50" ht="60" hidden="1" customHeight="1" x14ac:dyDescent="0.2">
      <c r="A885" s="384">
        <v>15</v>
      </c>
      <c r="B885" s="384">
        <v>1</v>
      </c>
      <c r="C885" s="360"/>
      <c r="D885" s="346"/>
      <c r="E885" s="346"/>
      <c r="F885" s="346"/>
      <c r="G885" s="346"/>
      <c r="H885" s="346"/>
      <c r="I885" s="346"/>
      <c r="J885" s="376"/>
      <c r="K885" s="377"/>
      <c r="L885" s="377"/>
      <c r="M885" s="377"/>
      <c r="N885" s="377"/>
      <c r="O885" s="378"/>
      <c r="P885" s="379"/>
      <c r="Q885" s="380"/>
      <c r="R885" s="380"/>
      <c r="S885" s="380"/>
      <c r="T885" s="380"/>
      <c r="U885" s="380"/>
      <c r="V885" s="380"/>
      <c r="W885" s="380"/>
      <c r="X885" s="381"/>
      <c r="Y885" s="350"/>
      <c r="Z885" s="351"/>
      <c r="AA885" s="351"/>
      <c r="AB885" s="352"/>
      <c r="AC885" s="362" t="s">
        <v>80</v>
      </c>
      <c r="AD885" s="362"/>
      <c r="AE885" s="362"/>
      <c r="AF885" s="362"/>
      <c r="AG885" s="362"/>
      <c r="AH885" s="363" t="s">
        <v>563</v>
      </c>
      <c r="AI885" s="364"/>
      <c r="AJ885" s="364"/>
      <c r="AK885" s="364"/>
      <c r="AL885" s="356" t="s">
        <v>563</v>
      </c>
      <c r="AM885" s="357"/>
      <c r="AN885" s="357"/>
      <c r="AO885" s="358"/>
      <c r="AP885" s="359" t="s">
        <v>563</v>
      </c>
      <c r="AQ885" s="359"/>
      <c r="AR885" s="359"/>
      <c r="AS885" s="359"/>
      <c r="AT885" s="359"/>
      <c r="AU885" s="359"/>
      <c r="AV885" s="359"/>
      <c r="AW885" s="359"/>
      <c r="AX885" s="359"/>
    </row>
    <row r="886" spans="1:50" ht="60" hidden="1" customHeight="1" x14ac:dyDescent="0.2">
      <c r="A886" s="384">
        <v>16</v>
      </c>
      <c r="B886" s="384">
        <v>1</v>
      </c>
      <c r="C886" s="360"/>
      <c r="D886" s="346"/>
      <c r="E886" s="346"/>
      <c r="F886" s="346"/>
      <c r="G886" s="346"/>
      <c r="H886" s="346"/>
      <c r="I886" s="346"/>
      <c r="J886" s="376"/>
      <c r="K886" s="377"/>
      <c r="L886" s="377"/>
      <c r="M886" s="377"/>
      <c r="N886" s="377"/>
      <c r="O886" s="378"/>
      <c r="P886" s="379"/>
      <c r="Q886" s="380"/>
      <c r="R886" s="380"/>
      <c r="S886" s="380"/>
      <c r="T886" s="380"/>
      <c r="U886" s="380"/>
      <c r="V886" s="380"/>
      <c r="W886" s="380"/>
      <c r="X886" s="381"/>
      <c r="Y886" s="350"/>
      <c r="Z886" s="351"/>
      <c r="AA886" s="351"/>
      <c r="AB886" s="352"/>
      <c r="AC886" s="362" t="s">
        <v>80</v>
      </c>
      <c r="AD886" s="362"/>
      <c r="AE886" s="362"/>
      <c r="AF886" s="362"/>
      <c r="AG886" s="362"/>
      <c r="AH886" s="363" t="s">
        <v>563</v>
      </c>
      <c r="AI886" s="364"/>
      <c r="AJ886" s="364"/>
      <c r="AK886" s="364"/>
      <c r="AL886" s="356" t="s">
        <v>563</v>
      </c>
      <c r="AM886" s="357"/>
      <c r="AN886" s="357"/>
      <c r="AO886" s="358"/>
      <c r="AP886" s="359" t="s">
        <v>563</v>
      </c>
      <c r="AQ886" s="359"/>
      <c r="AR886" s="359"/>
      <c r="AS886" s="359"/>
      <c r="AT886" s="359"/>
      <c r="AU886" s="359"/>
      <c r="AV886" s="359"/>
      <c r="AW886" s="359"/>
      <c r="AX886" s="359"/>
    </row>
    <row r="887" spans="1:50" s="16" customFormat="1" ht="60" hidden="1" customHeight="1" x14ac:dyDescent="0.2">
      <c r="A887" s="384">
        <v>17</v>
      </c>
      <c r="B887" s="384">
        <v>1</v>
      </c>
      <c r="C887" s="360"/>
      <c r="D887" s="346"/>
      <c r="E887" s="346"/>
      <c r="F887" s="346"/>
      <c r="G887" s="346"/>
      <c r="H887" s="346"/>
      <c r="I887" s="346"/>
      <c r="J887" s="376"/>
      <c r="K887" s="377"/>
      <c r="L887" s="377"/>
      <c r="M887" s="377"/>
      <c r="N887" s="377"/>
      <c r="O887" s="378"/>
      <c r="P887" s="379"/>
      <c r="Q887" s="380"/>
      <c r="R887" s="380"/>
      <c r="S887" s="380"/>
      <c r="T887" s="380"/>
      <c r="U887" s="380"/>
      <c r="V887" s="380"/>
      <c r="W887" s="380"/>
      <c r="X887" s="381"/>
      <c r="Y887" s="350"/>
      <c r="Z887" s="351"/>
      <c r="AA887" s="351"/>
      <c r="AB887" s="352"/>
      <c r="AC887" s="362" t="s">
        <v>80</v>
      </c>
      <c r="AD887" s="362"/>
      <c r="AE887" s="362"/>
      <c r="AF887" s="362"/>
      <c r="AG887" s="362"/>
      <c r="AH887" s="363" t="s">
        <v>563</v>
      </c>
      <c r="AI887" s="364"/>
      <c r="AJ887" s="364"/>
      <c r="AK887" s="364"/>
      <c r="AL887" s="356" t="s">
        <v>563</v>
      </c>
      <c r="AM887" s="357"/>
      <c r="AN887" s="357"/>
      <c r="AO887" s="358"/>
      <c r="AP887" s="359" t="s">
        <v>563</v>
      </c>
      <c r="AQ887" s="359"/>
      <c r="AR887" s="359"/>
      <c r="AS887" s="359"/>
      <c r="AT887" s="359"/>
      <c r="AU887" s="359"/>
      <c r="AV887" s="359"/>
      <c r="AW887" s="359"/>
      <c r="AX887" s="359"/>
    </row>
    <row r="888" spans="1:50" ht="60" hidden="1" customHeight="1" x14ac:dyDescent="0.2">
      <c r="A888" s="384">
        <v>18</v>
      </c>
      <c r="B888" s="384">
        <v>1</v>
      </c>
      <c r="C888" s="360"/>
      <c r="D888" s="346"/>
      <c r="E888" s="346"/>
      <c r="F888" s="346"/>
      <c r="G888" s="346"/>
      <c r="H888" s="346"/>
      <c r="I888" s="346"/>
      <c r="J888" s="376"/>
      <c r="K888" s="377"/>
      <c r="L888" s="377"/>
      <c r="M888" s="377"/>
      <c r="N888" s="377"/>
      <c r="O888" s="378"/>
      <c r="P888" s="379"/>
      <c r="Q888" s="380"/>
      <c r="R888" s="380"/>
      <c r="S888" s="380"/>
      <c r="T888" s="380"/>
      <c r="U888" s="380"/>
      <c r="V888" s="380"/>
      <c r="W888" s="380"/>
      <c r="X888" s="381"/>
      <c r="Y888" s="350"/>
      <c r="Z888" s="351"/>
      <c r="AA888" s="351"/>
      <c r="AB888" s="352"/>
      <c r="AC888" s="362" t="s">
        <v>80</v>
      </c>
      <c r="AD888" s="362"/>
      <c r="AE888" s="362"/>
      <c r="AF888" s="362"/>
      <c r="AG888" s="362"/>
      <c r="AH888" s="363" t="s">
        <v>563</v>
      </c>
      <c r="AI888" s="364"/>
      <c r="AJ888" s="364"/>
      <c r="AK888" s="364"/>
      <c r="AL888" s="356" t="s">
        <v>563</v>
      </c>
      <c r="AM888" s="357"/>
      <c r="AN888" s="357"/>
      <c r="AO888" s="358"/>
      <c r="AP888" s="359" t="s">
        <v>563</v>
      </c>
      <c r="AQ888" s="359"/>
      <c r="AR888" s="359"/>
      <c r="AS888" s="359"/>
      <c r="AT888" s="359"/>
      <c r="AU888" s="359"/>
      <c r="AV888" s="359"/>
      <c r="AW888" s="359"/>
      <c r="AX888" s="359"/>
    </row>
    <row r="889" spans="1:50" ht="60" hidden="1" customHeight="1" x14ac:dyDescent="0.2">
      <c r="A889" s="384">
        <v>19</v>
      </c>
      <c r="B889" s="384">
        <v>1</v>
      </c>
      <c r="C889" s="373"/>
      <c r="D889" s="374"/>
      <c r="E889" s="374"/>
      <c r="F889" s="374"/>
      <c r="G889" s="374"/>
      <c r="H889" s="374"/>
      <c r="I889" s="375"/>
      <c r="J889" s="376"/>
      <c r="K889" s="377"/>
      <c r="L889" s="377"/>
      <c r="M889" s="377"/>
      <c r="N889" s="377"/>
      <c r="O889" s="378"/>
      <c r="P889" s="379"/>
      <c r="Q889" s="380"/>
      <c r="R889" s="380"/>
      <c r="S889" s="380"/>
      <c r="T889" s="380"/>
      <c r="U889" s="380"/>
      <c r="V889" s="380"/>
      <c r="W889" s="380"/>
      <c r="X889" s="381"/>
      <c r="Y889" s="350"/>
      <c r="Z889" s="351"/>
      <c r="AA889" s="351"/>
      <c r="AB889" s="352"/>
      <c r="AC889" s="362" t="s">
        <v>80</v>
      </c>
      <c r="AD889" s="362"/>
      <c r="AE889" s="362"/>
      <c r="AF889" s="362"/>
      <c r="AG889" s="362"/>
      <c r="AH889" s="363" t="s">
        <v>563</v>
      </c>
      <c r="AI889" s="364"/>
      <c r="AJ889" s="364"/>
      <c r="AK889" s="364"/>
      <c r="AL889" s="356" t="s">
        <v>563</v>
      </c>
      <c r="AM889" s="357"/>
      <c r="AN889" s="357"/>
      <c r="AO889" s="358"/>
      <c r="AP889" s="359" t="s">
        <v>563</v>
      </c>
      <c r="AQ889" s="359"/>
      <c r="AR889" s="359"/>
      <c r="AS889" s="359"/>
      <c r="AT889" s="359"/>
      <c r="AU889" s="359"/>
      <c r="AV889" s="359"/>
      <c r="AW889" s="359"/>
      <c r="AX889" s="359"/>
    </row>
    <row r="890" spans="1:50" ht="60" hidden="1" customHeight="1" x14ac:dyDescent="0.2">
      <c r="A890" s="384">
        <v>20</v>
      </c>
      <c r="B890" s="384">
        <v>1</v>
      </c>
      <c r="C890" s="373"/>
      <c r="D890" s="374"/>
      <c r="E890" s="374"/>
      <c r="F890" s="374"/>
      <c r="G890" s="374"/>
      <c r="H890" s="374"/>
      <c r="I890" s="375"/>
      <c r="J890" s="376"/>
      <c r="K890" s="377"/>
      <c r="L890" s="377"/>
      <c r="M890" s="377"/>
      <c r="N890" s="377"/>
      <c r="O890" s="378"/>
      <c r="P890" s="379"/>
      <c r="Q890" s="380"/>
      <c r="R890" s="380"/>
      <c r="S890" s="380"/>
      <c r="T890" s="380"/>
      <c r="U890" s="380"/>
      <c r="V890" s="380"/>
      <c r="W890" s="380"/>
      <c r="X890" s="381"/>
      <c r="Y890" s="350"/>
      <c r="Z890" s="351"/>
      <c r="AA890" s="351"/>
      <c r="AB890" s="352"/>
      <c r="AC890" s="362" t="s">
        <v>80</v>
      </c>
      <c r="AD890" s="362"/>
      <c r="AE890" s="362"/>
      <c r="AF890" s="362"/>
      <c r="AG890" s="362"/>
      <c r="AH890" s="363" t="s">
        <v>563</v>
      </c>
      <c r="AI890" s="364"/>
      <c r="AJ890" s="364"/>
      <c r="AK890" s="364"/>
      <c r="AL890" s="356" t="s">
        <v>563</v>
      </c>
      <c r="AM890" s="357"/>
      <c r="AN890" s="357"/>
      <c r="AO890" s="358"/>
      <c r="AP890" s="359" t="s">
        <v>563</v>
      </c>
      <c r="AQ890" s="359"/>
      <c r="AR890" s="359"/>
      <c r="AS890" s="359"/>
      <c r="AT890" s="359"/>
      <c r="AU890" s="359"/>
      <c r="AV890" s="359"/>
      <c r="AW890" s="359"/>
      <c r="AX890" s="359"/>
    </row>
    <row r="891" spans="1:50" ht="60" hidden="1" customHeight="1" x14ac:dyDescent="0.2">
      <c r="A891" s="384">
        <v>21</v>
      </c>
      <c r="B891" s="384">
        <v>1</v>
      </c>
      <c r="C891" s="373"/>
      <c r="D891" s="374"/>
      <c r="E891" s="374"/>
      <c r="F891" s="374"/>
      <c r="G891" s="374"/>
      <c r="H891" s="374"/>
      <c r="I891" s="375"/>
      <c r="J891" s="376"/>
      <c r="K891" s="377"/>
      <c r="L891" s="377"/>
      <c r="M891" s="377"/>
      <c r="N891" s="377"/>
      <c r="O891" s="378"/>
      <c r="P891" s="379"/>
      <c r="Q891" s="380"/>
      <c r="R891" s="380"/>
      <c r="S891" s="380"/>
      <c r="T891" s="380"/>
      <c r="U891" s="380"/>
      <c r="V891" s="380"/>
      <c r="W891" s="380"/>
      <c r="X891" s="381"/>
      <c r="Y891" s="350"/>
      <c r="Z891" s="351"/>
      <c r="AA891" s="351"/>
      <c r="AB891" s="352"/>
      <c r="AC891" s="362" t="s">
        <v>80</v>
      </c>
      <c r="AD891" s="362"/>
      <c r="AE891" s="362"/>
      <c r="AF891" s="362"/>
      <c r="AG891" s="362"/>
      <c r="AH891" s="363" t="s">
        <v>563</v>
      </c>
      <c r="AI891" s="364"/>
      <c r="AJ891" s="364"/>
      <c r="AK891" s="364"/>
      <c r="AL891" s="356" t="s">
        <v>563</v>
      </c>
      <c r="AM891" s="357"/>
      <c r="AN891" s="357"/>
      <c r="AO891" s="358"/>
      <c r="AP891" s="359" t="s">
        <v>563</v>
      </c>
      <c r="AQ891" s="359"/>
      <c r="AR891" s="359"/>
      <c r="AS891" s="359"/>
      <c r="AT891" s="359"/>
      <c r="AU891" s="359"/>
      <c r="AV891" s="359"/>
      <c r="AW891" s="359"/>
      <c r="AX891" s="359"/>
    </row>
    <row r="892" spans="1:50" ht="60" hidden="1" customHeight="1" x14ac:dyDescent="0.2">
      <c r="A892" s="384">
        <v>22</v>
      </c>
      <c r="B892" s="384">
        <v>1</v>
      </c>
      <c r="C892" s="360"/>
      <c r="D892" s="346"/>
      <c r="E892" s="346"/>
      <c r="F892" s="346"/>
      <c r="G892" s="346"/>
      <c r="H892" s="346"/>
      <c r="I892" s="346"/>
      <c r="J892" s="376"/>
      <c r="K892" s="377"/>
      <c r="L892" s="377"/>
      <c r="M892" s="377"/>
      <c r="N892" s="377"/>
      <c r="O892" s="378"/>
      <c r="P892" s="379"/>
      <c r="Q892" s="380"/>
      <c r="R892" s="380"/>
      <c r="S892" s="380"/>
      <c r="T892" s="380"/>
      <c r="U892" s="380"/>
      <c r="V892" s="380"/>
      <c r="W892" s="380"/>
      <c r="X892" s="381"/>
      <c r="Y892" s="350"/>
      <c r="Z892" s="351"/>
      <c r="AA892" s="351"/>
      <c r="AB892" s="352"/>
      <c r="AC892" s="362" t="s">
        <v>80</v>
      </c>
      <c r="AD892" s="362"/>
      <c r="AE892" s="362"/>
      <c r="AF892" s="362"/>
      <c r="AG892" s="362"/>
      <c r="AH892" s="363" t="s">
        <v>563</v>
      </c>
      <c r="AI892" s="364"/>
      <c r="AJ892" s="364"/>
      <c r="AK892" s="364"/>
      <c r="AL892" s="356" t="s">
        <v>563</v>
      </c>
      <c r="AM892" s="357"/>
      <c r="AN892" s="357"/>
      <c r="AO892" s="358"/>
      <c r="AP892" s="359" t="s">
        <v>563</v>
      </c>
      <c r="AQ892" s="359"/>
      <c r="AR892" s="359"/>
      <c r="AS892" s="359"/>
      <c r="AT892" s="359"/>
      <c r="AU892" s="359"/>
      <c r="AV892" s="359"/>
      <c r="AW892" s="359"/>
      <c r="AX892" s="359"/>
    </row>
    <row r="893" spans="1:50" ht="30" hidden="1" customHeight="1" x14ac:dyDescent="0.2">
      <c r="A893" s="384">
        <v>23</v>
      </c>
      <c r="B893" s="38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84">
        <v>24</v>
      </c>
      <c r="B894" s="38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84">
        <v>25</v>
      </c>
      <c r="B895" s="38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84">
        <v>26</v>
      </c>
      <c r="B896" s="38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84">
        <v>27</v>
      </c>
      <c r="B897" s="38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84">
        <v>28</v>
      </c>
      <c r="B898" s="38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84">
        <v>29</v>
      </c>
      <c r="B899" s="3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84">
        <v>30</v>
      </c>
      <c r="B900" s="3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100" customHeight="1" x14ac:dyDescent="0.2">
      <c r="A904" s="384">
        <v>1</v>
      </c>
      <c r="B904" s="384">
        <v>1</v>
      </c>
      <c r="C904" s="360" t="s">
        <v>669</v>
      </c>
      <c r="D904" s="346"/>
      <c r="E904" s="346"/>
      <c r="F904" s="346"/>
      <c r="G904" s="346"/>
      <c r="H904" s="346"/>
      <c r="I904" s="346"/>
      <c r="J904" s="347">
        <v>4013305001526</v>
      </c>
      <c r="K904" s="348"/>
      <c r="L904" s="348"/>
      <c r="M904" s="348"/>
      <c r="N904" s="348"/>
      <c r="O904" s="348"/>
      <c r="P904" s="361" t="s">
        <v>670</v>
      </c>
      <c r="Q904" s="349"/>
      <c r="R904" s="349"/>
      <c r="S904" s="349"/>
      <c r="T904" s="349"/>
      <c r="U904" s="349"/>
      <c r="V904" s="349"/>
      <c r="W904" s="349"/>
      <c r="X904" s="349"/>
      <c r="Y904" s="350">
        <v>74</v>
      </c>
      <c r="Z904" s="351"/>
      <c r="AA904" s="351"/>
      <c r="AB904" s="352"/>
      <c r="AC904" s="362" t="s">
        <v>373</v>
      </c>
      <c r="AD904" s="372"/>
      <c r="AE904" s="372"/>
      <c r="AF904" s="372"/>
      <c r="AG904" s="372"/>
      <c r="AH904" s="363">
        <v>24</v>
      </c>
      <c r="AI904" s="364"/>
      <c r="AJ904" s="364"/>
      <c r="AK904" s="364"/>
      <c r="AL904" s="356">
        <v>100</v>
      </c>
      <c r="AM904" s="357"/>
      <c r="AN904" s="357"/>
      <c r="AO904" s="358"/>
      <c r="AP904" s="359" t="s">
        <v>563</v>
      </c>
      <c r="AQ904" s="359"/>
      <c r="AR904" s="359"/>
      <c r="AS904" s="359"/>
      <c r="AT904" s="359"/>
      <c r="AU904" s="359"/>
      <c r="AV904" s="359"/>
      <c r="AW904" s="359"/>
      <c r="AX904" s="359"/>
    </row>
    <row r="905" spans="1:50" ht="100" customHeight="1" x14ac:dyDescent="0.2">
      <c r="A905" s="384">
        <v>2</v>
      </c>
      <c r="B905" s="384">
        <v>1</v>
      </c>
      <c r="C905" s="360" t="s">
        <v>727</v>
      </c>
      <c r="D905" s="346"/>
      <c r="E905" s="346"/>
      <c r="F905" s="346"/>
      <c r="G905" s="346"/>
      <c r="H905" s="346"/>
      <c r="I905" s="346"/>
      <c r="J905" s="347">
        <v>9011005003367</v>
      </c>
      <c r="K905" s="348"/>
      <c r="L905" s="348"/>
      <c r="M905" s="348"/>
      <c r="N905" s="348"/>
      <c r="O905" s="348"/>
      <c r="P905" s="361" t="s">
        <v>702</v>
      </c>
      <c r="Q905" s="349"/>
      <c r="R905" s="349"/>
      <c r="S905" s="349"/>
      <c r="T905" s="349"/>
      <c r="U905" s="349"/>
      <c r="V905" s="349"/>
      <c r="W905" s="349"/>
      <c r="X905" s="349"/>
      <c r="Y905" s="350">
        <v>40</v>
      </c>
      <c r="Z905" s="351"/>
      <c r="AA905" s="351"/>
      <c r="AB905" s="352"/>
      <c r="AC905" s="362" t="s">
        <v>373</v>
      </c>
      <c r="AD905" s="372"/>
      <c r="AE905" s="372"/>
      <c r="AF905" s="372"/>
      <c r="AG905" s="372"/>
      <c r="AH905" s="363">
        <v>24</v>
      </c>
      <c r="AI905" s="364"/>
      <c r="AJ905" s="364"/>
      <c r="AK905" s="364"/>
      <c r="AL905" s="356">
        <v>100</v>
      </c>
      <c r="AM905" s="357"/>
      <c r="AN905" s="357"/>
      <c r="AO905" s="358"/>
      <c r="AP905" s="359" t="s">
        <v>563</v>
      </c>
      <c r="AQ905" s="359"/>
      <c r="AR905" s="359"/>
      <c r="AS905" s="359"/>
      <c r="AT905" s="359"/>
      <c r="AU905" s="359"/>
      <c r="AV905" s="359"/>
      <c r="AW905" s="359"/>
      <c r="AX905" s="359"/>
    </row>
    <row r="906" spans="1:50" ht="100" customHeight="1" x14ac:dyDescent="0.2">
      <c r="A906" s="384">
        <v>3</v>
      </c>
      <c r="B906" s="384">
        <v>1</v>
      </c>
      <c r="C906" s="360" t="s">
        <v>728</v>
      </c>
      <c r="D906" s="346"/>
      <c r="E906" s="346"/>
      <c r="F906" s="346"/>
      <c r="G906" s="346"/>
      <c r="H906" s="346"/>
      <c r="I906" s="346"/>
      <c r="J906" s="347">
        <v>4010005018545</v>
      </c>
      <c r="K906" s="348"/>
      <c r="L906" s="348"/>
      <c r="M906" s="348"/>
      <c r="N906" s="348"/>
      <c r="O906" s="348"/>
      <c r="P906" s="361" t="s">
        <v>703</v>
      </c>
      <c r="Q906" s="349"/>
      <c r="R906" s="349"/>
      <c r="S906" s="349"/>
      <c r="T906" s="349"/>
      <c r="U906" s="349"/>
      <c r="V906" s="349"/>
      <c r="W906" s="349"/>
      <c r="X906" s="349"/>
      <c r="Y906" s="350">
        <v>37</v>
      </c>
      <c r="Z906" s="351"/>
      <c r="AA906" s="351"/>
      <c r="AB906" s="352"/>
      <c r="AC906" s="362" t="s">
        <v>373</v>
      </c>
      <c r="AD906" s="372"/>
      <c r="AE906" s="372"/>
      <c r="AF906" s="372"/>
      <c r="AG906" s="372"/>
      <c r="AH906" s="363">
        <v>24</v>
      </c>
      <c r="AI906" s="364"/>
      <c r="AJ906" s="364"/>
      <c r="AK906" s="364"/>
      <c r="AL906" s="356">
        <v>100</v>
      </c>
      <c r="AM906" s="357"/>
      <c r="AN906" s="357"/>
      <c r="AO906" s="358"/>
      <c r="AP906" s="359" t="s">
        <v>563</v>
      </c>
      <c r="AQ906" s="359"/>
      <c r="AR906" s="359"/>
      <c r="AS906" s="359"/>
      <c r="AT906" s="359"/>
      <c r="AU906" s="359"/>
      <c r="AV906" s="359"/>
      <c r="AW906" s="359"/>
      <c r="AX906" s="359"/>
    </row>
    <row r="907" spans="1:50" ht="100" hidden="1" customHeight="1" x14ac:dyDescent="0.2">
      <c r="A907" s="384">
        <v>4</v>
      </c>
      <c r="B907" s="384">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t="s">
        <v>373</v>
      </c>
      <c r="AD907" s="372"/>
      <c r="AE907" s="372"/>
      <c r="AF907" s="372"/>
      <c r="AG907" s="372"/>
      <c r="AH907" s="363" t="s">
        <v>563</v>
      </c>
      <c r="AI907" s="364"/>
      <c r="AJ907" s="364"/>
      <c r="AK907" s="364"/>
      <c r="AL907" s="356" t="s">
        <v>563</v>
      </c>
      <c r="AM907" s="357"/>
      <c r="AN907" s="357"/>
      <c r="AO907" s="358"/>
      <c r="AP907" s="359" t="s">
        <v>563</v>
      </c>
      <c r="AQ907" s="359"/>
      <c r="AR907" s="359"/>
      <c r="AS907" s="359"/>
      <c r="AT907" s="359"/>
      <c r="AU907" s="359"/>
      <c r="AV907" s="359"/>
      <c r="AW907" s="359"/>
      <c r="AX907" s="359"/>
    </row>
    <row r="908" spans="1:50" ht="30" hidden="1" customHeight="1" x14ac:dyDescent="0.2">
      <c r="A908" s="384">
        <v>5</v>
      </c>
      <c r="B908" s="38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84">
        <v>6</v>
      </c>
      <c r="B909" s="38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84">
        <v>7</v>
      </c>
      <c r="B910" s="38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84">
        <v>8</v>
      </c>
      <c r="B911" s="38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84">
        <v>9</v>
      </c>
      <c r="B912" s="38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84">
        <v>10</v>
      </c>
      <c r="B913" s="38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84">
        <v>11</v>
      </c>
      <c r="B914" s="3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84">
        <v>12</v>
      </c>
      <c r="B915" s="3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84">
        <v>13</v>
      </c>
      <c r="B916" s="3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84">
        <v>14</v>
      </c>
      <c r="B917" s="3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84">
        <v>15</v>
      </c>
      <c r="B918" s="3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84">
        <v>16</v>
      </c>
      <c r="B919" s="3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84">
        <v>17</v>
      </c>
      <c r="B920" s="3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84">
        <v>18</v>
      </c>
      <c r="B921" s="3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84">
        <v>19</v>
      </c>
      <c r="B922" s="3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84">
        <v>20</v>
      </c>
      <c r="B923" s="3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84">
        <v>21</v>
      </c>
      <c r="B924" s="3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84">
        <v>22</v>
      </c>
      <c r="B925" s="38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84">
        <v>23</v>
      </c>
      <c r="B926" s="38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84">
        <v>24</v>
      </c>
      <c r="B927" s="38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84">
        <v>25</v>
      </c>
      <c r="B928" s="38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84">
        <v>26</v>
      </c>
      <c r="B929" s="38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84">
        <v>27</v>
      </c>
      <c r="B930" s="38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84">
        <v>28</v>
      </c>
      <c r="B931" s="38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84">
        <v>29</v>
      </c>
      <c r="B932" s="3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84">
        <v>30</v>
      </c>
      <c r="B933" s="3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80.150000000000006" customHeight="1" x14ac:dyDescent="0.2">
      <c r="A937" s="384">
        <v>1</v>
      </c>
      <c r="B937" s="384">
        <v>1</v>
      </c>
      <c r="C937" s="360" t="s">
        <v>729</v>
      </c>
      <c r="D937" s="346"/>
      <c r="E937" s="346"/>
      <c r="F937" s="346"/>
      <c r="G937" s="346"/>
      <c r="H937" s="346"/>
      <c r="I937" s="346"/>
      <c r="J937" s="347">
        <v>7010005005425</v>
      </c>
      <c r="K937" s="348"/>
      <c r="L937" s="348"/>
      <c r="M937" s="348"/>
      <c r="N937" s="348"/>
      <c r="O937" s="348"/>
      <c r="P937" s="361" t="s">
        <v>763</v>
      </c>
      <c r="Q937" s="349"/>
      <c r="R937" s="349"/>
      <c r="S937" s="349"/>
      <c r="T937" s="349"/>
      <c r="U937" s="349"/>
      <c r="V937" s="349"/>
      <c r="W937" s="349"/>
      <c r="X937" s="349"/>
      <c r="Y937" s="350">
        <v>127</v>
      </c>
      <c r="Z937" s="351"/>
      <c r="AA937" s="351"/>
      <c r="AB937" s="352"/>
      <c r="AC937" s="362" t="s">
        <v>373</v>
      </c>
      <c r="AD937" s="372"/>
      <c r="AE937" s="372"/>
      <c r="AF937" s="372"/>
      <c r="AG937" s="372"/>
      <c r="AH937" s="363">
        <v>18</v>
      </c>
      <c r="AI937" s="364"/>
      <c r="AJ937" s="364"/>
      <c r="AK937" s="364"/>
      <c r="AL937" s="356">
        <v>100</v>
      </c>
      <c r="AM937" s="357"/>
      <c r="AN937" s="357"/>
      <c r="AO937" s="358"/>
      <c r="AP937" s="359" t="s">
        <v>672</v>
      </c>
      <c r="AQ937" s="359"/>
      <c r="AR937" s="359"/>
      <c r="AS937" s="359"/>
      <c r="AT937" s="359"/>
      <c r="AU937" s="359"/>
      <c r="AV937" s="359"/>
      <c r="AW937" s="359"/>
      <c r="AX937" s="359"/>
    </row>
    <row r="938" spans="1:50" ht="80.150000000000006" customHeight="1" x14ac:dyDescent="0.2">
      <c r="A938" s="384">
        <v>2</v>
      </c>
      <c r="B938" s="384">
        <v>1</v>
      </c>
      <c r="C938" s="360" t="s">
        <v>671</v>
      </c>
      <c r="D938" s="346"/>
      <c r="E938" s="346"/>
      <c r="F938" s="346"/>
      <c r="G938" s="346"/>
      <c r="H938" s="346"/>
      <c r="I938" s="346"/>
      <c r="J938" s="347">
        <v>7010005005425</v>
      </c>
      <c r="K938" s="348"/>
      <c r="L938" s="348"/>
      <c r="M938" s="348"/>
      <c r="N938" s="348"/>
      <c r="O938" s="348"/>
      <c r="P938" s="361" t="s">
        <v>714</v>
      </c>
      <c r="Q938" s="349"/>
      <c r="R938" s="349"/>
      <c r="S938" s="349"/>
      <c r="T938" s="349"/>
      <c r="U938" s="349"/>
      <c r="V938" s="349"/>
      <c r="W938" s="349"/>
      <c r="X938" s="349"/>
      <c r="Y938" s="350">
        <v>88</v>
      </c>
      <c r="Z938" s="351"/>
      <c r="AA938" s="351"/>
      <c r="AB938" s="352"/>
      <c r="AC938" s="362" t="s">
        <v>373</v>
      </c>
      <c r="AD938" s="372"/>
      <c r="AE938" s="372"/>
      <c r="AF938" s="372"/>
      <c r="AG938" s="372"/>
      <c r="AH938" s="363">
        <v>25</v>
      </c>
      <c r="AI938" s="364"/>
      <c r="AJ938" s="364"/>
      <c r="AK938" s="364"/>
      <c r="AL938" s="356">
        <v>100</v>
      </c>
      <c r="AM938" s="357"/>
      <c r="AN938" s="357"/>
      <c r="AO938" s="358"/>
      <c r="AP938" s="359" t="s">
        <v>672</v>
      </c>
      <c r="AQ938" s="359"/>
      <c r="AR938" s="359"/>
      <c r="AS938" s="359"/>
      <c r="AT938" s="359"/>
      <c r="AU938" s="359"/>
      <c r="AV938" s="359"/>
      <c r="AW938" s="359"/>
      <c r="AX938" s="359"/>
    </row>
    <row r="939" spans="1:50" ht="80.150000000000006" customHeight="1" x14ac:dyDescent="0.2">
      <c r="A939" s="384">
        <v>3</v>
      </c>
      <c r="B939" s="384">
        <v>1</v>
      </c>
      <c r="C939" s="360" t="s">
        <v>671</v>
      </c>
      <c r="D939" s="346"/>
      <c r="E939" s="346"/>
      <c r="F939" s="346"/>
      <c r="G939" s="346"/>
      <c r="H939" s="346"/>
      <c r="I939" s="346"/>
      <c r="J939" s="347">
        <v>7010005005425</v>
      </c>
      <c r="K939" s="348"/>
      <c r="L939" s="348"/>
      <c r="M939" s="348"/>
      <c r="N939" s="348"/>
      <c r="O939" s="348"/>
      <c r="P939" s="361" t="s">
        <v>715</v>
      </c>
      <c r="Q939" s="349"/>
      <c r="R939" s="349"/>
      <c r="S939" s="349"/>
      <c r="T939" s="349"/>
      <c r="U939" s="349"/>
      <c r="V939" s="349"/>
      <c r="W939" s="349"/>
      <c r="X939" s="349"/>
      <c r="Y939" s="350">
        <v>75</v>
      </c>
      <c r="Z939" s="351"/>
      <c r="AA939" s="351"/>
      <c r="AB939" s="352"/>
      <c r="AC939" s="362" t="s">
        <v>373</v>
      </c>
      <c r="AD939" s="372"/>
      <c r="AE939" s="372"/>
      <c r="AF939" s="372"/>
      <c r="AG939" s="372"/>
      <c r="AH939" s="363">
        <v>24</v>
      </c>
      <c r="AI939" s="364"/>
      <c r="AJ939" s="364"/>
      <c r="AK939" s="364"/>
      <c r="AL939" s="356">
        <v>100</v>
      </c>
      <c r="AM939" s="357"/>
      <c r="AN939" s="357"/>
      <c r="AO939" s="358"/>
      <c r="AP939" s="359" t="s">
        <v>672</v>
      </c>
      <c r="AQ939" s="359"/>
      <c r="AR939" s="359"/>
      <c r="AS939" s="359"/>
      <c r="AT939" s="359"/>
      <c r="AU939" s="359"/>
      <c r="AV939" s="359"/>
      <c r="AW939" s="359"/>
      <c r="AX939" s="359"/>
    </row>
    <row r="940" spans="1:50" ht="80.150000000000006" customHeight="1" x14ac:dyDescent="0.2">
      <c r="A940" s="384">
        <v>4</v>
      </c>
      <c r="B940" s="384">
        <v>1</v>
      </c>
      <c r="C940" s="360" t="s">
        <v>671</v>
      </c>
      <c r="D940" s="346"/>
      <c r="E940" s="346"/>
      <c r="F940" s="346"/>
      <c r="G940" s="346"/>
      <c r="H940" s="346"/>
      <c r="I940" s="346"/>
      <c r="J940" s="347">
        <v>7010005005425</v>
      </c>
      <c r="K940" s="348"/>
      <c r="L940" s="348"/>
      <c r="M940" s="348"/>
      <c r="N940" s="348"/>
      <c r="O940" s="348"/>
      <c r="P940" s="361" t="s">
        <v>716</v>
      </c>
      <c r="Q940" s="349"/>
      <c r="R940" s="349"/>
      <c r="S940" s="349"/>
      <c r="T940" s="349"/>
      <c r="U940" s="349"/>
      <c r="V940" s="349"/>
      <c r="W940" s="349"/>
      <c r="X940" s="349"/>
      <c r="Y940" s="350">
        <v>49</v>
      </c>
      <c r="Z940" s="351"/>
      <c r="AA940" s="351"/>
      <c r="AB940" s="352"/>
      <c r="AC940" s="362" t="s">
        <v>373</v>
      </c>
      <c r="AD940" s="372"/>
      <c r="AE940" s="372"/>
      <c r="AF940" s="372"/>
      <c r="AG940" s="372"/>
      <c r="AH940" s="363">
        <v>18</v>
      </c>
      <c r="AI940" s="364"/>
      <c r="AJ940" s="364"/>
      <c r="AK940" s="364"/>
      <c r="AL940" s="356">
        <v>100</v>
      </c>
      <c r="AM940" s="357"/>
      <c r="AN940" s="357"/>
      <c r="AO940" s="358"/>
      <c r="AP940" s="359" t="s">
        <v>672</v>
      </c>
      <c r="AQ940" s="359"/>
      <c r="AR940" s="359"/>
      <c r="AS940" s="359"/>
      <c r="AT940" s="359"/>
      <c r="AU940" s="359"/>
      <c r="AV940" s="359"/>
      <c r="AW940" s="359"/>
      <c r="AX940" s="359"/>
    </row>
    <row r="941" spans="1:50" ht="80.150000000000006" customHeight="1" x14ac:dyDescent="0.2">
      <c r="A941" s="384">
        <v>5</v>
      </c>
      <c r="B941" s="384">
        <v>1</v>
      </c>
      <c r="C941" s="360" t="s">
        <v>671</v>
      </c>
      <c r="D941" s="346"/>
      <c r="E941" s="346"/>
      <c r="F941" s="346"/>
      <c r="G941" s="346"/>
      <c r="H941" s="346"/>
      <c r="I941" s="346"/>
      <c r="J941" s="347">
        <v>7010005005425</v>
      </c>
      <c r="K941" s="348"/>
      <c r="L941" s="348"/>
      <c r="M941" s="348"/>
      <c r="N941" s="348"/>
      <c r="O941" s="348"/>
      <c r="P941" s="361" t="s">
        <v>717</v>
      </c>
      <c r="Q941" s="349"/>
      <c r="R941" s="349"/>
      <c r="S941" s="349"/>
      <c r="T941" s="349"/>
      <c r="U941" s="349"/>
      <c r="V941" s="349"/>
      <c r="W941" s="349"/>
      <c r="X941" s="349"/>
      <c r="Y941" s="350">
        <v>46</v>
      </c>
      <c r="Z941" s="351"/>
      <c r="AA941" s="351"/>
      <c r="AB941" s="352"/>
      <c r="AC941" s="362" t="s">
        <v>373</v>
      </c>
      <c r="AD941" s="372"/>
      <c r="AE941" s="372"/>
      <c r="AF941" s="372"/>
      <c r="AG941" s="372"/>
      <c r="AH941" s="363">
        <v>24</v>
      </c>
      <c r="AI941" s="364"/>
      <c r="AJ941" s="364"/>
      <c r="AK941" s="364"/>
      <c r="AL941" s="356">
        <v>100</v>
      </c>
      <c r="AM941" s="357"/>
      <c r="AN941" s="357"/>
      <c r="AO941" s="358"/>
      <c r="AP941" s="359" t="s">
        <v>672</v>
      </c>
      <c r="AQ941" s="359"/>
      <c r="AR941" s="359"/>
      <c r="AS941" s="359"/>
      <c r="AT941" s="359"/>
      <c r="AU941" s="359"/>
      <c r="AV941" s="359"/>
      <c r="AW941" s="359"/>
      <c r="AX941" s="359"/>
    </row>
    <row r="942" spans="1:50" ht="80.150000000000006" customHeight="1" x14ac:dyDescent="0.2">
      <c r="A942" s="384">
        <v>6</v>
      </c>
      <c r="B942" s="384">
        <v>1</v>
      </c>
      <c r="C942" s="360" t="s">
        <v>671</v>
      </c>
      <c r="D942" s="346"/>
      <c r="E942" s="346"/>
      <c r="F942" s="346"/>
      <c r="G942" s="346"/>
      <c r="H942" s="346"/>
      <c r="I942" s="346"/>
      <c r="J942" s="347">
        <v>7010005005425</v>
      </c>
      <c r="K942" s="348"/>
      <c r="L942" s="348"/>
      <c r="M942" s="348"/>
      <c r="N942" s="348"/>
      <c r="O942" s="348"/>
      <c r="P942" s="361" t="s">
        <v>718</v>
      </c>
      <c r="Q942" s="349"/>
      <c r="R942" s="349"/>
      <c r="S942" s="349"/>
      <c r="T942" s="349"/>
      <c r="U942" s="349"/>
      <c r="V942" s="349"/>
      <c r="W942" s="349"/>
      <c r="X942" s="349"/>
      <c r="Y942" s="350">
        <v>37</v>
      </c>
      <c r="Z942" s="351"/>
      <c r="AA942" s="351"/>
      <c r="AB942" s="352"/>
      <c r="AC942" s="362" t="s">
        <v>373</v>
      </c>
      <c r="AD942" s="362"/>
      <c r="AE942" s="362"/>
      <c r="AF942" s="362"/>
      <c r="AG942" s="362"/>
      <c r="AH942" s="354">
        <v>4</v>
      </c>
      <c r="AI942" s="355"/>
      <c r="AJ942" s="355"/>
      <c r="AK942" s="355"/>
      <c r="AL942" s="356">
        <v>100</v>
      </c>
      <c r="AM942" s="357"/>
      <c r="AN942" s="357"/>
      <c r="AO942" s="358"/>
      <c r="AP942" s="359" t="s">
        <v>672</v>
      </c>
      <c r="AQ942" s="359"/>
      <c r="AR942" s="359"/>
      <c r="AS942" s="359"/>
      <c r="AT942" s="359"/>
      <c r="AU942" s="359"/>
      <c r="AV942" s="359"/>
      <c r="AW942" s="359"/>
      <c r="AX942" s="359"/>
    </row>
    <row r="943" spans="1:50" ht="80.150000000000006" customHeight="1" x14ac:dyDescent="0.2">
      <c r="A943" s="384">
        <v>7</v>
      </c>
      <c r="B943" s="384">
        <v>1</v>
      </c>
      <c r="C943" s="360" t="s">
        <v>671</v>
      </c>
      <c r="D943" s="346"/>
      <c r="E943" s="346"/>
      <c r="F943" s="346"/>
      <c r="G943" s="346"/>
      <c r="H943" s="346"/>
      <c r="I943" s="346"/>
      <c r="J943" s="347">
        <v>7010005005425</v>
      </c>
      <c r="K943" s="348"/>
      <c r="L943" s="348"/>
      <c r="M943" s="348"/>
      <c r="N943" s="348"/>
      <c r="O943" s="348"/>
      <c r="P943" s="361" t="s">
        <v>719</v>
      </c>
      <c r="Q943" s="349"/>
      <c r="R943" s="349"/>
      <c r="S943" s="349"/>
      <c r="T943" s="349"/>
      <c r="U943" s="349"/>
      <c r="V943" s="349"/>
      <c r="W943" s="349"/>
      <c r="X943" s="349"/>
      <c r="Y943" s="350">
        <v>32</v>
      </c>
      <c r="Z943" s="351"/>
      <c r="AA943" s="351"/>
      <c r="AB943" s="352"/>
      <c r="AC943" s="362" t="s">
        <v>373</v>
      </c>
      <c r="AD943" s="372"/>
      <c r="AE943" s="372"/>
      <c r="AF943" s="372"/>
      <c r="AG943" s="372"/>
      <c r="AH943" s="363">
        <v>24</v>
      </c>
      <c r="AI943" s="364"/>
      <c r="AJ943" s="364"/>
      <c r="AK943" s="364"/>
      <c r="AL943" s="356">
        <v>100</v>
      </c>
      <c r="AM943" s="357"/>
      <c r="AN943" s="357"/>
      <c r="AO943" s="358"/>
      <c r="AP943" s="359" t="s">
        <v>672</v>
      </c>
      <c r="AQ943" s="359"/>
      <c r="AR943" s="359"/>
      <c r="AS943" s="359"/>
      <c r="AT943" s="359"/>
      <c r="AU943" s="359"/>
      <c r="AV943" s="359"/>
      <c r="AW943" s="359"/>
      <c r="AX943" s="359"/>
    </row>
    <row r="944" spans="1:50" ht="80.150000000000006" hidden="1" customHeight="1" x14ac:dyDescent="0.2">
      <c r="A944" s="384">
        <v>8</v>
      </c>
      <c r="B944" s="384">
        <v>1</v>
      </c>
      <c r="C944" s="360"/>
      <c r="D944" s="346"/>
      <c r="E944" s="346"/>
      <c r="F944" s="346"/>
      <c r="G944" s="346"/>
      <c r="H944" s="346"/>
      <c r="I944" s="346"/>
      <c r="J944" s="347"/>
      <c r="K944" s="348"/>
      <c r="L944" s="348"/>
      <c r="M944" s="348"/>
      <c r="N944" s="348"/>
      <c r="O944" s="348"/>
      <c r="P944" s="361"/>
      <c r="Q944" s="349"/>
      <c r="R944" s="349"/>
      <c r="S944" s="349"/>
      <c r="T944" s="349"/>
      <c r="U944" s="349"/>
      <c r="V944" s="349"/>
      <c r="W944" s="349"/>
      <c r="X944" s="349"/>
      <c r="Y944" s="350"/>
      <c r="Z944" s="351"/>
      <c r="AA944" s="351"/>
      <c r="AB944" s="352"/>
      <c r="AC944" s="362" t="s">
        <v>80</v>
      </c>
      <c r="AD944" s="372"/>
      <c r="AE944" s="372"/>
      <c r="AF944" s="372"/>
      <c r="AG944" s="372"/>
      <c r="AH944" s="363" t="s">
        <v>672</v>
      </c>
      <c r="AI944" s="364"/>
      <c r="AJ944" s="364"/>
      <c r="AK944" s="364"/>
      <c r="AL944" s="356" t="s">
        <v>672</v>
      </c>
      <c r="AM944" s="357"/>
      <c r="AN944" s="357"/>
      <c r="AO944" s="358"/>
      <c r="AP944" s="359" t="s">
        <v>672</v>
      </c>
      <c r="AQ944" s="359"/>
      <c r="AR944" s="359"/>
      <c r="AS944" s="359"/>
      <c r="AT944" s="359"/>
      <c r="AU944" s="359"/>
      <c r="AV944" s="359"/>
      <c r="AW944" s="359"/>
      <c r="AX944" s="359"/>
    </row>
    <row r="945" spans="1:50" ht="30" hidden="1" customHeight="1" x14ac:dyDescent="0.2">
      <c r="A945" s="384">
        <v>9</v>
      </c>
      <c r="B945" s="3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84">
        <v>10</v>
      </c>
      <c r="B946" s="3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84">
        <v>11</v>
      </c>
      <c r="B947" s="3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84">
        <v>12</v>
      </c>
      <c r="B948" s="3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84">
        <v>13</v>
      </c>
      <c r="B949" s="3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84">
        <v>14</v>
      </c>
      <c r="B950" s="3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84">
        <v>15</v>
      </c>
      <c r="B951" s="3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84">
        <v>16</v>
      </c>
      <c r="B952" s="3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84">
        <v>17</v>
      </c>
      <c r="B953" s="3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84">
        <v>18</v>
      </c>
      <c r="B954" s="3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84">
        <v>19</v>
      </c>
      <c r="B955" s="3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84">
        <v>20</v>
      </c>
      <c r="B956" s="3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84">
        <v>21</v>
      </c>
      <c r="B957" s="3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84">
        <v>22</v>
      </c>
      <c r="B958" s="38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84">
        <v>23</v>
      </c>
      <c r="B959" s="38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84">
        <v>24</v>
      </c>
      <c r="B960" s="38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84">
        <v>25</v>
      </c>
      <c r="B961" s="38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84">
        <v>26</v>
      </c>
      <c r="B962" s="38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84">
        <v>27</v>
      </c>
      <c r="B963" s="38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84">
        <v>28</v>
      </c>
      <c r="B964" s="38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84">
        <v>29</v>
      </c>
      <c r="B965" s="38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84">
        <v>30</v>
      </c>
      <c r="B966" s="3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80.150000000000006" customHeight="1" x14ac:dyDescent="0.2">
      <c r="A970" s="384">
        <v>1</v>
      </c>
      <c r="B970" s="384">
        <v>1</v>
      </c>
      <c r="C970" s="360" t="s">
        <v>673</v>
      </c>
      <c r="D970" s="346"/>
      <c r="E970" s="346"/>
      <c r="F970" s="346"/>
      <c r="G970" s="346"/>
      <c r="H970" s="346"/>
      <c r="I970" s="346"/>
      <c r="J970" s="347">
        <v>5010005007398</v>
      </c>
      <c r="K970" s="348"/>
      <c r="L970" s="348"/>
      <c r="M970" s="348"/>
      <c r="N970" s="348"/>
      <c r="O970" s="348"/>
      <c r="P970" s="361" t="s">
        <v>704</v>
      </c>
      <c r="Q970" s="349"/>
      <c r="R970" s="349"/>
      <c r="S970" s="349"/>
      <c r="T970" s="349"/>
      <c r="U970" s="349"/>
      <c r="V970" s="349"/>
      <c r="W970" s="349"/>
      <c r="X970" s="349"/>
      <c r="Y970" s="350">
        <v>404</v>
      </c>
      <c r="Z970" s="351"/>
      <c r="AA970" s="351"/>
      <c r="AB970" s="352"/>
      <c r="AC970" s="362" t="s">
        <v>373</v>
      </c>
      <c r="AD970" s="372"/>
      <c r="AE970" s="372"/>
      <c r="AF970" s="372"/>
      <c r="AG970" s="372"/>
      <c r="AH970" s="363">
        <v>25</v>
      </c>
      <c r="AI970" s="364"/>
      <c r="AJ970" s="364"/>
      <c r="AK970" s="364"/>
      <c r="AL970" s="356">
        <v>100</v>
      </c>
      <c r="AM970" s="357"/>
      <c r="AN970" s="357"/>
      <c r="AO970" s="358"/>
      <c r="AP970" s="359" t="s">
        <v>563</v>
      </c>
      <c r="AQ970" s="359"/>
      <c r="AR970" s="359"/>
      <c r="AS970" s="359"/>
      <c r="AT970" s="359"/>
      <c r="AU970" s="359"/>
      <c r="AV970" s="359"/>
      <c r="AW970" s="359"/>
      <c r="AX970" s="359"/>
    </row>
    <row r="971" spans="1:50" ht="80.150000000000006" customHeight="1" x14ac:dyDescent="0.2">
      <c r="A971" s="384">
        <v>2</v>
      </c>
      <c r="B971" s="384">
        <v>1</v>
      </c>
      <c r="C971" s="360" t="s">
        <v>673</v>
      </c>
      <c r="D971" s="346"/>
      <c r="E971" s="346"/>
      <c r="F971" s="346"/>
      <c r="G971" s="346"/>
      <c r="H971" s="346"/>
      <c r="I971" s="346"/>
      <c r="J971" s="347">
        <v>5010005007398</v>
      </c>
      <c r="K971" s="348"/>
      <c r="L971" s="348"/>
      <c r="M971" s="348"/>
      <c r="N971" s="348"/>
      <c r="O971" s="348"/>
      <c r="P971" s="361" t="s">
        <v>705</v>
      </c>
      <c r="Q971" s="349"/>
      <c r="R971" s="349"/>
      <c r="S971" s="349"/>
      <c r="T971" s="349"/>
      <c r="U971" s="349"/>
      <c r="V971" s="349"/>
      <c r="W971" s="349"/>
      <c r="X971" s="349"/>
      <c r="Y971" s="350">
        <v>263</v>
      </c>
      <c r="Z971" s="351"/>
      <c r="AA971" s="351"/>
      <c r="AB971" s="352"/>
      <c r="AC971" s="362" t="s">
        <v>373</v>
      </c>
      <c r="AD971" s="372"/>
      <c r="AE971" s="372"/>
      <c r="AF971" s="372"/>
      <c r="AG971" s="372"/>
      <c r="AH971" s="363">
        <v>25</v>
      </c>
      <c r="AI971" s="364"/>
      <c r="AJ971" s="364"/>
      <c r="AK971" s="364"/>
      <c r="AL971" s="356">
        <v>100</v>
      </c>
      <c r="AM971" s="357"/>
      <c r="AN971" s="357"/>
      <c r="AO971" s="358"/>
      <c r="AP971" s="359" t="s">
        <v>563</v>
      </c>
      <c r="AQ971" s="359"/>
      <c r="AR971" s="359"/>
      <c r="AS971" s="359"/>
      <c r="AT971" s="359"/>
      <c r="AU971" s="359"/>
      <c r="AV971" s="359"/>
      <c r="AW971" s="359"/>
      <c r="AX971" s="359"/>
    </row>
    <row r="972" spans="1:50" ht="80.150000000000006" customHeight="1" x14ac:dyDescent="0.2">
      <c r="A972" s="384">
        <v>3</v>
      </c>
      <c r="B972" s="384">
        <v>1</v>
      </c>
      <c r="C972" s="360" t="s">
        <v>736</v>
      </c>
      <c r="D972" s="346"/>
      <c r="E972" s="346"/>
      <c r="F972" s="346"/>
      <c r="G972" s="346"/>
      <c r="H972" s="346"/>
      <c r="I972" s="346"/>
      <c r="J972" s="347">
        <v>6180005002241</v>
      </c>
      <c r="K972" s="348"/>
      <c r="L972" s="348"/>
      <c r="M972" s="348"/>
      <c r="N972" s="348"/>
      <c r="O972" s="348"/>
      <c r="P972" s="361" t="s">
        <v>707</v>
      </c>
      <c r="Q972" s="349"/>
      <c r="R972" s="349"/>
      <c r="S972" s="349"/>
      <c r="T972" s="349"/>
      <c r="U972" s="349"/>
      <c r="V972" s="349"/>
      <c r="W972" s="349"/>
      <c r="X972" s="349"/>
      <c r="Y972" s="350">
        <v>105</v>
      </c>
      <c r="Z972" s="351"/>
      <c r="AA972" s="351"/>
      <c r="AB972" s="352"/>
      <c r="AC972" s="362" t="s">
        <v>373</v>
      </c>
      <c r="AD972" s="372"/>
      <c r="AE972" s="372"/>
      <c r="AF972" s="372"/>
      <c r="AG972" s="372"/>
      <c r="AH972" s="363">
        <v>18</v>
      </c>
      <c r="AI972" s="364"/>
      <c r="AJ972" s="364"/>
      <c r="AK972" s="364"/>
      <c r="AL972" s="356">
        <v>100</v>
      </c>
      <c r="AM972" s="357"/>
      <c r="AN972" s="357"/>
      <c r="AO972" s="358"/>
      <c r="AP972" s="359" t="s">
        <v>563</v>
      </c>
      <c r="AQ972" s="359"/>
      <c r="AR972" s="359"/>
      <c r="AS972" s="359"/>
      <c r="AT972" s="359"/>
      <c r="AU972" s="359"/>
      <c r="AV972" s="359"/>
      <c r="AW972" s="359"/>
      <c r="AX972" s="359"/>
    </row>
    <row r="973" spans="1:50" ht="80.150000000000006" customHeight="1" x14ac:dyDescent="0.2">
      <c r="A973" s="384">
        <v>4</v>
      </c>
      <c r="B973" s="384">
        <v>1</v>
      </c>
      <c r="C973" s="360" t="s">
        <v>736</v>
      </c>
      <c r="D973" s="346"/>
      <c r="E973" s="346"/>
      <c r="F973" s="346"/>
      <c r="G973" s="346"/>
      <c r="H973" s="346"/>
      <c r="I973" s="346"/>
      <c r="J973" s="347">
        <v>6180005002241</v>
      </c>
      <c r="K973" s="348"/>
      <c r="L973" s="348"/>
      <c r="M973" s="348"/>
      <c r="N973" s="348"/>
      <c r="O973" s="348"/>
      <c r="P973" s="361" t="s">
        <v>710</v>
      </c>
      <c r="Q973" s="349"/>
      <c r="R973" s="349"/>
      <c r="S973" s="349"/>
      <c r="T973" s="349"/>
      <c r="U973" s="349"/>
      <c r="V973" s="349"/>
      <c r="W973" s="349"/>
      <c r="X973" s="349"/>
      <c r="Y973" s="350">
        <v>75</v>
      </c>
      <c r="Z973" s="351"/>
      <c r="AA973" s="351"/>
      <c r="AB973" s="352"/>
      <c r="AC973" s="362" t="s">
        <v>373</v>
      </c>
      <c r="AD973" s="372"/>
      <c r="AE973" s="372"/>
      <c r="AF973" s="372"/>
      <c r="AG973" s="372"/>
      <c r="AH973" s="354">
        <v>25</v>
      </c>
      <c r="AI973" s="355"/>
      <c r="AJ973" s="355"/>
      <c r="AK973" s="355"/>
      <c r="AL973" s="356">
        <v>100</v>
      </c>
      <c r="AM973" s="357"/>
      <c r="AN973" s="357"/>
      <c r="AO973" s="358"/>
      <c r="AP973" s="359" t="s">
        <v>563</v>
      </c>
      <c r="AQ973" s="359"/>
      <c r="AR973" s="359"/>
      <c r="AS973" s="359"/>
      <c r="AT973" s="359"/>
      <c r="AU973" s="359"/>
      <c r="AV973" s="359"/>
      <c r="AW973" s="359"/>
      <c r="AX973" s="359"/>
    </row>
    <row r="974" spans="1:50" ht="80.150000000000006" customHeight="1" x14ac:dyDescent="0.2">
      <c r="A974" s="384">
        <v>5</v>
      </c>
      <c r="B974" s="384">
        <v>1</v>
      </c>
      <c r="C974" s="360" t="s">
        <v>730</v>
      </c>
      <c r="D974" s="346"/>
      <c r="E974" s="346"/>
      <c r="F974" s="346"/>
      <c r="G974" s="346"/>
      <c r="H974" s="346"/>
      <c r="I974" s="346"/>
      <c r="J974" s="347">
        <v>5011105000953</v>
      </c>
      <c r="K974" s="348"/>
      <c r="L974" s="348"/>
      <c r="M974" s="348"/>
      <c r="N974" s="348"/>
      <c r="O974" s="348"/>
      <c r="P974" s="361" t="s">
        <v>706</v>
      </c>
      <c r="Q974" s="349"/>
      <c r="R974" s="349"/>
      <c r="S974" s="349"/>
      <c r="T974" s="349"/>
      <c r="U974" s="349"/>
      <c r="V974" s="349"/>
      <c r="W974" s="349"/>
      <c r="X974" s="349"/>
      <c r="Y974" s="350">
        <v>112</v>
      </c>
      <c r="Z974" s="351"/>
      <c r="AA974" s="351"/>
      <c r="AB974" s="352"/>
      <c r="AC974" s="362" t="s">
        <v>373</v>
      </c>
      <c r="AD974" s="372"/>
      <c r="AE974" s="372"/>
      <c r="AF974" s="372"/>
      <c r="AG974" s="372"/>
      <c r="AH974" s="363">
        <v>18</v>
      </c>
      <c r="AI974" s="364"/>
      <c r="AJ974" s="364"/>
      <c r="AK974" s="364"/>
      <c r="AL974" s="356">
        <v>100</v>
      </c>
      <c r="AM974" s="357"/>
      <c r="AN974" s="357"/>
      <c r="AO974" s="358"/>
      <c r="AP974" s="359" t="s">
        <v>563</v>
      </c>
      <c r="AQ974" s="359"/>
      <c r="AR974" s="359"/>
      <c r="AS974" s="359"/>
      <c r="AT974" s="359"/>
      <c r="AU974" s="359"/>
      <c r="AV974" s="359"/>
      <c r="AW974" s="359"/>
      <c r="AX974" s="359"/>
    </row>
    <row r="975" spans="1:50" ht="80.150000000000006" customHeight="1" x14ac:dyDescent="0.2">
      <c r="A975" s="384">
        <v>6</v>
      </c>
      <c r="B975" s="384">
        <v>1</v>
      </c>
      <c r="C975" s="360" t="s">
        <v>731</v>
      </c>
      <c r="D975" s="346"/>
      <c r="E975" s="346"/>
      <c r="F975" s="346"/>
      <c r="G975" s="346"/>
      <c r="H975" s="346"/>
      <c r="I975" s="346"/>
      <c r="J975" s="347">
        <v>9010005002362</v>
      </c>
      <c r="K975" s="348"/>
      <c r="L975" s="348"/>
      <c r="M975" s="348"/>
      <c r="N975" s="348"/>
      <c r="O975" s="348"/>
      <c r="P975" s="361" t="s">
        <v>708</v>
      </c>
      <c r="Q975" s="349"/>
      <c r="R975" s="349"/>
      <c r="S975" s="349"/>
      <c r="T975" s="349"/>
      <c r="U975" s="349"/>
      <c r="V975" s="349"/>
      <c r="W975" s="349"/>
      <c r="X975" s="349"/>
      <c r="Y975" s="350">
        <v>90</v>
      </c>
      <c r="Z975" s="351"/>
      <c r="AA975" s="351"/>
      <c r="AB975" s="352"/>
      <c r="AC975" s="362" t="s">
        <v>373</v>
      </c>
      <c r="AD975" s="372"/>
      <c r="AE975" s="372"/>
      <c r="AF975" s="372"/>
      <c r="AG975" s="372"/>
      <c r="AH975" s="363">
        <v>18</v>
      </c>
      <c r="AI975" s="364"/>
      <c r="AJ975" s="364"/>
      <c r="AK975" s="364"/>
      <c r="AL975" s="356">
        <v>100</v>
      </c>
      <c r="AM975" s="357"/>
      <c r="AN975" s="357"/>
      <c r="AO975" s="358"/>
      <c r="AP975" s="359" t="s">
        <v>563</v>
      </c>
      <c r="AQ975" s="359"/>
      <c r="AR975" s="359"/>
      <c r="AS975" s="359"/>
      <c r="AT975" s="359"/>
      <c r="AU975" s="359"/>
      <c r="AV975" s="359"/>
      <c r="AW975" s="359"/>
      <c r="AX975" s="359"/>
    </row>
    <row r="976" spans="1:50" ht="80.150000000000006" customHeight="1" x14ac:dyDescent="0.2">
      <c r="A976" s="384">
        <v>7</v>
      </c>
      <c r="B976" s="384">
        <v>1</v>
      </c>
      <c r="C976" s="360" t="s">
        <v>732</v>
      </c>
      <c r="D976" s="346"/>
      <c r="E976" s="346"/>
      <c r="F976" s="346"/>
      <c r="G976" s="346"/>
      <c r="H976" s="346"/>
      <c r="I976" s="346"/>
      <c r="J976" s="347">
        <v>2220005004311</v>
      </c>
      <c r="K976" s="348"/>
      <c r="L976" s="348"/>
      <c r="M976" s="348"/>
      <c r="N976" s="348"/>
      <c r="O976" s="348"/>
      <c r="P976" s="361" t="s">
        <v>709</v>
      </c>
      <c r="Q976" s="349"/>
      <c r="R976" s="349"/>
      <c r="S976" s="349"/>
      <c r="T976" s="349"/>
      <c r="U976" s="349"/>
      <c r="V976" s="349"/>
      <c r="W976" s="349"/>
      <c r="X976" s="349"/>
      <c r="Y976" s="350">
        <v>81</v>
      </c>
      <c r="Z976" s="351"/>
      <c r="AA976" s="351"/>
      <c r="AB976" s="352"/>
      <c r="AC976" s="362" t="s">
        <v>373</v>
      </c>
      <c r="AD976" s="362"/>
      <c r="AE976" s="362"/>
      <c r="AF976" s="362"/>
      <c r="AG976" s="362"/>
      <c r="AH976" s="363">
        <v>18</v>
      </c>
      <c r="AI976" s="364"/>
      <c r="AJ976" s="364"/>
      <c r="AK976" s="364"/>
      <c r="AL976" s="356">
        <v>100</v>
      </c>
      <c r="AM976" s="357"/>
      <c r="AN976" s="357"/>
      <c r="AO976" s="358"/>
      <c r="AP976" s="359" t="s">
        <v>563</v>
      </c>
      <c r="AQ976" s="359"/>
      <c r="AR976" s="359"/>
      <c r="AS976" s="359"/>
      <c r="AT976" s="359"/>
      <c r="AU976" s="359"/>
      <c r="AV976" s="359"/>
      <c r="AW976" s="359"/>
      <c r="AX976" s="359"/>
    </row>
    <row r="977" spans="1:50" ht="80.150000000000006" customHeight="1" x14ac:dyDescent="0.2">
      <c r="A977" s="384">
        <v>8</v>
      </c>
      <c r="B977" s="384">
        <v>1</v>
      </c>
      <c r="C977" s="360" t="s">
        <v>733</v>
      </c>
      <c r="D977" s="346"/>
      <c r="E977" s="346"/>
      <c r="F977" s="346"/>
      <c r="G977" s="346"/>
      <c r="H977" s="346"/>
      <c r="I977" s="346"/>
      <c r="J977" s="347">
        <v>3290005003743</v>
      </c>
      <c r="K977" s="348"/>
      <c r="L977" s="348"/>
      <c r="M977" s="348"/>
      <c r="N977" s="348"/>
      <c r="O977" s="348"/>
      <c r="P977" s="361" t="s">
        <v>711</v>
      </c>
      <c r="Q977" s="349"/>
      <c r="R977" s="349"/>
      <c r="S977" s="349"/>
      <c r="T977" s="349"/>
      <c r="U977" s="349"/>
      <c r="V977" s="349"/>
      <c r="W977" s="349"/>
      <c r="X977" s="349"/>
      <c r="Y977" s="350">
        <v>73</v>
      </c>
      <c r="Z977" s="351"/>
      <c r="AA977" s="351"/>
      <c r="AB977" s="352"/>
      <c r="AC977" s="362" t="s">
        <v>373</v>
      </c>
      <c r="AD977" s="372"/>
      <c r="AE977" s="372"/>
      <c r="AF977" s="372"/>
      <c r="AG977" s="372"/>
      <c r="AH977" s="363">
        <v>18</v>
      </c>
      <c r="AI977" s="364"/>
      <c r="AJ977" s="364"/>
      <c r="AK977" s="364"/>
      <c r="AL977" s="356">
        <v>100</v>
      </c>
      <c r="AM977" s="357"/>
      <c r="AN977" s="357"/>
      <c r="AO977" s="358"/>
      <c r="AP977" s="359" t="s">
        <v>563</v>
      </c>
      <c r="AQ977" s="359"/>
      <c r="AR977" s="359"/>
      <c r="AS977" s="359"/>
      <c r="AT977" s="359"/>
      <c r="AU977" s="359"/>
      <c r="AV977" s="359"/>
      <c r="AW977" s="359"/>
      <c r="AX977" s="359"/>
    </row>
    <row r="978" spans="1:50" ht="80.150000000000006" customHeight="1" x14ac:dyDescent="0.2">
      <c r="A978" s="384">
        <v>9</v>
      </c>
      <c r="B978" s="384">
        <v>1</v>
      </c>
      <c r="C978" s="360" t="s">
        <v>734</v>
      </c>
      <c r="D978" s="346"/>
      <c r="E978" s="346"/>
      <c r="F978" s="346"/>
      <c r="G978" s="346"/>
      <c r="H978" s="346"/>
      <c r="I978" s="346"/>
      <c r="J978" s="347">
        <v>5140005004060</v>
      </c>
      <c r="K978" s="348"/>
      <c r="L978" s="348"/>
      <c r="M978" s="348"/>
      <c r="N978" s="348"/>
      <c r="O978" s="348"/>
      <c r="P978" s="361" t="s">
        <v>712</v>
      </c>
      <c r="Q978" s="349"/>
      <c r="R978" s="349"/>
      <c r="S978" s="349"/>
      <c r="T978" s="349"/>
      <c r="U978" s="349"/>
      <c r="V978" s="349"/>
      <c r="W978" s="349"/>
      <c r="X978" s="349"/>
      <c r="Y978" s="350">
        <v>66</v>
      </c>
      <c r="Z978" s="351"/>
      <c r="AA978" s="351"/>
      <c r="AB978" s="352"/>
      <c r="AC978" s="362" t="s">
        <v>373</v>
      </c>
      <c r="AD978" s="372"/>
      <c r="AE978" s="372"/>
      <c r="AF978" s="372"/>
      <c r="AG978" s="372"/>
      <c r="AH978" s="363">
        <v>25</v>
      </c>
      <c r="AI978" s="364"/>
      <c r="AJ978" s="364"/>
      <c r="AK978" s="364"/>
      <c r="AL978" s="356">
        <v>100</v>
      </c>
      <c r="AM978" s="357"/>
      <c r="AN978" s="357"/>
      <c r="AO978" s="358"/>
      <c r="AP978" s="359" t="s">
        <v>563</v>
      </c>
      <c r="AQ978" s="359"/>
      <c r="AR978" s="359"/>
      <c r="AS978" s="359"/>
      <c r="AT978" s="359"/>
      <c r="AU978" s="359"/>
      <c r="AV978" s="359"/>
      <c r="AW978" s="359"/>
      <c r="AX978" s="359"/>
    </row>
    <row r="979" spans="1:50" ht="80.150000000000006" customHeight="1" x14ac:dyDescent="0.2">
      <c r="A979" s="384">
        <v>10</v>
      </c>
      <c r="B979" s="384">
        <v>1</v>
      </c>
      <c r="C979" s="360" t="s">
        <v>735</v>
      </c>
      <c r="D979" s="346"/>
      <c r="E979" s="346"/>
      <c r="F979" s="346"/>
      <c r="G979" s="346"/>
      <c r="H979" s="346"/>
      <c r="I979" s="346"/>
      <c r="J979" s="347">
        <v>3180005006071</v>
      </c>
      <c r="K979" s="348"/>
      <c r="L979" s="348"/>
      <c r="M979" s="348"/>
      <c r="N979" s="348"/>
      <c r="O979" s="348"/>
      <c r="P979" s="361" t="s">
        <v>713</v>
      </c>
      <c r="Q979" s="349"/>
      <c r="R979" s="349"/>
      <c r="S979" s="349"/>
      <c r="T979" s="349"/>
      <c r="U979" s="349"/>
      <c r="V979" s="349"/>
      <c r="W979" s="349"/>
      <c r="X979" s="349"/>
      <c r="Y979" s="350">
        <v>52</v>
      </c>
      <c r="Z979" s="351"/>
      <c r="AA979" s="351"/>
      <c r="AB979" s="352"/>
      <c r="AC979" s="362" t="s">
        <v>373</v>
      </c>
      <c r="AD979" s="372"/>
      <c r="AE979" s="372"/>
      <c r="AF979" s="372"/>
      <c r="AG979" s="372"/>
      <c r="AH979" s="363">
        <v>18</v>
      </c>
      <c r="AI979" s="364"/>
      <c r="AJ979" s="364"/>
      <c r="AK979" s="364"/>
      <c r="AL979" s="356">
        <v>100</v>
      </c>
      <c r="AM979" s="357"/>
      <c r="AN979" s="357"/>
      <c r="AO979" s="358"/>
      <c r="AP979" s="359" t="s">
        <v>563</v>
      </c>
      <c r="AQ979" s="359"/>
      <c r="AR979" s="359"/>
      <c r="AS979" s="359"/>
      <c r="AT979" s="359"/>
      <c r="AU979" s="359"/>
      <c r="AV979" s="359"/>
      <c r="AW979" s="359"/>
      <c r="AX979" s="359"/>
    </row>
    <row r="980" spans="1:50" ht="80.150000000000006" hidden="1" customHeight="1" x14ac:dyDescent="0.2">
      <c r="A980" s="384">
        <v>11</v>
      </c>
      <c r="B980" s="384">
        <v>1</v>
      </c>
      <c r="C980" s="360"/>
      <c r="D980" s="346"/>
      <c r="E980" s="346"/>
      <c r="F980" s="346"/>
      <c r="G980" s="346"/>
      <c r="H980" s="346"/>
      <c r="I980" s="346"/>
      <c r="J980" s="347"/>
      <c r="K980" s="348"/>
      <c r="L980" s="348"/>
      <c r="M980" s="348"/>
      <c r="N980" s="348"/>
      <c r="O980" s="348"/>
      <c r="P980" s="361"/>
      <c r="Q980" s="349"/>
      <c r="R980" s="349"/>
      <c r="S980" s="349"/>
      <c r="T980" s="349"/>
      <c r="U980" s="349"/>
      <c r="V980" s="349"/>
      <c r="W980" s="349"/>
      <c r="X980" s="349"/>
      <c r="Y980" s="350"/>
      <c r="Z980" s="351"/>
      <c r="AA980" s="351"/>
      <c r="AB980" s="352"/>
      <c r="AC980" s="362" t="s">
        <v>373</v>
      </c>
      <c r="AD980" s="372"/>
      <c r="AE980" s="372"/>
      <c r="AF980" s="372"/>
      <c r="AG980" s="372"/>
      <c r="AH980" s="363" t="s">
        <v>563</v>
      </c>
      <c r="AI980" s="364"/>
      <c r="AJ980" s="364"/>
      <c r="AK980" s="364"/>
      <c r="AL980" s="356" t="s">
        <v>563</v>
      </c>
      <c r="AM980" s="357"/>
      <c r="AN980" s="357"/>
      <c r="AO980" s="358"/>
      <c r="AP980" s="359" t="s">
        <v>563</v>
      </c>
      <c r="AQ980" s="359"/>
      <c r="AR980" s="359"/>
      <c r="AS980" s="359"/>
      <c r="AT980" s="359"/>
      <c r="AU980" s="359"/>
      <c r="AV980" s="359"/>
      <c r="AW980" s="359"/>
      <c r="AX980" s="359"/>
    </row>
    <row r="981" spans="1:50" ht="80.150000000000006" hidden="1" customHeight="1" x14ac:dyDescent="0.2">
      <c r="A981" s="384">
        <v>12</v>
      </c>
      <c r="B981" s="384">
        <v>1</v>
      </c>
      <c r="C981" s="360"/>
      <c r="D981" s="346"/>
      <c r="E981" s="346"/>
      <c r="F981" s="346"/>
      <c r="G981" s="346"/>
      <c r="H981" s="346"/>
      <c r="I981" s="346"/>
      <c r="J981" s="347"/>
      <c r="K981" s="348"/>
      <c r="L981" s="348"/>
      <c r="M981" s="348"/>
      <c r="N981" s="348"/>
      <c r="O981" s="348"/>
      <c r="P981" s="361"/>
      <c r="Q981" s="349"/>
      <c r="R981" s="349"/>
      <c r="S981" s="349"/>
      <c r="T981" s="349"/>
      <c r="U981" s="349"/>
      <c r="V981" s="349"/>
      <c r="W981" s="349"/>
      <c r="X981" s="349"/>
      <c r="Y981" s="350"/>
      <c r="Z981" s="351"/>
      <c r="AA981" s="351"/>
      <c r="AB981" s="352"/>
      <c r="AC981" s="362" t="s">
        <v>373</v>
      </c>
      <c r="AD981" s="372"/>
      <c r="AE981" s="372"/>
      <c r="AF981" s="372"/>
      <c r="AG981" s="372"/>
      <c r="AH981" s="363" t="s">
        <v>563</v>
      </c>
      <c r="AI981" s="364"/>
      <c r="AJ981" s="364"/>
      <c r="AK981" s="364"/>
      <c r="AL981" s="356" t="s">
        <v>563</v>
      </c>
      <c r="AM981" s="357"/>
      <c r="AN981" s="357"/>
      <c r="AO981" s="358"/>
      <c r="AP981" s="359" t="s">
        <v>563</v>
      </c>
      <c r="AQ981" s="359"/>
      <c r="AR981" s="359"/>
      <c r="AS981" s="359"/>
      <c r="AT981" s="359"/>
      <c r="AU981" s="359"/>
      <c r="AV981" s="359"/>
      <c r="AW981" s="359"/>
      <c r="AX981" s="359"/>
    </row>
    <row r="982" spans="1:50" ht="80.150000000000006" hidden="1" customHeight="1" x14ac:dyDescent="0.2">
      <c r="A982" s="384">
        <v>13</v>
      </c>
      <c r="B982" s="384">
        <v>1</v>
      </c>
      <c r="C982" s="360"/>
      <c r="D982" s="346"/>
      <c r="E982" s="346"/>
      <c r="F982" s="346"/>
      <c r="G982" s="346"/>
      <c r="H982" s="346"/>
      <c r="I982" s="346"/>
      <c r="J982" s="347"/>
      <c r="K982" s="348"/>
      <c r="L982" s="348"/>
      <c r="M982" s="348"/>
      <c r="N982" s="348"/>
      <c r="O982" s="348"/>
      <c r="P982" s="361"/>
      <c r="Q982" s="349"/>
      <c r="R982" s="349"/>
      <c r="S982" s="349"/>
      <c r="T982" s="349"/>
      <c r="U982" s="349"/>
      <c r="V982" s="349"/>
      <c r="W982" s="349"/>
      <c r="X982" s="349"/>
      <c r="Y982" s="350"/>
      <c r="Z982" s="351"/>
      <c r="AA982" s="351"/>
      <c r="AB982" s="352"/>
      <c r="AC982" s="362" t="s">
        <v>373</v>
      </c>
      <c r="AD982" s="372"/>
      <c r="AE982" s="372"/>
      <c r="AF982" s="372"/>
      <c r="AG982" s="372"/>
      <c r="AH982" s="363" t="s">
        <v>563</v>
      </c>
      <c r="AI982" s="364"/>
      <c r="AJ982" s="364"/>
      <c r="AK982" s="364"/>
      <c r="AL982" s="356" t="s">
        <v>563</v>
      </c>
      <c r="AM982" s="357"/>
      <c r="AN982" s="357"/>
      <c r="AO982" s="358"/>
      <c r="AP982" s="359" t="s">
        <v>563</v>
      </c>
      <c r="AQ982" s="359"/>
      <c r="AR982" s="359"/>
      <c r="AS982" s="359"/>
      <c r="AT982" s="359"/>
      <c r="AU982" s="359"/>
      <c r="AV982" s="359"/>
      <c r="AW982" s="359"/>
      <c r="AX982" s="359"/>
    </row>
    <row r="983" spans="1:50" ht="80.150000000000006" hidden="1" customHeight="1" x14ac:dyDescent="0.2">
      <c r="A983" s="384">
        <v>14</v>
      </c>
      <c r="B983" s="384">
        <v>1</v>
      </c>
      <c r="C983" s="360"/>
      <c r="D983" s="346"/>
      <c r="E983" s="346"/>
      <c r="F983" s="346"/>
      <c r="G983" s="346"/>
      <c r="H983" s="346"/>
      <c r="I983" s="346"/>
      <c r="J983" s="347"/>
      <c r="K983" s="348"/>
      <c r="L983" s="348"/>
      <c r="M983" s="348"/>
      <c r="N983" s="348"/>
      <c r="O983" s="348"/>
      <c r="P983" s="361"/>
      <c r="Q983" s="349"/>
      <c r="R983" s="349"/>
      <c r="S983" s="349"/>
      <c r="T983" s="349"/>
      <c r="U983" s="349"/>
      <c r="V983" s="349"/>
      <c r="W983" s="349"/>
      <c r="X983" s="349"/>
      <c r="Y983" s="350"/>
      <c r="Z983" s="351"/>
      <c r="AA983" s="351"/>
      <c r="AB983" s="352"/>
      <c r="AC983" s="362" t="s">
        <v>373</v>
      </c>
      <c r="AD983" s="372"/>
      <c r="AE983" s="372"/>
      <c r="AF983" s="372"/>
      <c r="AG983" s="372"/>
      <c r="AH983" s="363" t="s">
        <v>563</v>
      </c>
      <c r="AI983" s="364"/>
      <c r="AJ983" s="364"/>
      <c r="AK983" s="364"/>
      <c r="AL983" s="356" t="s">
        <v>563</v>
      </c>
      <c r="AM983" s="357"/>
      <c r="AN983" s="357"/>
      <c r="AO983" s="358"/>
      <c r="AP983" s="359" t="s">
        <v>563</v>
      </c>
      <c r="AQ983" s="359"/>
      <c r="AR983" s="359"/>
      <c r="AS983" s="359"/>
      <c r="AT983" s="359"/>
      <c r="AU983" s="359"/>
      <c r="AV983" s="359"/>
      <c r="AW983" s="359"/>
      <c r="AX983" s="359"/>
    </row>
    <row r="984" spans="1:50" ht="80.150000000000006" hidden="1" customHeight="1" x14ac:dyDescent="0.2">
      <c r="A984" s="384">
        <v>15</v>
      </c>
      <c r="B984" s="384">
        <v>1</v>
      </c>
      <c r="C984" s="360"/>
      <c r="D984" s="346"/>
      <c r="E984" s="346"/>
      <c r="F984" s="346"/>
      <c r="G984" s="346"/>
      <c r="H984" s="346"/>
      <c r="I984" s="346"/>
      <c r="J984" s="347"/>
      <c r="K984" s="348"/>
      <c r="L984" s="348"/>
      <c r="M984" s="348"/>
      <c r="N984" s="348"/>
      <c r="O984" s="348"/>
      <c r="P984" s="361"/>
      <c r="Q984" s="349"/>
      <c r="R984" s="349"/>
      <c r="S984" s="349"/>
      <c r="T984" s="349"/>
      <c r="U984" s="349"/>
      <c r="V984" s="349"/>
      <c r="W984" s="349"/>
      <c r="X984" s="349"/>
      <c r="Y984" s="350"/>
      <c r="Z984" s="351"/>
      <c r="AA984" s="351"/>
      <c r="AB984" s="352"/>
      <c r="AC984" s="362" t="s">
        <v>373</v>
      </c>
      <c r="AD984" s="372"/>
      <c r="AE984" s="372"/>
      <c r="AF984" s="372"/>
      <c r="AG984" s="372"/>
      <c r="AH984" s="363" t="s">
        <v>563</v>
      </c>
      <c r="AI984" s="364"/>
      <c r="AJ984" s="364"/>
      <c r="AK984" s="364"/>
      <c r="AL984" s="356" t="s">
        <v>563</v>
      </c>
      <c r="AM984" s="357"/>
      <c r="AN984" s="357"/>
      <c r="AO984" s="358"/>
      <c r="AP984" s="359" t="s">
        <v>563</v>
      </c>
      <c r="AQ984" s="359"/>
      <c r="AR984" s="359"/>
      <c r="AS984" s="359"/>
      <c r="AT984" s="359"/>
      <c r="AU984" s="359"/>
      <c r="AV984" s="359"/>
      <c r="AW984" s="359"/>
      <c r="AX984" s="359"/>
    </row>
    <row r="985" spans="1:50" ht="80.150000000000006" hidden="1" customHeight="1" x14ac:dyDescent="0.2">
      <c r="A985" s="384">
        <v>16</v>
      </c>
      <c r="B985" s="384">
        <v>1</v>
      </c>
      <c r="C985" s="360"/>
      <c r="D985" s="346"/>
      <c r="E985" s="346"/>
      <c r="F985" s="346"/>
      <c r="G985" s="346"/>
      <c r="H985" s="346"/>
      <c r="I985" s="346"/>
      <c r="J985" s="347"/>
      <c r="K985" s="348"/>
      <c r="L985" s="348"/>
      <c r="M985" s="348"/>
      <c r="N985" s="348"/>
      <c r="O985" s="348"/>
      <c r="P985" s="361"/>
      <c r="Q985" s="349"/>
      <c r="R985" s="349"/>
      <c r="S985" s="349"/>
      <c r="T985" s="349"/>
      <c r="U985" s="349"/>
      <c r="V985" s="349"/>
      <c r="W985" s="349"/>
      <c r="X985" s="349"/>
      <c r="Y985" s="350"/>
      <c r="Z985" s="351"/>
      <c r="AA985" s="351"/>
      <c r="AB985" s="352"/>
      <c r="AC985" s="362" t="s">
        <v>373</v>
      </c>
      <c r="AD985" s="372"/>
      <c r="AE985" s="372"/>
      <c r="AF985" s="372"/>
      <c r="AG985" s="372"/>
      <c r="AH985" s="354" t="s">
        <v>572</v>
      </c>
      <c r="AI985" s="355"/>
      <c r="AJ985" s="355"/>
      <c r="AK985" s="355"/>
      <c r="AL985" s="356" t="s">
        <v>572</v>
      </c>
      <c r="AM985" s="357"/>
      <c r="AN985" s="357"/>
      <c r="AO985" s="358"/>
      <c r="AP985" s="359" t="s">
        <v>563</v>
      </c>
      <c r="AQ985" s="359"/>
      <c r="AR985" s="359"/>
      <c r="AS985" s="359"/>
      <c r="AT985" s="359"/>
      <c r="AU985" s="359"/>
      <c r="AV985" s="359"/>
      <c r="AW985" s="359"/>
      <c r="AX985" s="359"/>
    </row>
    <row r="986" spans="1:50" s="16" customFormat="1" ht="30" hidden="1" customHeight="1" x14ac:dyDescent="0.2">
      <c r="A986" s="384">
        <v>17</v>
      </c>
      <c r="B986" s="3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84">
        <v>18</v>
      </c>
      <c r="B987" s="3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84">
        <v>19</v>
      </c>
      <c r="B988" s="3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84">
        <v>20</v>
      </c>
      <c r="B989" s="3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84">
        <v>21</v>
      </c>
      <c r="B990" s="3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84">
        <v>22</v>
      </c>
      <c r="B991" s="38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84">
        <v>23</v>
      </c>
      <c r="B992" s="38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84">
        <v>24</v>
      </c>
      <c r="B993" s="38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84">
        <v>25</v>
      </c>
      <c r="B994" s="38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84">
        <v>26</v>
      </c>
      <c r="B995" s="38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84">
        <v>27</v>
      </c>
      <c r="B996" s="38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84">
        <v>28</v>
      </c>
      <c r="B997" s="38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84">
        <v>29</v>
      </c>
      <c r="B998" s="38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84">
        <v>30</v>
      </c>
      <c r="B999" s="3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80.150000000000006" customHeight="1" x14ac:dyDescent="0.2">
      <c r="A1003" s="384">
        <v>1</v>
      </c>
      <c r="B1003" s="384">
        <v>1</v>
      </c>
      <c r="C1003" s="360" t="s">
        <v>677</v>
      </c>
      <c r="D1003" s="346"/>
      <c r="E1003" s="346"/>
      <c r="F1003" s="346"/>
      <c r="G1003" s="346"/>
      <c r="H1003" s="346"/>
      <c r="I1003" s="346"/>
      <c r="J1003" s="347">
        <v>8100001021275</v>
      </c>
      <c r="K1003" s="348"/>
      <c r="L1003" s="348"/>
      <c r="M1003" s="348"/>
      <c r="N1003" s="348"/>
      <c r="O1003" s="348"/>
      <c r="P1003" s="361" t="s">
        <v>674</v>
      </c>
      <c r="Q1003" s="349"/>
      <c r="R1003" s="349"/>
      <c r="S1003" s="349"/>
      <c r="T1003" s="349"/>
      <c r="U1003" s="349"/>
      <c r="V1003" s="349"/>
      <c r="W1003" s="349"/>
      <c r="X1003" s="349"/>
      <c r="Y1003" s="350">
        <v>21</v>
      </c>
      <c r="Z1003" s="351"/>
      <c r="AA1003" s="351"/>
      <c r="AB1003" s="352"/>
      <c r="AC1003" s="362" t="s">
        <v>373</v>
      </c>
      <c r="AD1003" s="362"/>
      <c r="AE1003" s="362"/>
      <c r="AF1003" s="362"/>
      <c r="AG1003" s="362"/>
      <c r="AH1003" s="363">
        <v>25</v>
      </c>
      <c r="AI1003" s="364"/>
      <c r="AJ1003" s="364"/>
      <c r="AK1003" s="364"/>
      <c r="AL1003" s="356">
        <v>100</v>
      </c>
      <c r="AM1003" s="357"/>
      <c r="AN1003" s="357"/>
      <c r="AO1003" s="358"/>
      <c r="AP1003" s="359" t="s">
        <v>563</v>
      </c>
      <c r="AQ1003" s="359"/>
      <c r="AR1003" s="359"/>
      <c r="AS1003" s="359"/>
      <c r="AT1003" s="359"/>
      <c r="AU1003" s="359"/>
      <c r="AV1003" s="359"/>
      <c r="AW1003" s="359"/>
      <c r="AX1003" s="359"/>
    </row>
    <row r="1004" spans="1:50" ht="80.150000000000006" customHeight="1" x14ac:dyDescent="0.2">
      <c r="A1004" s="384">
        <v>2</v>
      </c>
      <c r="B1004" s="384">
        <v>1</v>
      </c>
      <c r="C1004" s="360" t="s">
        <v>677</v>
      </c>
      <c r="D1004" s="346"/>
      <c r="E1004" s="346"/>
      <c r="F1004" s="346"/>
      <c r="G1004" s="346"/>
      <c r="H1004" s="346"/>
      <c r="I1004" s="346"/>
      <c r="J1004" s="347">
        <v>8100001021275</v>
      </c>
      <c r="K1004" s="348"/>
      <c r="L1004" s="348"/>
      <c r="M1004" s="348"/>
      <c r="N1004" s="348"/>
      <c r="O1004" s="348"/>
      <c r="P1004" s="361" t="s">
        <v>667</v>
      </c>
      <c r="Q1004" s="349"/>
      <c r="R1004" s="349"/>
      <c r="S1004" s="349"/>
      <c r="T1004" s="349"/>
      <c r="U1004" s="349"/>
      <c r="V1004" s="349"/>
      <c r="W1004" s="349"/>
      <c r="X1004" s="349"/>
      <c r="Y1004" s="350">
        <v>10</v>
      </c>
      <c r="Z1004" s="351"/>
      <c r="AA1004" s="351"/>
      <c r="AB1004" s="352"/>
      <c r="AC1004" s="362" t="s">
        <v>373</v>
      </c>
      <c r="AD1004" s="362"/>
      <c r="AE1004" s="362"/>
      <c r="AF1004" s="362"/>
      <c r="AG1004" s="362"/>
      <c r="AH1004" s="363">
        <v>25</v>
      </c>
      <c r="AI1004" s="364"/>
      <c r="AJ1004" s="364"/>
      <c r="AK1004" s="364"/>
      <c r="AL1004" s="356">
        <v>100</v>
      </c>
      <c r="AM1004" s="357"/>
      <c r="AN1004" s="357"/>
      <c r="AO1004" s="358"/>
      <c r="AP1004" s="359" t="s">
        <v>563</v>
      </c>
      <c r="AQ1004" s="359"/>
      <c r="AR1004" s="359"/>
      <c r="AS1004" s="359"/>
      <c r="AT1004" s="359"/>
      <c r="AU1004" s="359"/>
      <c r="AV1004" s="359"/>
      <c r="AW1004" s="359"/>
      <c r="AX1004" s="359"/>
    </row>
    <row r="1005" spans="1:50" ht="80.150000000000006" customHeight="1" x14ac:dyDescent="0.2">
      <c r="A1005" s="384">
        <v>3</v>
      </c>
      <c r="B1005" s="384">
        <v>1</v>
      </c>
      <c r="C1005" s="360" t="s">
        <v>678</v>
      </c>
      <c r="D1005" s="346"/>
      <c r="E1005" s="346"/>
      <c r="F1005" s="346"/>
      <c r="G1005" s="346"/>
      <c r="H1005" s="346"/>
      <c r="I1005" s="346"/>
      <c r="J1005" s="347">
        <v>4180301013654</v>
      </c>
      <c r="K1005" s="348"/>
      <c r="L1005" s="348"/>
      <c r="M1005" s="348"/>
      <c r="N1005" s="348"/>
      <c r="O1005" s="348"/>
      <c r="P1005" s="361" t="s">
        <v>679</v>
      </c>
      <c r="Q1005" s="349"/>
      <c r="R1005" s="349"/>
      <c r="S1005" s="349"/>
      <c r="T1005" s="349"/>
      <c r="U1005" s="349"/>
      <c r="V1005" s="349"/>
      <c r="W1005" s="349"/>
      <c r="X1005" s="349"/>
      <c r="Y1005" s="350">
        <v>22</v>
      </c>
      <c r="Z1005" s="351"/>
      <c r="AA1005" s="351"/>
      <c r="AB1005" s="352"/>
      <c r="AC1005" s="362" t="s">
        <v>373</v>
      </c>
      <c r="AD1005" s="362"/>
      <c r="AE1005" s="362"/>
      <c r="AF1005" s="362"/>
      <c r="AG1005" s="362"/>
      <c r="AH1005" s="363">
        <v>25</v>
      </c>
      <c r="AI1005" s="364"/>
      <c r="AJ1005" s="364"/>
      <c r="AK1005" s="364"/>
      <c r="AL1005" s="356">
        <v>100</v>
      </c>
      <c r="AM1005" s="357"/>
      <c r="AN1005" s="357"/>
      <c r="AO1005" s="358"/>
      <c r="AP1005" s="359" t="s">
        <v>563</v>
      </c>
      <c r="AQ1005" s="359"/>
      <c r="AR1005" s="359"/>
      <c r="AS1005" s="359"/>
      <c r="AT1005" s="359"/>
      <c r="AU1005" s="359"/>
      <c r="AV1005" s="359"/>
      <c r="AW1005" s="359"/>
      <c r="AX1005" s="359"/>
    </row>
    <row r="1006" spans="1:50" ht="30" hidden="1" customHeight="1" x14ac:dyDescent="0.2">
      <c r="A1006" s="384">
        <v>4</v>
      </c>
      <c r="B1006" s="384">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84">
        <v>5</v>
      </c>
      <c r="B1007" s="38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84">
        <v>6</v>
      </c>
      <c r="B1008" s="38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84">
        <v>7</v>
      </c>
      <c r="B1009" s="38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84">
        <v>8</v>
      </c>
      <c r="B1010" s="38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84">
        <v>9</v>
      </c>
      <c r="B1011" s="38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84">
        <v>10</v>
      </c>
      <c r="B1012" s="38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84">
        <v>11</v>
      </c>
      <c r="B1013" s="3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84">
        <v>12</v>
      </c>
      <c r="B1014" s="3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84">
        <v>13</v>
      </c>
      <c r="B1015" s="3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84">
        <v>14</v>
      </c>
      <c r="B1016" s="3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84">
        <v>15</v>
      </c>
      <c r="B1017" s="3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84">
        <v>16</v>
      </c>
      <c r="B1018" s="3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84">
        <v>17</v>
      </c>
      <c r="B1019" s="3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84">
        <v>18</v>
      </c>
      <c r="B1020" s="3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84">
        <v>19</v>
      </c>
      <c r="B1021" s="3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84">
        <v>20</v>
      </c>
      <c r="B1022" s="3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84">
        <v>21</v>
      </c>
      <c r="B1023" s="3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84">
        <v>22</v>
      </c>
      <c r="B1024" s="38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84">
        <v>23</v>
      </c>
      <c r="B1025" s="38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84">
        <v>24</v>
      </c>
      <c r="B1026" s="38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84">
        <v>25</v>
      </c>
      <c r="B1027" s="38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84">
        <v>26</v>
      </c>
      <c r="B1028" s="38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84">
        <v>27</v>
      </c>
      <c r="B1029" s="3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84">
        <v>28</v>
      </c>
      <c r="B1030" s="3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84">
        <v>29</v>
      </c>
      <c r="B1031" s="3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84">
        <v>30</v>
      </c>
      <c r="B1032" s="3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60" customHeight="1" x14ac:dyDescent="0.2">
      <c r="A1036" s="384">
        <v>1</v>
      </c>
      <c r="B1036" s="384">
        <v>1</v>
      </c>
      <c r="C1036" s="360" t="s">
        <v>680</v>
      </c>
      <c r="D1036" s="346"/>
      <c r="E1036" s="346"/>
      <c r="F1036" s="346"/>
      <c r="G1036" s="346"/>
      <c r="H1036" s="346"/>
      <c r="I1036" s="346"/>
      <c r="J1036" s="347">
        <v>4000020450006</v>
      </c>
      <c r="K1036" s="348"/>
      <c r="L1036" s="348"/>
      <c r="M1036" s="348"/>
      <c r="N1036" s="348"/>
      <c r="O1036" s="348"/>
      <c r="P1036" s="361" t="s">
        <v>668</v>
      </c>
      <c r="Q1036" s="349"/>
      <c r="R1036" s="349"/>
      <c r="S1036" s="349"/>
      <c r="T1036" s="349"/>
      <c r="U1036" s="349"/>
      <c r="V1036" s="349"/>
      <c r="W1036" s="349"/>
      <c r="X1036" s="349"/>
      <c r="Y1036" s="350">
        <v>0.1</v>
      </c>
      <c r="Z1036" s="351"/>
      <c r="AA1036" s="351"/>
      <c r="AB1036" s="352"/>
      <c r="AC1036" s="362" t="s">
        <v>373</v>
      </c>
      <c r="AD1036" s="362"/>
      <c r="AE1036" s="362"/>
      <c r="AF1036" s="362"/>
      <c r="AG1036" s="362"/>
      <c r="AH1036" s="363">
        <v>12</v>
      </c>
      <c r="AI1036" s="364"/>
      <c r="AJ1036" s="364"/>
      <c r="AK1036" s="364"/>
      <c r="AL1036" s="356">
        <v>100</v>
      </c>
      <c r="AM1036" s="357"/>
      <c r="AN1036" s="357"/>
      <c r="AO1036" s="358"/>
      <c r="AP1036" s="359"/>
      <c r="AQ1036" s="359"/>
      <c r="AR1036" s="359"/>
      <c r="AS1036" s="359"/>
      <c r="AT1036" s="359"/>
      <c r="AU1036" s="359"/>
      <c r="AV1036" s="359"/>
      <c r="AW1036" s="359"/>
      <c r="AX1036" s="359"/>
    </row>
    <row r="1037" spans="1:50" ht="30" hidden="1" customHeight="1" x14ac:dyDescent="0.2">
      <c r="A1037" s="384">
        <v>2</v>
      </c>
      <c r="B1037" s="38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63"/>
      <c r="AI1037" s="364"/>
      <c r="AJ1037" s="364"/>
      <c r="AK1037" s="364"/>
      <c r="AL1037" s="356"/>
      <c r="AM1037" s="357"/>
      <c r="AN1037" s="357"/>
      <c r="AO1037" s="358"/>
      <c r="AP1037" s="359"/>
      <c r="AQ1037" s="359"/>
      <c r="AR1037" s="359"/>
      <c r="AS1037" s="359"/>
      <c r="AT1037" s="359"/>
      <c r="AU1037" s="359"/>
      <c r="AV1037" s="359"/>
      <c r="AW1037" s="359"/>
      <c r="AX1037" s="359"/>
    </row>
    <row r="1038" spans="1:50" ht="30" hidden="1" customHeight="1" x14ac:dyDescent="0.2">
      <c r="A1038" s="384">
        <v>3</v>
      </c>
      <c r="B1038" s="384">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84">
        <v>4</v>
      </c>
      <c r="B1039" s="384">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84">
        <v>5</v>
      </c>
      <c r="B1040" s="38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84">
        <v>6</v>
      </c>
      <c r="B1041" s="38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84">
        <v>7</v>
      </c>
      <c r="B1042" s="38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84">
        <v>8</v>
      </c>
      <c r="B1043" s="38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84">
        <v>9</v>
      </c>
      <c r="B1044" s="38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84">
        <v>10</v>
      </c>
      <c r="B1045" s="38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84">
        <v>11</v>
      </c>
      <c r="B1046" s="3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84">
        <v>12</v>
      </c>
      <c r="B1047" s="3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84">
        <v>13</v>
      </c>
      <c r="B1048" s="3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84">
        <v>14</v>
      </c>
      <c r="B1049" s="3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84">
        <v>15</v>
      </c>
      <c r="B1050" s="3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84">
        <v>16</v>
      </c>
      <c r="B1051" s="3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84">
        <v>17</v>
      </c>
      <c r="B1052" s="3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84">
        <v>18</v>
      </c>
      <c r="B1053" s="3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84">
        <v>19</v>
      </c>
      <c r="B1054" s="3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84">
        <v>20</v>
      </c>
      <c r="B1055" s="3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84">
        <v>21</v>
      </c>
      <c r="B1056" s="3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84">
        <v>22</v>
      </c>
      <c r="B1057" s="38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84">
        <v>23</v>
      </c>
      <c r="B1058" s="38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84">
        <v>24</v>
      </c>
      <c r="B1059" s="38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84">
        <v>25</v>
      </c>
      <c r="B1060" s="38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84">
        <v>26</v>
      </c>
      <c r="B1061" s="38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84">
        <v>27</v>
      </c>
      <c r="B1062" s="38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84">
        <v>28</v>
      </c>
      <c r="B1063" s="38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84">
        <v>29</v>
      </c>
      <c r="B1064" s="38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84">
        <v>30</v>
      </c>
      <c r="B1065" s="38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60" customHeight="1" x14ac:dyDescent="0.2">
      <c r="A1069" s="384">
        <v>1</v>
      </c>
      <c r="B1069" s="384">
        <v>1</v>
      </c>
      <c r="C1069" s="360" t="s">
        <v>681</v>
      </c>
      <c r="D1069" s="346"/>
      <c r="E1069" s="346"/>
      <c r="F1069" s="346"/>
      <c r="G1069" s="346"/>
      <c r="H1069" s="346"/>
      <c r="I1069" s="346"/>
      <c r="J1069" s="347">
        <v>7010005005425</v>
      </c>
      <c r="K1069" s="348"/>
      <c r="L1069" s="348"/>
      <c r="M1069" s="348"/>
      <c r="N1069" s="348"/>
      <c r="O1069" s="348"/>
      <c r="P1069" s="361" t="s">
        <v>675</v>
      </c>
      <c r="Q1069" s="349"/>
      <c r="R1069" s="349"/>
      <c r="S1069" s="349"/>
      <c r="T1069" s="349"/>
      <c r="U1069" s="349"/>
      <c r="V1069" s="349"/>
      <c r="W1069" s="349"/>
      <c r="X1069" s="349"/>
      <c r="Y1069" s="350">
        <v>27</v>
      </c>
      <c r="Z1069" s="351"/>
      <c r="AA1069" s="351"/>
      <c r="AB1069" s="352"/>
      <c r="AC1069" s="362" t="s">
        <v>373</v>
      </c>
      <c r="AD1069" s="362"/>
      <c r="AE1069" s="362"/>
      <c r="AF1069" s="362"/>
      <c r="AG1069" s="362"/>
      <c r="AH1069" s="363">
        <v>25</v>
      </c>
      <c r="AI1069" s="364"/>
      <c r="AJ1069" s="364"/>
      <c r="AK1069" s="364"/>
      <c r="AL1069" s="356">
        <v>100</v>
      </c>
      <c r="AM1069" s="357"/>
      <c r="AN1069" s="357"/>
      <c r="AO1069" s="358"/>
      <c r="AP1069" s="359" t="s">
        <v>563</v>
      </c>
      <c r="AQ1069" s="359"/>
      <c r="AR1069" s="359"/>
      <c r="AS1069" s="359"/>
      <c r="AT1069" s="359"/>
      <c r="AU1069" s="359"/>
      <c r="AV1069" s="359"/>
      <c r="AW1069" s="359"/>
      <c r="AX1069" s="359"/>
    </row>
    <row r="1070" spans="1:50" ht="60" customHeight="1" x14ac:dyDescent="0.2">
      <c r="A1070" s="384">
        <v>2</v>
      </c>
      <c r="B1070" s="384">
        <v>1</v>
      </c>
      <c r="C1070" s="360" t="s">
        <v>681</v>
      </c>
      <c r="D1070" s="346"/>
      <c r="E1070" s="346"/>
      <c r="F1070" s="346"/>
      <c r="G1070" s="346"/>
      <c r="H1070" s="346"/>
      <c r="I1070" s="346"/>
      <c r="J1070" s="347">
        <v>7010005005425</v>
      </c>
      <c r="K1070" s="348"/>
      <c r="L1070" s="348"/>
      <c r="M1070" s="348"/>
      <c r="N1070" s="348"/>
      <c r="O1070" s="348"/>
      <c r="P1070" s="361" t="s">
        <v>665</v>
      </c>
      <c r="Q1070" s="349"/>
      <c r="R1070" s="349"/>
      <c r="S1070" s="349"/>
      <c r="T1070" s="349"/>
      <c r="U1070" s="349"/>
      <c r="V1070" s="349"/>
      <c r="W1070" s="349"/>
      <c r="X1070" s="349"/>
      <c r="Y1070" s="350">
        <v>3</v>
      </c>
      <c r="Z1070" s="351"/>
      <c r="AA1070" s="351"/>
      <c r="AB1070" s="352"/>
      <c r="AC1070" s="362" t="s">
        <v>373</v>
      </c>
      <c r="AD1070" s="362"/>
      <c r="AE1070" s="362"/>
      <c r="AF1070" s="362"/>
      <c r="AG1070" s="362"/>
      <c r="AH1070" s="363">
        <v>9</v>
      </c>
      <c r="AI1070" s="364"/>
      <c r="AJ1070" s="364"/>
      <c r="AK1070" s="364"/>
      <c r="AL1070" s="356">
        <v>100</v>
      </c>
      <c r="AM1070" s="357"/>
      <c r="AN1070" s="357"/>
      <c r="AO1070" s="358"/>
      <c r="AP1070" s="359" t="s">
        <v>563</v>
      </c>
      <c r="AQ1070" s="359"/>
      <c r="AR1070" s="359"/>
      <c r="AS1070" s="359"/>
      <c r="AT1070" s="359"/>
      <c r="AU1070" s="359"/>
      <c r="AV1070" s="359"/>
      <c r="AW1070" s="359"/>
      <c r="AX1070" s="359"/>
    </row>
    <row r="1071" spans="1:50" ht="60" customHeight="1" x14ac:dyDescent="0.2">
      <c r="A1071" s="384">
        <v>3</v>
      </c>
      <c r="B1071" s="384">
        <v>1</v>
      </c>
      <c r="C1071" s="360" t="s">
        <v>682</v>
      </c>
      <c r="D1071" s="346"/>
      <c r="E1071" s="346"/>
      <c r="F1071" s="346"/>
      <c r="G1071" s="346"/>
      <c r="H1071" s="346"/>
      <c r="I1071" s="346"/>
      <c r="J1071" s="347">
        <v>2050005005211</v>
      </c>
      <c r="K1071" s="348"/>
      <c r="L1071" s="348"/>
      <c r="M1071" s="348"/>
      <c r="N1071" s="348"/>
      <c r="O1071" s="348"/>
      <c r="P1071" s="361" t="s">
        <v>676</v>
      </c>
      <c r="Q1071" s="349"/>
      <c r="R1071" s="349"/>
      <c r="S1071" s="349"/>
      <c r="T1071" s="349"/>
      <c r="U1071" s="349"/>
      <c r="V1071" s="349"/>
      <c r="W1071" s="349"/>
      <c r="X1071" s="349"/>
      <c r="Y1071" s="350">
        <v>26</v>
      </c>
      <c r="Z1071" s="351"/>
      <c r="AA1071" s="351"/>
      <c r="AB1071" s="352"/>
      <c r="AC1071" s="362" t="s">
        <v>373</v>
      </c>
      <c r="AD1071" s="362"/>
      <c r="AE1071" s="362"/>
      <c r="AF1071" s="362"/>
      <c r="AG1071" s="362"/>
      <c r="AH1071" s="363">
        <v>25</v>
      </c>
      <c r="AI1071" s="364"/>
      <c r="AJ1071" s="364"/>
      <c r="AK1071" s="364"/>
      <c r="AL1071" s="356">
        <v>100</v>
      </c>
      <c r="AM1071" s="357"/>
      <c r="AN1071" s="357"/>
      <c r="AO1071" s="358"/>
      <c r="AP1071" s="359" t="s">
        <v>563</v>
      </c>
      <c r="AQ1071" s="359"/>
      <c r="AR1071" s="359"/>
      <c r="AS1071" s="359"/>
      <c r="AT1071" s="359"/>
      <c r="AU1071" s="359"/>
      <c r="AV1071" s="359"/>
      <c r="AW1071" s="359"/>
      <c r="AX1071" s="359"/>
    </row>
    <row r="1072" spans="1:50" ht="60" customHeight="1" x14ac:dyDescent="0.2">
      <c r="A1072" s="384">
        <v>4</v>
      </c>
      <c r="B1072" s="384">
        <v>1</v>
      </c>
      <c r="C1072" s="360" t="s">
        <v>683</v>
      </c>
      <c r="D1072" s="346"/>
      <c r="E1072" s="346"/>
      <c r="F1072" s="346"/>
      <c r="G1072" s="346"/>
      <c r="H1072" s="346"/>
      <c r="I1072" s="346"/>
      <c r="J1072" s="347">
        <v>8010105000820</v>
      </c>
      <c r="K1072" s="348"/>
      <c r="L1072" s="348"/>
      <c r="M1072" s="348"/>
      <c r="N1072" s="348"/>
      <c r="O1072" s="348"/>
      <c r="P1072" s="361" t="s">
        <v>684</v>
      </c>
      <c r="Q1072" s="349"/>
      <c r="R1072" s="349"/>
      <c r="S1072" s="349"/>
      <c r="T1072" s="349"/>
      <c r="U1072" s="349"/>
      <c r="V1072" s="349"/>
      <c r="W1072" s="349"/>
      <c r="X1072" s="349"/>
      <c r="Y1072" s="350">
        <v>4</v>
      </c>
      <c r="Z1072" s="351"/>
      <c r="AA1072" s="351"/>
      <c r="AB1072" s="352"/>
      <c r="AC1072" s="362" t="s">
        <v>373</v>
      </c>
      <c r="AD1072" s="362"/>
      <c r="AE1072" s="362"/>
      <c r="AF1072" s="362"/>
      <c r="AG1072" s="362"/>
      <c r="AH1072" s="363">
        <v>7</v>
      </c>
      <c r="AI1072" s="364"/>
      <c r="AJ1072" s="364"/>
      <c r="AK1072" s="364"/>
      <c r="AL1072" s="356">
        <v>100</v>
      </c>
      <c r="AM1072" s="357"/>
      <c r="AN1072" s="357"/>
      <c r="AO1072" s="358"/>
      <c r="AP1072" s="359" t="s">
        <v>563</v>
      </c>
      <c r="AQ1072" s="359"/>
      <c r="AR1072" s="359"/>
      <c r="AS1072" s="359"/>
      <c r="AT1072" s="359"/>
      <c r="AU1072" s="359"/>
      <c r="AV1072" s="359"/>
      <c r="AW1072" s="359"/>
      <c r="AX1072" s="359"/>
    </row>
    <row r="1073" spans="1:50" ht="60" customHeight="1" x14ac:dyDescent="0.2">
      <c r="A1073" s="384">
        <v>5</v>
      </c>
      <c r="B1073" s="384">
        <v>1</v>
      </c>
      <c r="C1073" s="360" t="s">
        <v>685</v>
      </c>
      <c r="D1073" s="346"/>
      <c r="E1073" s="346"/>
      <c r="F1073" s="346"/>
      <c r="G1073" s="346"/>
      <c r="H1073" s="346"/>
      <c r="I1073" s="346"/>
      <c r="J1073" s="347">
        <v>1021005010931</v>
      </c>
      <c r="K1073" s="348"/>
      <c r="L1073" s="348"/>
      <c r="M1073" s="348"/>
      <c r="N1073" s="348"/>
      <c r="O1073" s="348"/>
      <c r="P1073" s="361" t="s">
        <v>676</v>
      </c>
      <c r="Q1073" s="349"/>
      <c r="R1073" s="349"/>
      <c r="S1073" s="349"/>
      <c r="T1073" s="349"/>
      <c r="U1073" s="349"/>
      <c r="V1073" s="349"/>
      <c r="W1073" s="349"/>
      <c r="X1073" s="349"/>
      <c r="Y1073" s="350">
        <v>4</v>
      </c>
      <c r="Z1073" s="351"/>
      <c r="AA1073" s="351"/>
      <c r="AB1073" s="352"/>
      <c r="AC1073" s="362" t="s">
        <v>373</v>
      </c>
      <c r="AD1073" s="362"/>
      <c r="AE1073" s="362"/>
      <c r="AF1073" s="362"/>
      <c r="AG1073" s="362"/>
      <c r="AH1073" s="363">
        <v>25</v>
      </c>
      <c r="AI1073" s="364"/>
      <c r="AJ1073" s="364"/>
      <c r="AK1073" s="364"/>
      <c r="AL1073" s="356">
        <v>100</v>
      </c>
      <c r="AM1073" s="357"/>
      <c r="AN1073" s="357"/>
      <c r="AO1073" s="358"/>
      <c r="AP1073" s="359" t="s">
        <v>563</v>
      </c>
      <c r="AQ1073" s="359"/>
      <c r="AR1073" s="359"/>
      <c r="AS1073" s="359"/>
      <c r="AT1073" s="359"/>
      <c r="AU1073" s="359"/>
      <c r="AV1073" s="359"/>
      <c r="AW1073" s="359"/>
      <c r="AX1073" s="359"/>
    </row>
    <row r="1074" spans="1:50" ht="60" customHeight="1" x14ac:dyDescent="0.2">
      <c r="A1074" s="384">
        <v>6</v>
      </c>
      <c r="B1074" s="384">
        <v>1</v>
      </c>
      <c r="C1074" s="360" t="s">
        <v>686</v>
      </c>
      <c r="D1074" s="346"/>
      <c r="E1074" s="346"/>
      <c r="F1074" s="346"/>
      <c r="G1074" s="346"/>
      <c r="H1074" s="346"/>
      <c r="I1074" s="346"/>
      <c r="J1074" s="347">
        <v>8010105000820</v>
      </c>
      <c r="K1074" s="348"/>
      <c r="L1074" s="348"/>
      <c r="M1074" s="348"/>
      <c r="N1074" s="348"/>
      <c r="O1074" s="348"/>
      <c r="P1074" s="361" t="s">
        <v>684</v>
      </c>
      <c r="Q1074" s="349"/>
      <c r="R1074" s="349"/>
      <c r="S1074" s="349"/>
      <c r="T1074" s="349"/>
      <c r="U1074" s="349"/>
      <c r="V1074" s="349"/>
      <c r="W1074" s="349"/>
      <c r="X1074" s="349"/>
      <c r="Y1074" s="350">
        <v>2</v>
      </c>
      <c r="Z1074" s="351"/>
      <c r="AA1074" s="351"/>
      <c r="AB1074" s="352"/>
      <c r="AC1074" s="362" t="s">
        <v>373</v>
      </c>
      <c r="AD1074" s="362"/>
      <c r="AE1074" s="362"/>
      <c r="AF1074" s="362"/>
      <c r="AG1074" s="362"/>
      <c r="AH1074" s="363">
        <v>7</v>
      </c>
      <c r="AI1074" s="364"/>
      <c r="AJ1074" s="364"/>
      <c r="AK1074" s="364"/>
      <c r="AL1074" s="356">
        <v>100</v>
      </c>
      <c r="AM1074" s="357"/>
      <c r="AN1074" s="357"/>
      <c r="AO1074" s="358"/>
      <c r="AP1074" s="359" t="s">
        <v>563</v>
      </c>
      <c r="AQ1074" s="359"/>
      <c r="AR1074" s="359"/>
      <c r="AS1074" s="359"/>
      <c r="AT1074" s="359"/>
      <c r="AU1074" s="359"/>
      <c r="AV1074" s="359"/>
      <c r="AW1074" s="359"/>
      <c r="AX1074" s="359"/>
    </row>
    <row r="1075" spans="1:50" ht="60" customHeight="1" x14ac:dyDescent="0.2">
      <c r="A1075" s="384">
        <v>7</v>
      </c>
      <c r="B1075" s="384">
        <v>1</v>
      </c>
      <c r="C1075" s="360" t="s">
        <v>687</v>
      </c>
      <c r="D1075" s="346"/>
      <c r="E1075" s="346"/>
      <c r="F1075" s="346"/>
      <c r="G1075" s="346"/>
      <c r="H1075" s="346"/>
      <c r="I1075" s="346"/>
      <c r="J1075" s="347">
        <v>8010105000820</v>
      </c>
      <c r="K1075" s="348"/>
      <c r="L1075" s="348"/>
      <c r="M1075" s="348"/>
      <c r="N1075" s="348"/>
      <c r="O1075" s="348"/>
      <c r="P1075" s="361" t="s">
        <v>684</v>
      </c>
      <c r="Q1075" s="349"/>
      <c r="R1075" s="349"/>
      <c r="S1075" s="349"/>
      <c r="T1075" s="349"/>
      <c r="U1075" s="349"/>
      <c r="V1075" s="349"/>
      <c r="W1075" s="349"/>
      <c r="X1075" s="349"/>
      <c r="Y1075" s="350">
        <v>2</v>
      </c>
      <c r="Z1075" s="351"/>
      <c r="AA1075" s="351"/>
      <c r="AB1075" s="352"/>
      <c r="AC1075" s="362" t="s">
        <v>373</v>
      </c>
      <c r="AD1075" s="362"/>
      <c r="AE1075" s="362"/>
      <c r="AF1075" s="362"/>
      <c r="AG1075" s="362"/>
      <c r="AH1075" s="363">
        <v>7</v>
      </c>
      <c r="AI1075" s="364"/>
      <c r="AJ1075" s="364"/>
      <c r="AK1075" s="364"/>
      <c r="AL1075" s="356">
        <v>100</v>
      </c>
      <c r="AM1075" s="357"/>
      <c r="AN1075" s="357"/>
      <c r="AO1075" s="358"/>
      <c r="AP1075" s="359" t="s">
        <v>563</v>
      </c>
      <c r="AQ1075" s="359"/>
      <c r="AR1075" s="359"/>
      <c r="AS1075" s="359"/>
      <c r="AT1075" s="359"/>
      <c r="AU1075" s="359"/>
      <c r="AV1075" s="359"/>
      <c r="AW1075" s="359"/>
      <c r="AX1075" s="359"/>
    </row>
    <row r="1076" spans="1:50" ht="60" customHeight="1" x14ac:dyDescent="0.2">
      <c r="A1076" s="384">
        <v>8</v>
      </c>
      <c r="B1076" s="384">
        <v>1</v>
      </c>
      <c r="C1076" s="360" t="s">
        <v>688</v>
      </c>
      <c r="D1076" s="346"/>
      <c r="E1076" s="346"/>
      <c r="F1076" s="346"/>
      <c r="G1076" s="346"/>
      <c r="H1076" s="346"/>
      <c r="I1076" s="346"/>
      <c r="J1076" s="347">
        <v>8010105000820</v>
      </c>
      <c r="K1076" s="348"/>
      <c r="L1076" s="348"/>
      <c r="M1076" s="348"/>
      <c r="N1076" s="348"/>
      <c r="O1076" s="348"/>
      <c r="P1076" s="361" t="s">
        <v>684</v>
      </c>
      <c r="Q1076" s="349"/>
      <c r="R1076" s="349"/>
      <c r="S1076" s="349"/>
      <c r="T1076" s="349"/>
      <c r="U1076" s="349"/>
      <c r="V1076" s="349"/>
      <c r="W1076" s="349"/>
      <c r="X1076" s="349"/>
      <c r="Y1076" s="350">
        <v>2</v>
      </c>
      <c r="Z1076" s="351"/>
      <c r="AA1076" s="351"/>
      <c r="AB1076" s="352"/>
      <c r="AC1076" s="362" t="s">
        <v>373</v>
      </c>
      <c r="AD1076" s="362"/>
      <c r="AE1076" s="362"/>
      <c r="AF1076" s="362"/>
      <c r="AG1076" s="362"/>
      <c r="AH1076" s="363">
        <v>7</v>
      </c>
      <c r="AI1076" s="364"/>
      <c r="AJ1076" s="364"/>
      <c r="AK1076" s="364"/>
      <c r="AL1076" s="356">
        <v>100</v>
      </c>
      <c r="AM1076" s="357"/>
      <c r="AN1076" s="357"/>
      <c r="AO1076" s="358"/>
      <c r="AP1076" s="359" t="s">
        <v>563</v>
      </c>
      <c r="AQ1076" s="359"/>
      <c r="AR1076" s="359"/>
      <c r="AS1076" s="359"/>
      <c r="AT1076" s="359"/>
      <c r="AU1076" s="359"/>
      <c r="AV1076" s="359"/>
      <c r="AW1076" s="359"/>
      <c r="AX1076" s="359"/>
    </row>
    <row r="1077" spans="1:50" ht="60" customHeight="1" x14ac:dyDescent="0.2">
      <c r="A1077" s="384">
        <v>9</v>
      </c>
      <c r="B1077" s="384">
        <v>1</v>
      </c>
      <c r="C1077" s="360" t="s">
        <v>689</v>
      </c>
      <c r="D1077" s="346"/>
      <c r="E1077" s="346"/>
      <c r="F1077" s="346"/>
      <c r="G1077" s="346"/>
      <c r="H1077" s="346"/>
      <c r="I1077" s="346"/>
      <c r="J1077" s="347">
        <v>3050005005210</v>
      </c>
      <c r="K1077" s="348"/>
      <c r="L1077" s="348"/>
      <c r="M1077" s="348"/>
      <c r="N1077" s="348"/>
      <c r="O1077" s="348"/>
      <c r="P1077" s="361" t="s">
        <v>684</v>
      </c>
      <c r="Q1077" s="349"/>
      <c r="R1077" s="349"/>
      <c r="S1077" s="349"/>
      <c r="T1077" s="349"/>
      <c r="U1077" s="349"/>
      <c r="V1077" s="349"/>
      <c r="W1077" s="349"/>
      <c r="X1077" s="349"/>
      <c r="Y1077" s="350">
        <v>0.3</v>
      </c>
      <c r="Z1077" s="351"/>
      <c r="AA1077" s="351"/>
      <c r="AB1077" s="352"/>
      <c r="AC1077" s="362" t="s">
        <v>373</v>
      </c>
      <c r="AD1077" s="362"/>
      <c r="AE1077" s="362"/>
      <c r="AF1077" s="362"/>
      <c r="AG1077" s="362"/>
      <c r="AH1077" s="363">
        <v>7</v>
      </c>
      <c r="AI1077" s="364"/>
      <c r="AJ1077" s="364"/>
      <c r="AK1077" s="364"/>
      <c r="AL1077" s="356">
        <v>100</v>
      </c>
      <c r="AM1077" s="357"/>
      <c r="AN1077" s="357"/>
      <c r="AO1077" s="358"/>
      <c r="AP1077" s="359" t="s">
        <v>563</v>
      </c>
      <c r="AQ1077" s="359"/>
      <c r="AR1077" s="359"/>
      <c r="AS1077" s="359"/>
      <c r="AT1077" s="359"/>
      <c r="AU1077" s="359"/>
      <c r="AV1077" s="359"/>
      <c r="AW1077" s="359"/>
      <c r="AX1077" s="359"/>
    </row>
    <row r="1078" spans="1:50" ht="30" hidden="1" customHeight="1" x14ac:dyDescent="0.2">
      <c r="A1078" s="384">
        <v>10</v>
      </c>
      <c r="B1078" s="38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84">
        <v>11</v>
      </c>
      <c r="B1079" s="3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84">
        <v>12</v>
      </c>
      <c r="B1080" s="3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84">
        <v>13</v>
      </c>
      <c r="B1081" s="3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84">
        <v>14</v>
      </c>
      <c r="B1082" s="3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84">
        <v>15</v>
      </c>
      <c r="B1083" s="3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84">
        <v>16</v>
      </c>
      <c r="B1084" s="3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84">
        <v>17</v>
      </c>
      <c r="B1085" s="3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84">
        <v>18</v>
      </c>
      <c r="B1086" s="3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84">
        <v>19</v>
      </c>
      <c r="B1087" s="3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84">
        <v>20</v>
      </c>
      <c r="B1088" s="3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84">
        <v>21</v>
      </c>
      <c r="B1089" s="3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84">
        <v>22</v>
      </c>
      <c r="B1090" s="38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84">
        <v>23</v>
      </c>
      <c r="B1091" s="38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84">
        <v>24</v>
      </c>
      <c r="B1092" s="38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84">
        <v>25</v>
      </c>
      <c r="B1093" s="38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84">
        <v>26</v>
      </c>
      <c r="B1094" s="38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84">
        <v>27</v>
      </c>
      <c r="B1095" s="38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84">
        <v>28</v>
      </c>
      <c r="B1096" s="38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84">
        <v>29</v>
      </c>
      <c r="B1097" s="38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84">
        <v>30</v>
      </c>
      <c r="B1098" s="38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85" t="s">
        <v>327</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78" t="s">
        <v>341</v>
      </c>
      <c r="AM1099" s="279"/>
      <c r="AN1099" s="279"/>
      <c r="AO1099" s="79" t="s">
        <v>661</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4"/>
      <c r="B1102" s="384"/>
      <c r="C1102" s="148" t="s">
        <v>265</v>
      </c>
      <c r="D1102" s="388"/>
      <c r="E1102" s="148" t="s">
        <v>264</v>
      </c>
      <c r="F1102" s="388"/>
      <c r="G1102" s="388"/>
      <c r="H1102" s="388"/>
      <c r="I1102" s="388"/>
      <c r="J1102" s="148" t="s">
        <v>298</v>
      </c>
      <c r="K1102" s="148"/>
      <c r="L1102" s="148"/>
      <c r="M1102" s="148"/>
      <c r="N1102" s="148"/>
      <c r="O1102" s="148"/>
      <c r="P1102" s="368" t="s">
        <v>27</v>
      </c>
      <c r="Q1102" s="368"/>
      <c r="R1102" s="368"/>
      <c r="S1102" s="368"/>
      <c r="T1102" s="368"/>
      <c r="U1102" s="368"/>
      <c r="V1102" s="368"/>
      <c r="W1102" s="368"/>
      <c r="X1102" s="368"/>
      <c r="Y1102" s="148" t="s">
        <v>300</v>
      </c>
      <c r="Z1102" s="388"/>
      <c r="AA1102" s="388"/>
      <c r="AB1102" s="388"/>
      <c r="AC1102" s="148" t="s">
        <v>247</v>
      </c>
      <c r="AD1102" s="148"/>
      <c r="AE1102" s="148"/>
      <c r="AF1102" s="148"/>
      <c r="AG1102" s="148"/>
      <c r="AH1102" s="368" t="s">
        <v>260</v>
      </c>
      <c r="AI1102" s="369"/>
      <c r="AJ1102" s="369"/>
      <c r="AK1102" s="369"/>
      <c r="AL1102" s="369" t="s">
        <v>21</v>
      </c>
      <c r="AM1102" s="369"/>
      <c r="AN1102" s="369"/>
      <c r="AO1102" s="389"/>
      <c r="AP1102" s="371" t="s">
        <v>328</v>
      </c>
      <c r="AQ1102" s="371"/>
      <c r="AR1102" s="371"/>
      <c r="AS1102" s="371"/>
      <c r="AT1102" s="371"/>
      <c r="AU1102" s="371"/>
      <c r="AV1102" s="371"/>
      <c r="AW1102" s="371"/>
      <c r="AX1102" s="371"/>
    </row>
    <row r="1103" spans="1:50" ht="30" hidden="1" customHeight="1" x14ac:dyDescent="0.2">
      <c r="A1103" s="384">
        <v>1</v>
      </c>
      <c r="B1103" s="384">
        <v>1</v>
      </c>
      <c r="C1103" s="382"/>
      <c r="D1103" s="382"/>
      <c r="E1103" s="383"/>
      <c r="F1103" s="383"/>
      <c r="G1103" s="383"/>
      <c r="H1103" s="383"/>
      <c r="I1103" s="38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84">
        <v>2</v>
      </c>
      <c r="B1104" s="384">
        <v>1</v>
      </c>
      <c r="C1104" s="382"/>
      <c r="D1104" s="382"/>
      <c r="E1104" s="383"/>
      <c r="F1104" s="383"/>
      <c r="G1104" s="383"/>
      <c r="H1104" s="383"/>
      <c r="I1104" s="38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84">
        <v>3</v>
      </c>
      <c r="B1105" s="384">
        <v>1</v>
      </c>
      <c r="C1105" s="382"/>
      <c r="D1105" s="382"/>
      <c r="E1105" s="383"/>
      <c r="F1105" s="383"/>
      <c r="G1105" s="383"/>
      <c r="H1105" s="383"/>
      <c r="I1105" s="38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84">
        <v>4</v>
      </c>
      <c r="B1106" s="384">
        <v>1</v>
      </c>
      <c r="C1106" s="382"/>
      <c r="D1106" s="382"/>
      <c r="E1106" s="383"/>
      <c r="F1106" s="383"/>
      <c r="G1106" s="383"/>
      <c r="H1106" s="383"/>
      <c r="I1106" s="38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84">
        <v>5</v>
      </c>
      <c r="B1107" s="384">
        <v>1</v>
      </c>
      <c r="C1107" s="382"/>
      <c r="D1107" s="382"/>
      <c r="E1107" s="383"/>
      <c r="F1107" s="383"/>
      <c r="G1107" s="383"/>
      <c r="H1107" s="383"/>
      <c r="I1107" s="38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84">
        <v>6</v>
      </c>
      <c r="B1108" s="384">
        <v>1</v>
      </c>
      <c r="C1108" s="382"/>
      <c r="D1108" s="382"/>
      <c r="E1108" s="383"/>
      <c r="F1108" s="383"/>
      <c r="G1108" s="383"/>
      <c r="H1108" s="383"/>
      <c r="I1108" s="38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84">
        <v>7</v>
      </c>
      <c r="B1109" s="384">
        <v>1</v>
      </c>
      <c r="C1109" s="382"/>
      <c r="D1109" s="382"/>
      <c r="E1109" s="383"/>
      <c r="F1109" s="383"/>
      <c r="G1109" s="383"/>
      <c r="H1109" s="383"/>
      <c r="I1109" s="38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84">
        <v>8</v>
      </c>
      <c r="B1110" s="384">
        <v>1</v>
      </c>
      <c r="C1110" s="382"/>
      <c r="D1110" s="382"/>
      <c r="E1110" s="383"/>
      <c r="F1110" s="383"/>
      <c r="G1110" s="383"/>
      <c r="H1110" s="383"/>
      <c r="I1110" s="38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84">
        <v>9</v>
      </c>
      <c r="B1111" s="384">
        <v>1</v>
      </c>
      <c r="C1111" s="382"/>
      <c r="D1111" s="382"/>
      <c r="E1111" s="383"/>
      <c r="F1111" s="383"/>
      <c r="G1111" s="383"/>
      <c r="H1111" s="383"/>
      <c r="I1111" s="38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84">
        <v>10</v>
      </c>
      <c r="B1112" s="384">
        <v>1</v>
      </c>
      <c r="C1112" s="382"/>
      <c r="D1112" s="382"/>
      <c r="E1112" s="383"/>
      <c r="F1112" s="383"/>
      <c r="G1112" s="383"/>
      <c r="H1112" s="383"/>
      <c r="I1112" s="38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84">
        <v>11</v>
      </c>
      <c r="B1113" s="384">
        <v>1</v>
      </c>
      <c r="C1113" s="382"/>
      <c r="D1113" s="382"/>
      <c r="E1113" s="383"/>
      <c r="F1113" s="383"/>
      <c r="G1113" s="383"/>
      <c r="H1113" s="383"/>
      <c r="I1113" s="38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84">
        <v>12</v>
      </c>
      <c r="B1114" s="384">
        <v>1</v>
      </c>
      <c r="C1114" s="382"/>
      <c r="D1114" s="382"/>
      <c r="E1114" s="383"/>
      <c r="F1114" s="383"/>
      <c r="G1114" s="383"/>
      <c r="H1114" s="383"/>
      <c r="I1114" s="38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84">
        <v>13</v>
      </c>
      <c r="B1115" s="384">
        <v>1</v>
      </c>
      <c r="C1115" s="382"/>
      <c r="D1115" s="382"/>
      <c r="E1115" s="383"/>
      <c r="F1115" s="383"/>
      <c r="G1115" s="383"/>
      <c r="H1115" s="383"/>
      <c r="I1115" s="38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84">
        <v>14</v>
      </c>
      <c r="B1116" s="384">
        <v>1</v>
      </c>
      <c r="C1116" s="382"/>
      <c r="D1116" s="382"/>
      <c r="E1116" s="383"/>
      <c r="F1116" s="383"/>
      <c r="G1116" s="383"/>
      <c r="H1116" s="383"/>
      <c r="I1116" s="38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84">
        <v>15</v>
      </c>
      <c r="B1117" s="384">
        <v>1</v>
      </c>
      <c r="C1117" s="382"/>
      <c r="D1117" s="382"/>
      <c r="E1117" s="383"/>
      <c r="F1117" s="383"/>
      <c r="G1117" s="383"/>
      <c r="H1117" s="383"/>
      <c r="I1117" s="38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84">
        <v>16</v>
      </c>
      <c r="B1118" s="384">
        <v>1</v>
      </c>
      <c r="C1118" s="382"/>
      <c r="D1118" s="382"/>
      <c r="E1118" s="383"/>
      <c r="F1118" s="383"/>
      <c r="G1118" s="383"/>
      <c r="H1118" s="383"/>
      <c r="I1118" s="38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84">
        <v>17</v>
      </c>
      <c r="B1119" s="384">
        <v>1</v>
      </c>
      <c r="C1119" s="382"/>
      <c r="D1119" s="382"/>
      <c r="E1119" s="383"/>
      <c r="F1119" s="383"/>
      <c r="G1119" s="383"/>
      <c r="H1119" s="383"/>
      <c r="I1119" s="38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84">
        <v>18</v>
      </c>
      <c r="B1120" s="384">
        <v>1</v>
      </c>
      <c r="C1120" s="382"/>
      <c r="D1120" s="382"/>
      <c r="E1120" s="146"/>
      <c r="F1120" s="383"/>
      <c r="G1120" s="383"/>
      <c r="H1120" s="383"/>
      <c r="I1120" s="38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84">
        <v>19</v>
      </c>
      <c r="B1121" s="384">
        <v>1</v>
      </c>
      <c r="C1121" s="382"/>
      <c r="D1121" s="382"/>
      <c r="E1121" s="383"/>
      <c r="F1121" s="383"/>
      <c r="G1121" s="383"/>
      <c r="H1121" s="383"/>
      <c r="I1121" s="38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84">
        <v>20</v>
      </c>
      <c r="B1122" s="384">
        <v>1</v>
      </c>
      <c r="C1122" s="382"/>
      <c r="D1122" s="382"/>
      <c r="E1122" s="383"/>
      <c r="F1122" s="383"/>
      <c r="G1122" s="383"/>
      <c r="H1122" s="383"/>
      <c r="I1122" s="38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84">
        <v>21</v>
      </c>
      <c r="B1123" s="384">
        <v>1</v>
      </c>
      <c r="C1123" s="382"/>
      <c r="D1123" s="382"/>
      <c r="E1123" s="383"/>
      <c r="F1123" s="383"/>
      <c r="G1123" s="383"/>
      <c r="H1123" s="383"/>
      <c r="I1123" s="38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84">
        <v>22</v>
      </c>
      <c r="B1124" s="384">
        <v>1</v>
      </c>
      <c r="C1124" s="382"/>
      <c r="D1124" s="382"/>
      <c r="E1124" s="383"/>
      <c r="F1124" s="383"/>
      <c r="G1124" s="383"/>
      <c r="H1124" s="383"/>
      <c r="I1124" s="38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84">
        <v>23</v>
      </c>
      <c r="B1125" s="384">
        <v>1</v>
      </c>
      <c r="C1125" s="382"/>
      <c r="D1125" s="382"/>
      <c r="E1125" s="383"/>
      <c r="F1125" s="383"/>
      <c r="G1125" s="383"/>
      <c r="H1125" s="383"/>
      <c r="I1125" s="38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84">
        <v>24</v>
      </c>
      <c r="B1126" s="384">
        <v>1</v>
      </c>
      <c r="C1126" s="382"/>
      <c r="D1126" s="382"/>
      <c r="E1126" s="383"/>
      <c r="F1126" s="383"/>
      <c r="G1126" s="383"/>
      <c r="H1126" s="383"/>
      <c r="I1126" s="38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84">
        <v>25</v>
      </c>
      <c r="B1127" s="384">
        <v>1</v>
      </c>
      <c r="C1127" s="382"/>
      <c r="D1127" s="382"/>
      <c r="E1127" s="383"/>
      <c r="F1127" s="383"/>
      <c r="G1127" s="383"/>
      <c r="H1127" s="383"/>
      <c r="I1127" s="38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84">
        <v>26</v>
      </c>
      <c r="B1128" s="384">
        <v>1</v>
      </c>
      <c r="C1128" s="382"/>
      <c r="D1128" s="382"/>
      <c r="E1128" s="383"/>
      <c r="F1128" s="383"/>
      <c r="G1128" s="383"/>
      <c r="H1128" s="383"/>
      <c r="I1128" s="38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84">
        <v>27</v>
      </c>
      <c r="B1129" s="384">
        <v>1</v>
      </c>
      <c r="C1129" s="382"/>
      <c r="D1129" s="382"/>
      <c r="E1129" s="383"/>
      <c r="F1129" s="383"/>
      <c r="G1129" s="383"/>
      <c r="H1129" s="383"/>
      <c r="I1129" s="38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84">
        <v>28</v>
      </c>
      <c r="B1130" s="384">
        <v>1</v>
      </c>
      <c r="C1130" s="382"/>
      <c r="D1130" s="382"/>
      <c r="E1130" s="383"/>
      <c r="F1130" s="383"/>
      <c r="G1130" s="383"/>
      <c r="H1130" s="383"/>
      <c r="I1130" s="38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84">
        <v>29</v>
      </c>
      <c r="B1131" s="384">
        <v>1</v>
      </c>
      <c r="C1131" s="382"/>
      <c r="D1131" s="382"/>
      <c r="E1131" s="383"/>
      <c r="F1131" s="383"/>
      <c r="G1131" s="383"/>
      <c r="H1131" s="383"/>
      <c r="I1131" s="38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84">
        <v>30</v>
      </c>
      <c r="B1132" s="384">
        <v>1</v>
      </c>
      <c r="C1132" s="382"/>
      <c r="D1132" s="382"/>
      <c r="E1132" s="383"/>
      <c r="F1132" s="383"/>
      <c r="G1132" s="383"/>
      <c r="H1132" s="383"/>
      <c r="I1132" s="38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233" priority="14653">
      <formula>IF(RIGHT(TEXT(AK14,"0.#"),1)=".",FALSE,TRUE)</formula>
    </cfRule>
    <cfRule type="expression" dxfId="3232" priority="14654">
      <formula>IF(RIGHT(TEXT(AK14,"0.#"),1)=".",TRUE,FALSE)</formula>
    </cfRule>
  </conditionalFormatting>
  <conditionalFormatting sqref="P18:AX18">
    <cfRule type="expression" dxfId="3231" priority="14529">
      <formula>IF(RIGHT(TEXT(P18,"0.#"),1)=".",FALSE,TRUE)</formula>
    </cfRule>
    <cfRule type="expression" dxfId="3230" priority="14530">
      <formula>IF(RIGHT(TEXT(P18,"0.#"),1)=".",TRUE,FALSE)</formula>
    </cfRule>
  </conditionalFormatting>
  <conditionalFormatting sqref="Y792">
    <cfRule type="expression" dxfId="3229" priority="14521">
      <formula>IF(RIGHT(TEXT(Y792,"0.#"),1)=".",FALSE,TRUE)</formula>
    </cfRule>
    <cfRule type="expression" dxfId="3228" priority="14522">
      <formula>IF(RIGHT(TEXT(Y792,"0.#"),1)=".",TRUE,FALSE)</formula>
    </cfRule>
  </conditionalFormatting>
  <conditionalFormatting sqref="Y823:Y830 Y814:Y817 Y802:Y804">
    <cfRule type="expression" dxfId="3227" priority="14303">
      <formula>IF(RIGHT(TEXT(Y802,"0.#"),1)=".",FALSE,TRUE)</formula>
    </cfRule>
    <cfRule type="expression" dxfId="3226" priority="14304">
      <formula>IF(RIGHT(TEXT(Y802,"0.#"),1)=".",TRUE,FALSE)</formula>
    </cfRule>
  </conditionalFormatting>
  <conditionalFormatting sqref="AK16:AQ17 AK15:AX15 AR13:AX13">
    <cfRule type="expression" dxfId="3225" priority="14351">
      <formula>IF(RIGHT(TEXT(AK13,"0.#"),1)=".",FALSE,TRUE)</formula>
    </cfRule>
    <cfRule type="expression" dxfId="3224" priority="14352">
      <formula>IF(RIGHT(TEXT(AK13,"0.#"),1)=".",TRUE,FALSE)</formula>
    </cfRule>
  </conditionalFormatting>
  <conditionalFormatting sqref="AQ101">
    <cfRule type="expression" dxfId="3223" priority="14341">
      <formula>IF(RIGHT(TEXT(AQ101,"0.#"),1)=".",FALSE,TRUE)</formula>
    </cfRule>
    <cfRule type="expression" dxfId="3222" priority="14342">
      <formula>IF(RIGHT(TEXT(AQ101,"0.#"),1)=".",TRUE,FALSE)</formula>
    </cfRule>
  </conditionalFormatting>
  <conditionalFormatting sqref="Y784:Y791">
    <cfRule type="expression" dxfId="3221" priority="14327">
      <formula>IF(RIGHT(TEXT(Y784,"0.#"),1)=".",FALSE,TRUE)</formula>
    </cfRule>
    <cfRule type="expression" dxfId="3220" priority="14328">
      <formula>IF(RIGHT(TEXT(Y784,"0.#"),1)=".",TRUE,FALSE)</formula>
    </cfRule>
  </conditionalFormatting>
  <conditionalFormatting sqref="AU792">
    <cfRule type="expression" dxfId="3219" priority="14323">
      <formula>IF(RIGHT(TEXT(AU792,"0.#"),1)=".",FALSE,TRUE)</formula>
    </cfRule>
    <cfRule type="expression" dxfId="3218" priority="14324">
      <formula>IF(RIGHT(TEXT(AU792,"0.#"),1)=".",TRUE,FALSE)</formula>
    </cfRule>
  </conditionalFormatting>
  <conditionalFormatting sqref="AU789:AU791">
    <cfRule type="expression" dxfId="3217" priority="14321">
      <formula>IF(RIGHT(TEXT(AU789,"0.#"),1)=".",FALSE,TRUE)</formula>
    </cfRule>
    <cfRule type="expression" dxfId="3216" priority="14322">
      <formula>IF(RIGHT(TEXT(AU789,"0.#"),1)=".",TRUE,FALSE)</formula>
    </cfRule>
  </conditionalFormatting>
  <conditionalFormatting sqref="Y831 Y818 Y805">
    <cfRule type="expression" dxfId="3215" priority="14305">
      <formula>IF(RIGHT(TEXT(Y805,"0.#"),1)=".",FALSE,TRUE)</formula>
    </cfRule>
    <cfRule type="expression" dxfId="3214" priority="14306">
      <formula>IF(RIGHT(TEXT(Y805,"0.#"),1)=".",TRUE,FALSE)</formula>
    </cfRule>
  </conditionalFormatting>
  <conditionalFormatting sqref="AU831 AU818 AU805">
    <cfRule type="expression" dxfId="3213" priority="14299">
      <formula>IF(RIGHT(TEXT(AU805,"0.#"),1)=".",FALSE,TRUE)</formula>
    </cfRule>
    <cfRule type="expression" dxfId="3212" priority="14300">
      <formula>IF(RIGHT(TEXT(AU805,"0.#"),1)=".",TRUE,FALSE)</formula>
    </cfRule>
  </conditionalFormatting>
  <conditionalFormatting sqref="AU827:AU830 AU815:AU817 AU802:AU804">
    <cfRule type="expression" dxfId="3211" priority="14297">
      <formula>IF(RIGHT(TEXT(AU802,"0.#"),1)=".",FALSE,TRUE)</formula>
    </cfRule>
    <cfRule type="expression" dxfId="3210" priority="14298">
      <formula>IF(RIGHT(TEXT(AU802,"0.#"),1)=".",TRUE,FALSE)</formula>
    </cfRule>
  </conditionalFormatting>
  <conditionalFormatting sqref="AM87">
    <cfRule type="expression" dxfId="3209" priority="13951">
      <formula>IF(RIGHT(TEXT(AM87,"0.#"),1)=".",FALSE,TRUE)</formula>
    </cfRule>
    <cfRule type="expression" dxfId="3208" priority="13952">
      <formula>IF(RIGHT(TEXT(AM87,"0.#"),1)=".",TRUE,FALSE)</formula>
    </cfRule>
  </conditionalFormatting>
  <conditionalFormatting sqref="AE55">
    <cfRule type="expression" dxfId="3207" priority="14019">
      <formula>IF(RIGHT(TEXT(AE55,"0.#"),1)=".",FALSE,TRUE)</formula>
    </cfRule>
    <cfRule type="expression" dxfId="3206" priority="14020">
      <formula>IF(RIGHT(TEXT(AE55,"0.#"),1)=".",TRUE,FALSE)</formula>
    </cfRule>
  </conditionalFormatting>
  <conditionalFormatting sqref="AI55">
    <cfRule type="expression" dxfId="3205" priority="14017">
      <formula>IF(RIGHT(TEXT(AI55,"0.#"),1)=".",FALSE,TRUE)</formula>
    </cfRule>
    <cfRule type="expression" dxfId="3204" priority="14018">
      <formula>IF(RIGHT(TEXT(AI55,"0.#"),1)=".",TRUE,FALSE)</formula>
    </cfRule>
  </conditionalFormatting>
  <conditionalFormatting sqref="AQ33">
    <cfRule type="expression" dxfId="3203" priority="14091">
      <formula>IF(RIGHT(TEXT(AQ33,"0.#"),1)=".",FALSE,TRUE)</formula>
    </cfRule>
    <cfRule type="expression" dxfId="3202" priority="14092">
      <formula>IF(RIGHT(TEXT(AQ33,"0.#"),1)=".",TRUE,FALSE)</formula>
    </cfRule>
  </conditionalFormatting>
  <conditionalFormatting sqref="AU33">
    <cfRule type="expression" dxfId="3201" priority="14089">
      <formula>IF(RIGHT(TEXT(AU33,"0.#"),1)=".",FALSE,TRUE)</formula>
    </cfRule>
    <cfRule type="expression" dxfId="3200" priority="14090">
      <formula>IF(RIGHT(TEXT(AU33,"0.#"),1)=".",TRUE,FALSE)</formula>
    </cfRule>
  </conditionalFormatting>
  <conditionalFormatting sqref="AE53">
    <cfRule type="expression" dxfId="3199" priority="14023">
      <formula>IF(RIGHT(TEXT(AE53,"0.#"),1)=".",FALSE,TRUE)</formula>
    </cfRule>
    <cfRule type="expression" dxfId="3198" priority="14024">
      <formula>IF(RIGHT(TEXT(AE53,"0.#"),1)=".",TRUE,FALSE)</formula>
    </cfRule>
  </conditionalFormatting>
  <conditionalFormatting sqref="AE54">
    <cfRule type="expression" dxfId="3197" priority="14021">
      <formula>IF(RIGHT(TEXT(AE54,"0.#"),1)=".",FALSE,TRUE)</formula>
    </cfRule>
    <cfRule type="expression" dxfId="3196" priority="14022">
      <formula>IF(RIGHT(TEXT(AE54,"0.#"),1)=".",TRUE,FALSE)</formula>
    </cfRule>
  </conditionalFormatting>
  <conditionalFormatting sqref="AI54">
    <cfRule type="expression" dxfId="3195" priority="14015">
      <formula>IF(RIGHT(TEXT(AI54,"0.#"),1)=".",FALSE,TRUE)</formula>
    </cfRule>
    <cfRule type="expression" dxfId="3194" priority="14016">
      <formula>IF(RIGHT(TEXT(AI54,"0.#"),1)=".",TRUE,FALSE)</formula>
    </cfRule>
  </conditionalFormatting>
  <conditionalFormatting sqref="AI53">
    <cfRule type="expression" dxfId="3193" priority="14013">
      <formula>IF(RIGHT(TEXT(AI53,"0.#"),1)=".",FALSE,TRUE)</formula>
    </cfRule>
    <cfRule type="expression" dxfId="3192" priority="14014">
      <formula>IF(RIGHT(TEXT(AI53,"0.#"),1)=".",TRUE,FALSE)</formula>
    </cfRule>
  </conditionalFormatting>
  <conditionalFormatting sqref="AM53">
    <cfRule type="expression" dxfId="3191" priority="14011">
      <formula>IF(RIGHT(TEXT(AM53,"0.#"),1)=".",FALSE,TRUE)</formula>
    </cfRule>
    <cfRule type="expression" dxfId="3190" priority="14012">
      <formula>IF(RIGHT(TEXT(AM53,"0.#"),1)=".",TRUE,FALSE)</formula>
    </cfRule>
  </conditionalFormatting>
  <conditionalFormatting sqref="AM54">
    <cfRule type="expression" dxfId="3189" priority="14009">
      <formula>IF(RIGHT(TEXT(AM54,"0.#"),1)=".",FALSE,TRUE)</formula>
    </cfRule>
    <cfRule type="expression" dxfId="3188" priority="14010">
      <formula>IF(RIGHT(TEXT(AM54,"0.#"),1)=".",TRUE,FALSE)</formula>
    </cfRule>
  </conditionalFormatting>
  <conditionalFormatting sqref="AM55">
    <cfRule type="expression" dxfId="3187" priority="14007">
      <formula>IF(RIGHT(TEXT(AM55,"0.#"),1)=".",FALSE,TRUE)</formula>
    </cfRule>
    <cfRule type="expression" dxfId="3186" priority="14008">
      <formula>IF(RIGHT(TEXT(AM55,"0.#"),1)=".",TRUE,FALSE)</formula>
    </cfRule>
  </conditionalFormatting>
  <conditionalFormatting sqref="AE60">
    <cfRule type="expression" dxfId="3185" priority="13993">
      <formula>IF(RIGHT(TEXT(AE60,"0.#"),1)=".",FALSE,TRUE)</formula>
    </cfRule>
    <cfRule type="expression" dxfId="3184" priority="13994">
      <formula>IF(RIGHT(TEXT(AE60,"0.#"),1)=".",TRUE,FALSE)</formula>
    </cfRule>
  </conditionalFormatting>
  <conditionalFormatting sqref="AE61">
    <cfRule type="expression" dxfId="3183" priority="13991">
      <formula>IF(RIGHT(TEXT(AE61,"0.#"),1)=".",FALSE,TRUE)</formula>
    </cfRule>
    <cfRule type="expression" dxfId="3182" priority="13992">
      <formula>IF(RIGHT(TEXT(AE61,"0.#"),1)=".",TRUE,FALSE)</formula>
    </cfRule>
  </conditionalFormatting>
  <conditionalFormatting sqref="AE62">
    <cfRule type="expression" dxfId="3181" priority="13989">
      <formula>IF(RIGHT(TEXT(AE62,"0.#"),1)=".",FALSE,TRUE)</formula>
    </cfRule>
    <cfRule type="expression" dxfId="3180" priority="13990">
      <formula>IF(RIGHT(TEXT(AE62,"0.#"),1)=".",TRUE,FALSE)</formula>
    </cfRule>
  </conditionalFormatting>
  <conditionalFormatting sqref="AI62">
    <cfRule type="expression" dxfId="3179" priority="13987">
      <formula>IF(RIGHT(TEXT(AI62,"0.#"),1)=".",FALSE,TRUE)</formula>
    </cfRule>
    <cfRule type="expression" dxfId="3178" priority="13988">
      <formula>IF(RIGHT(TEXT(AI62,"0.#"),1)=".",TRUE,FALSE)</formula>
    </cfRule>
  </conditionalFormatting>
  <conditionalFormatting sqref="AI61">
    <cfRule type="expression" dxfId="3177" priority="13985">
      <formula>IF(RIGHT(TEXT(AI61,"0.#"),1)=".",FALSE,TRUE)</formula>
    </cfRule>
    <cfRule type="expression" dxfId="3176" priority="13986">
      <formula>IF(RIGHT(TEXT(AI61,"0.#"),1)=".",TRUE,FALSE)</formula>
    </cfRule>
  </conditionalFormatting>
  <conditionalFormatting sqref="AI60">
    <cfRule type="expression" dxfId="3175" priority="13983">
      <formula>IF(RIGHT(TEXT(AI60,"0.#"),1)=".",FALSE,TRUE)</formula>
    </cfRule>
    <cfRule type="expression" dxfId="3174" priority="13984">
      <formula>IF(RIGHT(TEXT(AI60,"0.#"),1)=".",TRUE,FALSE)</formula>
    </cfRule>
  </conditionalFormatting>
  <conditionalFormatting sqref="AM60">
    <cfRule type="expression" dxfId="3173" priority="13981">
      <formula>IF(RIGHT(TEXT(AM60,"0.#"),1)=".",FALSE,TRUE)</formula>
    </cfRule>
    <cfRule type="expression" dxfId="3172" priority="13982">
      <formula>IF(RIGHT(TEXT(AM60,"0.#"),1)=".",TRUE,FALSE)</formula>
    </cfRule>
  </conditionalFormatting>
  <conditionalFormatting sqref="AM61">
    <cfRule type="expression" dxfId="3171" priority="13979">
      <formula>IF(RIGHT(TEXT(AM61,"0.#"),1)=".",FALSE,TRUE)</formula>
    </cfRule>
    <cfRule type="expression" dxfId="3170" priority="13980">
      <formula>IF(RIGHT(TEXT(AM61,"0.#"),1)=".",TRUE,FALSE)</formula>
    </cfRule>
  </conditionalFormatting>
  <conditionalFormatting sqref="AM62">
    <cfRule type="expression" dxfId="3169" priority="13977">
      <formula>IF(RIGHT(TEXT(AM62,"0.#"),1)=".",FALSE,TRUE)</formula>
    </cfRule>
    <cfRule type="expression" dxfId="3168" priority="13978">
      <formula>IF(RIGHT(TEXT(AM62,"0.#"),1)=".",TRUE,FALSE)</formula>
    </cfRule>
  </conditionalFormatting>
  <conditionalFormatting sqref="AE87">
    <cfRule type="expression" dxfId="3167" priority="13963">
      <formula>IF(RIGHT(TEXT(AE87,"0.#"),1)=".",FALSE,TRUE)</formula>
    </cfRule>
    <cfRule type="expression" dxfId="3166" priority="13964">
      <formula>IF(RIGHT(TEXT(AE87,"0.#"),1)=".",TRUE,FALSE)</formula>
    </cfRule>
  </conditionalFormatting>
  <conditionalFormatting sqref="AE88">
    <cfRule type="expression" dxfId="3165" priority="13961">
      <formula>IF(RIGHT(TEXT(AE88,"0.#"),1)=".",FALSE,TRUE)</formula>
    </cfRule>
    <cfRule type="expression" dxfId="3164" priority="13962">
      <formula>IF(RIGHT(TEXT(AE88,"0.#"),1)=".",TRUE,FALSE)</formula>
    </cfRule>
  </conditionalFormatting>
  <conditionalFormatting sqref="AE89">
    <cfRule type="expression" dxfId="3163" priority="13959">
      <formula>IF(RIGHT(TEXT(AE89,"0.#"),1)=".",FALSE,TRUE)</formula>
    </cfRule>
    <cfRule type="expression" dxfId="3162" priority="13960">
      <formula>IF(RIGHT(TEXT(AE89,"0.#"),1)=".",TRUE,FALSE)</formula>
    </cfRule>
  </conditionalFormatting>
  <conditionalFormatting sqref="AI89">
    <cfRule type="expression" dxfId="3161" priority="13957">
      <formula>IF(RIGHT(TEXT(AI89,"0.#"),1)=".",FALSE,TRUE)</formula>
    </cfRule>
    <cfRule type="expression" dxfId="3160" priority="13958">
      <formula>IF(RIGHT(TEXT(AI89,"0.#"),1)=".",TRUE,FALSE)</formula>
    </cfRule>
  </conditionalFormatting>
  <conditionalFormatting sqref="AI88">
    <cfRule type="expression" dxfId="3159" priority="13955">
      <formula>IF(RIGHT(TEXT(AI88,"0.#"),1)=".",FALSE,TRUE)</formula>
    </cfRule>
    <cfRule type="expression" dxfId="3158" priority="13956">
      <formula>IF(RIGHT(TEXT(AI88,"0.#"),1)=".",TRUE,FALSE)</formula>
    </cfRule>
  </conditionalFormatting>
  <conditionalFormatting sqref="AI87">
    <cfRule type="expression" dxfId="3157" priority="13953">
      <formula>IF(RIGHT(TEXT(AI87,"0.#"),1)=".",FALSE,TRUE)</formula>
    </cfRule>
    <cfRule type="expression" dxfId="3156" priority="13954">
      <formula>IF(RIGHT(TEXT(AI87,"0.#"),1)=".",TRUE,FALSE)</formula>
    </cfRule>
  </conditionalFormatting>
  <conditionalFormatting sqref="AM88">
    <cfRule type="expression" dxfId="3155" priority="13949">
      <formula>IF(RIGHT(TEXT(AM88,"0.#"),1)=".",FALSE,TRUE)</formula>
    </cfRule>
    <cfRule type="expression" dxfId="3154" priority="13950">
      <formula>IF(RIGHT(TEXT(AM88,"0.#"),1)=".",TRUE,FALSE)</formula>
    </cfRule>
  </conditionalFormatting>
  <conditionalFormatting sqref="AM89">
    <cfRule type="expression" dxfId="3153" priority="13947">
      <formula>IF(RIGHT(TEXT(AM89,"0.#"),1)=".",FALSE,TRUE)</formula>
    </cfRule>
    <cfRule type="expression" dxfId="3152" priority="13948">
      <formula>IF(RIGHT(TEXT(AM89,"0.#"),1)=".",TRUE,FALSE)</formula>
    </cfRule>
  </conditionalFormatting>
  <conditionalFormatting sqref="AE92">
    <cfRule type="expression" dxfId="3151" priority="13933">
      <formula>IF(RIGHT(TEXT(AE92,"0.#"),1)=".",FALSE,TRUE)</formula>
    </cfRule>
    <cfRule type="expression" dxfId="3150" priority="13934">
      <formula>IF(RIGHT(TEXT(AE92,"0.#"),1)=".",TRUE,FALSE)</formula>
    </cfRule>
  </conditionalFormatting>
  <conditionalFormatting sqref="AE93">
    <cfRule type="expression" dxfId="3149" priority="13931">
      <formula>IF(RIGHT(TEXT(AE93,"0.#"),1)=".",FALSE,TRUE)</formula>
    </cfRule>
    <cfRule type="expression" dxfId="3148" priority="13932">
      <formula>IF(RIGHT(TEXT(AE93,"0.#"),1)=".",TRUE,FALSE)</formula>
    </cfRule>
  </conditionalFormatting>
  <conditionalFormatting sqref="AE94">
    <cfRule type="expression" dxfId="3147" priority="13929">
      <formula>IF(RIGHT(TEXT(AE94,"0.#"),1)=".",FALSE,TRUE)</formula>
    </cfRule>
    <cfRule type="expression" dxfId="3146" priority="13930">
      <formula>IF(RIGHT(TEXT(AE94,"0.#"),1)=".",TRUE,FALSE)</formula>
    </cfRule>
  </conditionalFormatting>
  <conditionalFormatting sqref="AI94">
    <cfRule type="expression" dxfId="3145" priority="13927">
      <formula>IF(RIGHT(TEXT(AI94,"0.#"),1)=".",FALSE,TRUE)</formula>
    </cfRule>
    <cfRule type="expression" dxfId="3144" priority="13928">
      <formula>IF(RIGHT(TEXT(AI94,"0.#"),1)=".",TRUE,FALSE)</formula>
    </cfRule>
  </conditionalFormatting>
  <conditionalFormatting sqref="AI93">
    <cfRule type="expression" dxfId="3143" priority="13925">
      <formula>IF(RIGHT(TEXT(AI93,"0.#"),1)=".",FALSE,TRUE)</formula>
    </cfRule>
    <cfRule type="expression" dxfId="3142" priority="13926">
      <formula>IF(RIGHT(TEXT(AI93,"0.#"),1)=".",TRUE,FALSE)</formula>
    </cfRule>
  </conditionalFormatting>
  <conditionalFormatting sqref="AI92">
    <cfRule type="expression" dxfId="3141" priority="13923">
      <formula>IF(RIGHT(TEXT(AI92,"0.#"),1)=".",FALSE,TRUE)</formula>
    </cfRule>
    <cfRule type="expression" dxfId="3140" priority="13924">
      <formula>IF(RIGHT(TEXT(AI92,"0.#"),1)=".",TRUE,FALSE)</formula>
    </cfRule>
  </conditionalFormatting>
  <conditionalFormatting sqref="AM92">
    <cfRule type="expression" dxfId="3139" priority="13921">
      <formula>IF(RIGHT(TEXT(AM92,"0.#"),1)=".",FALSE,TRUE)</formula>
    </cfRule>
    <cfRule type="expression" dxfId="3138" priority="13922">
      <formula>IF(RIGHT(TEXT(AM92,"0.#"),1)=".",TRUE,FALSE)</formula>
    </cfRule>
  </conditionalFormatting>
  <conditionalFormatting sqref="AM93">
    <cfRule type="expression" dxfId="3137" priority="13919">
      <formula>IF(RIGHT(TEXT(AM93,"0.#"),1)=".",FALSE,TRUE)</formula>
    </cfRule>
    <cfRule type="expression" dxfId="3136" priority="13920">
      <formula>IF(RIGHT(TEXT(AM93,"0.#"),1)=".",TRUE,FALSE)</formula>
    </cfRule>
  </conditionalFormatting>
  <conditionalFormatting sqref="AM94">
    <cfRule type="expression" dxfId="3135" priority="13917">
      <formula>IF(RIGHT(TEXT(AM94,"0.#"),1)=".",FALSE,TRUE)</formula>
    </cfRule>
    <cfRule type="expression" dxfId="3134" priority="13918">
      <formula>IF(RIGHT(TEXT(AM94,"0.#"),1)=".",TRUE,FALSE)</formula>
    </cfRule>
  </conditionalFormatting>
  <conditionalFormatting sqref="AE97">
    <cfRule type="expression" dxfId="3133" priority="13903">
      <formula>IF(RIGHT(TEXT(AE97,"0.#"),1)=".",FALSE,TRUE)</formula>
    </cfRule>
    <cfRule type="expression" dxfId="3132" priority="13904">
      <formula>IF(RIGHT(TEXT(AE97,"0.#"),1)=".",TRUE,FALSE)</formula>
    </cfRule>
  </conditionalFormatting>
  <conditionalFormatting sqref="AE98">
    <cfRule type="expression" dxfId="3131" priority="13901">
      <formula>IF(RIGHT(TEXT(AE98,"0.#"),1)=".",FALSE,TRUE)</formula>
    </cfRule>
    <cfRule type="expression" dxfId="3130" priority="13902">
      <formula>IF(RIGHT(TEXT(AE98,"0.#"),1)=".",TRUE,FALSE)</formula>
    </cfRule>
  </conditionalFormatting>
  <conditionalFormatting sqref="AE99">
    <cfRule type="expression" dxfId="3129" priority="13899">
      <formula>IF(RIGHT(TEXT(AE99,"0.#"),1)=".",FALSE,TRUE)</formula>
    </cfRule>
    <cfRule type="expression" dxfId="3128" priority="13900">
      <formula>IF(RIGHT(TEXT(AE99,"0.#"),1)=".",TRUE,FALSE)</formula>
    </cfRule>
  </conditionalFormatting>
  <conditionalFormatting sqref="AI99">
    <cfRule type="expression" dxfId="3127" priority="13897">
      <formula>IF(RIGHT(TEXT(AI99,"0.#"),1)=".",FALSE,TRUE)</formula>
    </cfRule>
    <cfRule type="expression" dxfId="3126" priority="13898">
      <formula>IF(RIGHT(TEXT(AI99,"0.#"),1)=".",TRUE,FALSE)</formula>
    </cfRule>
  </conditionalFormatting>
  <conditionalFormatting sqref="AI98">
    <cfRule type="expression" dxfId="3125" priority="13895">
      <formula>IF(RIGHT(TEXT(AI98,"0.#"),1)=".",FALSE,TRUE)</formula>
    </cfRule>
    <cfRule type="expression" dxfId="3124" priority="13896">
      <formula>IF(RIGHT(TEXT(AI98,"0.#"),1)=".",TRUE,FALSE)</formula>
    </cfRule>
  </conditionalFormatting>
  <conditionalFormatting sqref="AI97">
    <cfRule type="expression" dxfId="3123" priority="13893">
      <formula>IF(RIGHT(TEXT(AI97,"0.#"),1)=".",FALSE,TRUE)</formula>
    </cfRule>
    <cfRule type="expression" dxfId="3122" priority="13894">
      <formula>IF(RIGHT(TEXT(AI97,"0.#"),1)=".",TRUE,FALSE)</formula>
    </cfRule>
  </conditionalFormatting>
  <conditionalFormatting sqref="AM97">
    <cfRule type="expression" dxfId="3121" priority="13891">
      <formula>IF(RIGHT(TEXT(AM97,"0.#"),1)=".",FALSE,TRUE)</formula>
    </cfRule>
    <cfRule type="expression" dxfId="3120" priority="13892">
      <formula>IF(RIGHT(TEXT(AM97,"0.#"),1)=".",TRUE,FALSE)</formula>
    </cfRule>
  </conditionalFormatting>
  <conditionalFormatting sqref="AM98">
    <cfRule type="expression" dxfId="3119" priority="13889">
      <formula>IF(RIGHT(TEXT(AM98,"0.#"),1)=".",FALSE,TRUE)</formula>
    </cfRule>
    <cfRule type="expression" dxfId="3118" priority="13890">
      <formula>IF(RIGHT(TEXT(AM98,"0.#"),1)=".",TRUE,FALSE)</formula>
    </cfRule>
  </conditionalFormatting>
  <conditionalFormatting sqref="AM99">
    <cfRule type="expression" dxfId="3117" priority="13887">
      <formula>IF(RIGHT(TEXT(AM99,"0.#"),1)=".",FALSE,TRUE)</formula>
    </cfRule>
    <cfRule type="expression" dxfId="3116" priority="13888">
      <formula>IF(RIGHT(TEXT(AM99,"0.#"),1)=".",TRUE,FALSE)</formula>
    </cfRule>
  </conditionalFormatting>
  <conditionalFormatting sqref="AQ102">
    <cfRule type="expression" dxfId="3115" priority="13863">
      <formula>IF(RIGHT(TEXT(AQ102,"0.#"),1)=".",FALSE,TRUE)</formula>
    </cfRule>
    <cfRule type="expression" dxfId="3114" priority="13864">
      <formula>IF(RIGHT(TEXT(AQ102,"0.#"),1)=".",TRUE,FALSE)</formula>
    </cfRule>
  </conditionalFormatting>
  <conditionalFormatting sqref="AQ116">
    <cfRule type="expression" dxfId="3113" priority="13805">
      <formula>IF(RIGHT(TEXT(AQ116,"0.#"),1)=".",FALSE,TRUE)</formula>
    </cfRule>
    <cfRule type="expression" dxfId="3112" priority="13806">
      <formula>IF(RIGHT(TEXT(AQ116,"0.#"),1)=".",TRUE,FALSE)</formula>
    </cfRule>
  </conditionalFormatting>
  <conditionalFormatting sqref="AQ117">
    <cfRule type="expression" dxfId="3111" priority="13793">
      <formula>IF(RIGHT(TEXT(AQ117,"0.#"),1)=".",FALSE,TRUE)</formula>
    </cfRule>
    <cfRule type="expression" dxfId="3110" priority="13794">
      <formula>IF(RIGHT(TEXT(AQ117,"0.#"),1)=".",TRUE,FALSE)</formula>
    </cfRule>
  </conditionalFormatting>
  <conditionalFormatting sqref="AE119 AQ119">
    <cfRule type="expression" dxfId="3109" priority="13791">
      <formula>IF(RIGHT(TEXT(AE119,"0.#"),1)=".",FALSE,TRUE)</formula>
    </cfRule>
    <cfRule type="expression" dxfId="3108" priority="13792">
      <formula>IF(RIGHT(TEXT(AE119,"0.#"),1)=".",TRUE,FALSE)</formula>
    </cfRule>
  </conditionalFormatting>
  <conditionalFormatting sqref="AI119">
    <cfRule type="expression" dxfId="3107" priority="13789">
      <formula>IF(RIGHT(TEXT(AI119,"0.#"),1)=".",FALSE,TRUE)</formula>
    </cfRule>
    <cfRule type="expression" dxfId="3106" priority="13790">
      <formula>IF(RIGHT(TEXT(AI119,"0.#"),1)=".",TRUE,FALSE)</formula>
    </cfRule>
  </conditionalFormatting>
  <conditionalFormatting sqref="AM119">
    <cfRule type="expression" dxfId="3105" priority="13787">
      <formula>IF(RIGHT(TEXT(AM119,"0.#"),1)=".",FALSE,TRUE)</formula>
    </cfRule>
    <cfRule type="expression" dxfId="3104" priority="13788">
      <formula>IF(RIGHT(TEXT(AM119,"0.#"),1)=".",TRUE,FALSE)</formula>
    </cfRule>
  </conditionalFormatting>
  <conditionalFormatting sqref="AQ120">
    <cfRule type="expression" dxfId="3103" priority="13779">
      <formula>IF(RIGHT(TEXT(AQ120,"0.#"),1)=".",FALSE,TRUE)</formula>
    </cfRule>
    <cfRule type="expression" dxfId="3102" priority="13780">
      <formula>IF(RIGHT(TEXT(AQ120,"0.#"),1)=".",TRUE,FALSE)</formula>
    </cfRule>
  </conditionalFormatting>
  <conditionalFormatting sqref="AE122 AQ122">
    <cfRule type="expression" dxfId="3101" priority="13777">
      <formula>IF(RIGHT(TEXT(AE122,"0.#"),1)=".",FALSE,TRUE)</formula>
    </cfRule>
    <cfRule type="expression" dxfId="3100" priority="13778">
      <formula>IF(RIGHT(TEXT(AE122,"0.#"),1)=".",TRUE,FALSE)</formula>
    </cfRule>
  </conditionalFormatting>
  <conditionalFormatting sqref="AI122">
    <cfRule type="expression" dxfId="3099" priority="13775">
      <formula>IF(RIGHT(TEXT(AI122,"0.#"),1)=".",FALSE,TRUE)</formula>
    </cfRule>
    <cfRule type="expression" dxfId="3098" priority="13776">
      <formula>IF(RIGHT(TEXT(AI122,"0.#"),1)=".",TRUE,FALSE)</formula>
    </cfRule>
  </conditionalFormatting>
  <conditionalFormatting sqref="AM122">
    <cfRule type="expression" dxfId="3097" priority="13773">
      <formula>IF(RIGHT(TEXT(AM122,"0.#"),1)=".",FALSE,TRUE)</formula>
    </cfRule>
    <cfRule type="expression" dxfId="3096" priority="13774">
      <formula>IF(RIGHT(TEXT(AM122,"0.#"),1)=".",TRUE,FALSE)</formula>
    </cfRule>
  </conditionalFormatting>
  <conditionalFormatting sqref="AQ123">
    <cfRule type="expression" dxfId="3095" priority="13765">
      <formula>IF(RIGHT(TEXT(AQ123,"0.#"),1)=".",FALSE,TRUE)</formula>
    </cfRule>
    <cfRule type="expression" dxfId="3094" priority="13766">
      <formula>IF(RIGHT(TEXT(AQ123,"0.#"),1)=".",TRUE,FALSE)</formula>
    </cfRule>
  </conditionalFormatting>
  <conditionalFormatting sqref="AE125 AQ125">
    <cfRule type="expression" dxfId="3093" priority="13763">
      <formula>IF(RIGHT(TEXT(AE125,"0.#"),1)=".",FALSE,TRUE)</formula>
    </cfRule>
    <cfRule type="expression" dxfId="3092" priority="13764">
      <formula>IF(RIGHT(TEXT(AE125,"0.#"),1)=".",TRUE,FALSE)</formula>
    </cfRule>
  </conditionalFormatting>
  <conditionalFormatting sqref="AI125">
    <cfRule type="expression" dxfId="3091" priority="13761">
      <formula>IF(RIGHT(TEXT(AI125,"0.#"),1)=".",FALSE,TRUE)</formula>
    </cfRule>
    <cfRule type="expression" dxfId="3090" priority="13762">
      <formula>IF(RIGHT(TEXT(AI125,"0.#"),1)=".",TRUE,FALSE)</formula>
    </cfRule>
  </conditionalFormatting>
  <conditionalFormatting sqref="AM125">
    <cfRule type="expression" dxfId="3089" priority="13759">
      <formula>IF(RIGHT(TEXT(AM125,"0.#"),1)=".",FALSE,TRUE)</formula>
    </cfRule>
    <cfRule type="expression" dxfId="3088" priority="13760">
      <formula>IF(RIGHT(TEXT(AM125,"0.#"),1)=".",TRUE,FALSE)</formula>
    </cfRule>
  </conditionalFormatting>
  <conditionalFormatting sqref="AQ126">
    <cfRule type="expression" dxfId="3087" priority="13751">
      <formula>IF(RIGHT(TEXT(AQ126,"0.#"),1)=".",FALSE,TRUE)</formula>
    </cfRule>
    <cfRule type="expression" dxfId="3086" priority="13752">
      <formula>IF(RIGHT(TEXT(AQ126,"0.#"),1)=".",TRUE,FALSE)</formula>
    </cfRule>
  </conditionalFormatting>
  <conditionalFormatting sqref="AE128 AQ128">
    <cfRule type="expression" dxfId="3085" priority="13749">
      <formula>IF(RIGHT(TEXT(AE128,"0.#"),1)=".",FALSE,TRUE)</formula>
    </cfRule>
    <cfRule type="expression" dxfId="3084" priority="13750">
      <formula>IF(RIGHT(TEXT(AE128,"0.#"),1)=".",TRUE,FALSE)</formula>
    </cfRule>
  </conditionalFormatting>
  <conditionalFormatting sqref="AI128">
    <cfRule type="expression" dxfId="3083" priority="13747">
      <formula>IF(RIGHT(TEXT(AI128,"0.#"),1)=".",FALSE,TRUE)</formula>
    </cfRule>
    <cfRule type="expression" dxfId="3082" priority="13748">
      <formula>IF(RIGHT(TEXT(AI128,"0.#"),1)=".",TRUE,FALSE)</formula>
    </cfRule>
  </conditionalFormatting>
  <conditionalFormatting sqref="AM128">
    <cfRule type="expression" dxfId="3081" priority="13745">
      <formula>IF(RIGHT(TEXT(AM128,"0.#"),1)=".",FALSE,TRUE)</formula>
    </cfRule>
    <cfRule type="expression" dxfId="3080" priority="13746">
      <formula>IF(RIGHT(TEXT(AM128,"0.#"),1)=".",TRUE,FALSE)</formula>
    </cfRule>
  </conditionalFormatting>
  <conditionalFormatting sqref="AQ129">
    <cfRule type="expression" dxfId="3079" priority="13737">
      <formula>IF(RIGHT(TEXT(AQ129,"0.#"),1)=".",FALSE,TRUE)</formula>
    </cfRule>
    <cfRule type="expression" dxfId="3078" priority="13738">
      <formula>IF(RIGHT(TEXT(AQ129,"0.#"),1)=".",TRUE,FALSE)</formula>
    </cfRule>
  </conditionalFormatting>
  <conditionalFormatting sqref="AE75">
    <cfRule type="expression" dxfId="3077" priority="13735">
      <formula>IF(RIGHT(TEXT(AE75,"0.#"),1)=".",FALSE,TRUE)</formula>
    </cfRule>
    <cfRule type="expression" dxfId="3076" priority="13736">
      <formula>IF(RIGHT(TEXT(AE75,"0.#"),1)=".",TRUE,FALSE)</formula>
    </cfRule>
  </conditionalFormatting>
  <conditionalFormatting sqref="AE76">
    <cfRule type="expression" dxfId="3075" priority="13733">
      <formula>IF(RIGHT(TEXT(AE76,"0.#"),1)=".",FALSE,TRUE)</formula>
    </cfRule>
    <cfRule type="expression" dxfId="3074" priority="13734">
      <formula>IF(RIGHT(TEXT(AE76,"0.#"),1)=".",TRUE,FALSE)</formula>
    </cfRule>
  </conditionalFormatting>
  <conditionalFormatting sqref="AE77">
    <cfRule type="expression" dxfId="3073" priority="13731">
      <formula>IF(RIGHT(TEXT(AE77,"0.#"),1)=".",FALSE,TRUE)</formula>
    </cfRule>
    <cfRule type="expression" dxfId="3072" priority="13732">
      <formula>IF(RIGHT(TEXT(AE77,"0.#"),1)=".",TRUE,FALSE)</formula>
    </cfRule>
  </conditionalFormatting>
  <conditionalFormatting sqref="AI77">
    <cfRule type="expression" dxfId="3071" priority="13729">
      <formula>IF(RIGHT(TEXT(AI77,"0.#"),1)=".",FALSE,TRUE)</formula>
    </cfRule>
    <cfRule type="expression" dxfId="3070" priority="13730">
      <formula>IF(RIGHT(TEXT(AI77,"0.#"),1)=".",TRUE,FALSE)</formula>
    </cfRule>
  </conditionalFormatting>
  <conditionalFormatting sqref="AI76">
    <cfRule type="expression" dxfId="3069" priority="13727">
      <formula>IF(RIGHT(TEXT(AI76,"0.#"),1)=".",FALSE,TRUE)</formula>
    </cfRule>
    <cfRule type="expression" dxfId="3068" priority="13728">
      <formula>IF(RIGHT(TEXT(AI76,"0.#"),1)=".",TRUE,FALSE)</formula>
    </cfRule>
  </conditionalFormatting>
  <conditionalFormatting sqref="AI75">
    <cfRule type="expression" dxfId="3067" priority="13725">
      <formula>IF(RIGHT(TEXT(AI75,"0.#"),1)=".",FALSE,TRUE)</formula>
    </cfRule>
    <cfRule type="expression" dxfId="3066" priority="13726">
      <formula>IF(RIGHT(TEXT(AI75,"0.#"),1)=".",TRUE,FALSE)</formula>
    </cfRule>
  </conditionalFormatting>
  <conditionalFormatting sqref="AM75">
    <cfRule type="expression" dxfId="3065" priority="13723">
      <formula>IF(RIGHT(TEXT(AM75,"0.#"),1)=".",FALSE,TRUE)</formula>
    </cfRule>
    <cfRule type="expression" dxfId="3064" priority="13724">
      <formula>IF(RIGHT(TEXT(AM75,"0.#"),1)=".",TRUE,FALSE)</formula>
    </cfRule>
  </conditionalFormatting>
  <conditionalFormatting sqref="AM76">
    <cfRule type="expression" dxfId="3063" priority="13721">
      <formula>IF(RIGHT(TEXT(AM76,"0.#"),1)=".",FALSE,TRUE)</formula>
    </cfRule>
    <cfRule type="expression" dxfId="3062" priority="13722">
      <formula>IF(RIGHT(TEXT(AM76,"0.#"),1)=".",TRUE,FALSE)</formula>
    </cfRule>
  </conditionalFormatting>
  <conditionalFormatting sqref="AM77">
    <cfRule type="expression" dxfId="3061" priority="13719">
      <formula>IF(RIGHT(TEXT(AM77,"0.#"),1)=".",FALSE,TRUE)</formula>
    </cfRule>
    <cfRule type="expression" dxfId="3060" priority="13720">
      <formula>IF(RIGHT(TEXT(AM77,"0.#"),1)=".",TRUE,FALSE)</formula>
    </cfRule>
  </conditionalFormatting>
  <conditionalFormatting sqref="AE433">
    <cfRule type="expression" dxfId="3059" priority="13675">
      <formula>IF(RIGHT(TEXT(AE433,"0.#"),1)=".",FALSE,TRUE)</formula>
    </cfRule>
    <cfRule type="expression" dxfId="3058" priority="13676">
      <formula>IF(RIGHT(TEXT(AE433,"0.#"),1)=".",TRUE,FALSE)</formula>
    </cfRule>
  </conditionalFormatting>
  <conditionalFormatting sqref="AM435">
    <cfRule type="expression" dxfId="3057" priority="13659">
      <formula>IF(RIGHT(TEXT(AM435,"0.#"),1)=".",FALSE,TRUE)</formula>
    </cfRule>
    <cfRule type="expression" dxfId="3056" priority="13660">
      <formula>IF(RIGHT(TEXT(AM435,"0.#"),1)=".",TRUE,FALSE)</formula>
    </cfRule>
  </conditionalFormatting>
  <conditionalFormatting sqref="AE434">
    <cfRule type="expression" dxfId="3055" priority="13673">
      <formula>IF(RIGHT(TEXT(AE434,"0.#"),1)=".",FALSE,TRUE)</formula>
    </cfRule>
    <cfRule type="expression" dxfId="3054" priority="13674">
      <formula>IF(RIGHT(TEXT(AE434,"0.#"),1)=".",TRUE,FALSE)</formula>
    </cfRule>
  </conditionalFormatting>
  <conditionalFormatting sqref="AE435">
    <cfRule type="expression" dxfId="3053" priority="13671">
      <formula>IF(RIGHT(TEXT(AE435,"0.#"),1)=".",FALSE,TRUE)</formula>
    </cfRule>
    <cfRule type="expression" dxfId="3052" priority="13672">
      <formula>IF(RIGHT(TEXT(AE435,"0.#"),1)=".",TRUE,FALSE)</formula>
    </cfRule>
  </conditionalFormatting>
  <conditionalFormatting sqref="AM433">
    <cfRule type="expression" dxfId="3051" priority="13663">
      <formula>IF(RIGHT(TEXT(AM433,"0.#"),1)=".",FALSE,TRUE)</formula>
    </cfRule>
    <cfRule type="expression" dxfId="3050" priority="13664">
      <formula>IF(RIGHT(TEXT(AM433,"0.#"),1)=".",TRUE,FALSE)</formula>
    </cfRule>
  </conditionalFormatting>
  <conditionalFormatting sqref="AM434">
    <cfRule type="expression" dxfId="3049" priority="13661">
      <formula>IF(RIGHT(TEXT(AM434,"0.#"),1)=".",FALSE,TRUE)</formula>
    </cfRule>
    <cfRule type="expression" dxfId="3048" priority="13662">
      <formula>IF(RIGHT(TEXT(AM434,"0.#"),1)=".",TRUE,FALSE)</formula>
    </cfRule>
  </conditionalFormatting>
  <conditionalFormatting sqref="AU433">
    <cfRule type="expression" dxfId="3047" priority="13651">
      <formula>IF(RIGHT(TEXT(AU433,"0.#"),1)=".",FALSE,TRUE)</formula>
    </cfRule>
    <cfRule type="expression" dxfId="3046" priority="13652">
      <formula>IF(RIGHT(TEXT(AU433,"0.#"),1)=".",TRUE,FALSE)</formula>
    </cfRule>
  </conditionalFormatting>
  <conditionalFormatting sqref="AU434">
    <cfRule type="expression" dxfId="3045" priority="13649">
      <formula>IF(RIGHT(TEXT(AU434,"0.#"),1)=".",FALSE,TRUE)</formula>
    </cfRule>
    <cfRule type="expression" dxfId="3044" priority="13650">
      <formula>IF(RIGHT(TEXT(AU434,"0.#"),1)=".",TRUE,FALSE)</formula>
    </cfRule>
  </conditionalFormatting>
  <conditionalFormatting sqref="AU435">
    <cfRule type="expression" dxfId="3043" priority="13647">
      <formula>IF(RIGHT(TEXT(AU435,"0.#"),1)=".",FALSE,TRUE)</formula>
    </cfRule>
    <cfRule type="expression" dxfId="3042" priority="13648">
      <formula>IF(RIGHT(TEXT(AU435,"0.#"),1)=".",TRUE,FALSE)</formula>
    </cfRule>
  </conditionalFormatting>
  <conditionalFormatting sqref="AI435">
    <cfRule type="expression" dxfId="3041" priority="13581">
      <formula>IF(RIGHT(TEXT(AI435,"0.#"),1)=".",FALSE,TRUE)</formula>
    </cfRule>
    <cfRule type="expression" dxfId="3040" priority="13582">
      <formula>IF(RIGHT(TEXT(AI435,"0.#"),1)=".",TRUE,FALSE)</formula>
    </cfRule>
  </conditionalFormatting>
  <conditionalFormatting sqref="AI433">
    <cfRule type="expression" dxfId="3039" priority="13585">
      <formula>IF(RIGHT(TEXT(AI433,"0.#"),1)=".",FALSE,TRUE)</formula>
    </cfRule>
    <cfRule type="expression" dxfId="3038" priority="13586">
      <formula>IF(RIGHT(TEXT(AI433,"0.#"),1)=".",TRUE,FALSE)</formula>
    </cfRule>
  </conditionalFormatting>
  <conditionalFormatting sqref="AI434">
    <cfRule type="expression" dxfId="3037" priority="13583">
      <formula>IF(RIGHT(TEXT(AI434,"0.#"),1)=".",FALSE,TRUE)</formula>
    </cfRule>
    <cfRule type="expression" dxfId="3036" priority="13584">
      <formula>IF(RIGHT(TEXT(AI434,"0.#"),1)=".",TRUE,FALSE)</formula>
    </cfRule>
  </conditionalFormatting>
  <conditionalFormatting sqref="AQ434">
    <cfRule type="expression" dxfId="3035" priority="13567">
      <formula>IF(RIGHT(TEXT(AQ434,"0.#"),1)=".",FALSE,TRUE)</formula>
    </cfRule>
    <cfRule type="expression" dxfId="3034" priority="13568">
      <formula>IF(RIGHT(TEXT(AQ434,"0.#"),1)=".",TRUE,FALSE)</formula>
    </cfRule>
  </conditionalFormatting>
  <conditionalFormatting sqref="AQ435">
    <cfRule type="expression" dxfId="3033" priority="13553">
      <formula>IF(RIGHT(TEXT(AQ435,"0.#"),1)=".",FALSE,TRUE)</formula>
    </cfRule>
    <cfRule type="expression" dxfId="3032" priority="13554">
      <formula>IF(RIGHT(TEXT(AQ435,"0.#"),1)=".",TRUE,FALSE)</formula>
    </cfRule>
  </conditionalFormatting>
  <conditionalFormatting sqref="AQ433">
    <cfRule type="expression" dxfId="3031" priority="13551">
      <formula>IF(RIGHT(TEXT(AQ433,"0.#"),1)=".",FALSE,TRUE)</formula>
    </cfRule>
    <cfRule type="expression" dxfId="3030" priority="13552">
      <formula>IF(RIGHT(TEXT(AQ433,"0.#"),1)=".",TRUE,FALSE)</formula>
    </cfRule>
  </conditionalFormatting>
  <conditionalFormatting sqref="AL840:AO867">
    <cfRule type="expression" dxfId="3029" priority="7275">
      <formula>IF(AND(AL840&gt;=0, RIGHT(TEXT(AL840,"0.#"),1)&lt;&gt;"."),TRUE,FALSE)</formula>
    </cfRule>
    <cfRule type="expression" dxfId="3028" priority="7276">
      <formula>IF(AND(AL840&gt;=0, RIGHT(TEXT(AL840,"0.#"),1)="."),TRUE,FALSE)</formula>
    </cfRule>
    <cfRule type="expression" dxfId="3027" priority="7277">
      <formula>IF(AND(AL840&lt;0, RIGHT(TEXT(AL840,"0.#"),1)&lt;&gt;"."),TRUE,FALSE)</formula>
    </cfRule>
    <cfRule type="expression" dxfId="3026" priority="7278">
      <formula>IF(AND(AL840&lt;0, RIGHT(TEXT(AL840,"0.#"),1)="."),TRUE,FALSE)</formula>
    </cfRule>
  </conditionalFormatting>
  <conditionalFormatting sqref="AQ53:AQ55">
    <cfRule type="expression" dxfId="3025" priority="5297">
      <formula>IF(RIGHT(TEXT(AQ53,"0.#"),1)=".",FALSE,TRUE)</formula>
    </cfRule>
    <cfRule type="expression" dxfId="3024" priority="5298">
      <formula>IF(RIGHT(TEXT(AQ53,"0.#"),1)=".",TRUE,FALSE)</formula>
    </cfRule>
  </conditionalFormatting>
  <conditionalFormatting sqref="AU53:AU55">
    <cfRule type="expression" dxfId="3023" priority="5295">
      <formula>IF(RIGHT(TEXT(AU53,"0.#"),1)=".",FALSE,TRUE)</formula>
    </cfRule>
    <cfRule type="expression" dxfId="3022" priority="5296">
      <formula>IF(RIGHT(TEXT(AU53,"0.#"),1)=".",TRUE,FALSE)</formula>
    </cfRule>
  </conditionalFormatting>
  <conditionalFormatting sqref="AQ60:AQ62">
    <cfRule type="expression" dxfId="3021" priority="5293">
      <formula>IF(RIGHT(TEXT(AQ60,"0.#"),1)=".",FALSE,TRUE)</formula>
    </cfRule>
    <cfRule type="expression" dxfId="3020" priority="5294">
      <formula>IF(RIGHT(TEXT(AQ60,"0.#"),1)=".",TRUE,FALSE)</formula>
    </cfRule>
  </conditionalFormatting>
  <conditionalFormatting sqref="AU60:AU62">
    <cfRule type="expression" dxfId="3019" priority="5291">
      <formula>IF(RIGHT(TEXT(AU60,"0.#"),1)=".",FALSE,TRUE)</formula>
    </cfRule>
    <cfRule type="expression" dxfId="3018" priority="5292">
      <formula>IF(RIGHT(TEXT(AU60,"0.#"),1)=".",TRUE,FALSE)</formula>
    </cfRule>
  </conditionalFormatting>
  <conditionalFormatting sqref="AQ75:AQ77">
    <cfRule type="expression" dxfId="3017" priority="5289">
      <formula>IF(RIGHT(TEXT(AQ75,"0.#"),1)=".",FALSE,TRUE)</formula>
    </cfRule>
    <cfRule type="expression" dxfId="3016" priority="5290">
      <formula>IF(RIGHT(TEXT(AQ75,"0.#"),1)=".",TRUE,FALSE)</formula>
    </cfRule>
  </conditionalFormatting>
  <conditionalFormatting sqref="AU75:AU77">
    <cfRule type="expression" dxfId="3015" priority="5287">
      <formula>IF(RIGHT(TEXT(AU75,"0.#"),1)=".",FALSE,TRUE)</formula>
    </cfRule>
    <cfRule type="expression" dxfId="3014" priority="5288">
      <formula>IF(RIGHT(TEXT(AU75,"0.#"),1)=".",TRUE,FALSE)</formula>
    </cfRule>
  </conditionalFormatting>
  <conditionalFormatting sqref="AQ87:AQ89">
    <cfRule type="expression" dxfId="3013" priority="5285">
      <formula>IF(RIGHT(TEXT(AQ87,"0.#"),1)=".",FALSE,TRUE)</formula>
    </cfRule>
    <cfRule type="expression" dxfId="3012" priority="5286">
      <formula>IF(RIGHT(TEXT(AQ87,"0.#"),1)=".",TRUE,FALSE)</formula>
    </cfRule>
  </conditionalFormatting>
  <conditionalFormatting sqref="AU87:AU89">
    <cfRule type="expression" dxfId="3011" priority="5283">
      <formula>IF(RIGHT(TEXT(AU87,"0.#"),1)=".",FALSE,TRUE)</formula>
    </cfRule>
    <cfRule type="expression" dxfId="3010" priority="5284">
      <formula>IF(RIGHT(TEXT(AU87,"0.#"),1)=".",TRUE,FALSE)</formula>
    </cfRule>
  </conditionalFormatting>
  <conditionalFormatting sqref="AQ92:AQ94">
    <cfRule type="expression" dxfId="3009" priority="5281">
      <formula>IF(RIGHT(TEXT(AQ92,"0.#"),1)=".",FALSE,TRUE)</formula>
    </cfRule>
    <cfRule type="expression" dxfId="3008" priority="5282">
      <formula>IF(RIGHT(TEXT(AQ92,"0.#"),1)=".",TRUE,FALSE)</formula>
    </cfRule>
  </conditionalFormatting>
  <conditionalFormatting sqref="AU92:AU94">
    <cfRule type="expression" dxfId="3007" priority="5279">
      <formula>IF(RIGHT(TEXT(AU92,"0.#"),1)=".",FALSE,TRUE)</formula>
    </cfRule>
    <cfRule type="expression" dxfId="3006" priority="5280">
      <formula>IF(RIGHT(TEXT(AU92,"0.#"),1)=".",TRUE,FALSE)</formula>
    </cfRule>
  </conditionalFormatting>
  <conditionalFormatting sqref="AQ97:AQ99">
    <cfRule type="expression" dxfId="3005" priority="5277">
      <formula>IF(RIGHT(TEXT(AQ97,"0.#"),1)=".",FALSE,TRUE)</formula>
    </cfRule>
    <cfRule type="expression" dxfId="3004" priority="5278">
      <formula>IF(RIGHT(TEXT(AQ97,"0.#"),1)=".",TRUE,FALSE)</formula>
    </cfRule>
  </conditionalFormatting>
  <conditionalFormatting sqref="AU97:AU99">
    <cfRule type="expression" dxfId="3003" priority="5275">
      <formula>IF(RIGHT(TEXT(AU97,"0.#"),1)=".",FALSE,TRUE)</formula>
    </cfRule>
    <cfRule type="expression" dxfId="3002" priority="5276">
      <formula>IF(RIGHT(TEXT(AU97,"0.#"),1)=".",TRUE,FALSE)</formula>
    </cfRule>
  </conditionalFormatting>
  <conditionalFormatting sqref="AE458">
    <cfRule type="expression" dxfId="3001" priority="4969">
      <formula>IF(RIGHT(TEXT(AE458,"0.#"),1)=".",FALSE,TRUE)</formula>
    </cfRule>
    <cfRule type="expression" dxfId="3000" priority="4970">
      <formula>IF(RIGHT(TEXT(AE458,"0.#"),1)=".",TRUE,FALSE)</formula>
    </cfRule>
  </conditionalFormatting>
  <conditionalFormatting sqref="AM460">
    <cfRule type="expression" dxfId="2999" priority="4959">
      <formula>IF(RIGHT(TEXT(AM460,"0.#"),1)=".",FALSE,TRUE)</formula>
    </cfRule>
    <cfRule type="expression" dxfId="2998" priority="4960">
      <formula>IF(RIGHT(TEXT(AM460,"0.#"),1)=".",TRUE,FALSE)</formula>
    </cfRule>
  </conditionalFormatting>
  <conditionalFormatting sqref="AE459">
    <cfRule type="expression" dxfId="2997" priority="4967">
      <formula>IF(RIGHT(TEXT(AE459,"0.#"),1)=".",FALSE,TRUE)</formula>
    </cfRule>
    <cfRule type="expression" dxfId="2996" priority="4968">
      <formula>IF(RIGHT(TEXT(AE459,"0.#"),1)=".",TRUE,FALSE)</formula>
    </cfRule>
  </conditionalFormatting>
  <conditionalFormatting sqref="AE460">
    <cfRule type="expression" dxfId="2995" priority="4965">
      <formula>IF(RIGHT(TEXT(AE460,"0.#"),1)=".",FALSE,TRUE)</formula>
    </cfRule>
    <cfRule type="expression" dxfId="2994" priority="4966">
      <formula>IF(RIGHT(TEXT(AE460,"0.#"),1)=".",TRUE,FALSE)</formula>
    </cfRule>
  </conditionalFormatting>
  <conditionalFormatting sqref="AM458">
    <cfRule type="expression" dxfId="2993" priority="4963">
      <formula>IF(RIGHT(TEXT(AM458,"0.#"),1)=".",FALSE,TRUE)</formula>
    </cfRule>
    <cfRule type="expression" dxfId="2992" priority="4964">
      <formula>IF(RIGHT(TEXT(AM458,"0.#"),1)=".",TRUE,FALSE)</formula>
    </cfRule>
  </conditionalFormatting>
  <conditionalFormatting sqref="AM459">
    <cfRule type="expression" dxfId="2991" priority="4961">
      <formula>IF(RIGHT(TEXT(AM459,"0.#"),1)=".",FALSE,TRUE)</formula>
    </cfRule>
    <cfRule type="expression" dxfId="2990" priority="4962">
      <formula>IF(RIGHT(TEXT(AM459,"0.#"),1)=".",TRUE,FALSE)</formula>
    </cfRule>
  </conditionalFormatting>
  <conditionalFormatting sqref="AU458">
    <cfRule type="expression" dxfId="2989" priority="4957">
      <formula>IF(RIGHT(TEXT(AU458,"0.#"),1)=".",FALSE,TRUE)</formula>
    </cfRule>
    <cfRule type="expression" dxfId="2988" priority="4958">
      <formula>IF(RIGHT(TEXT(AU458,"0.#"),1)=".",TRUE,FALSE)</formula>
    </cfRule>
  </conditionalFormatting>
  <conditionalFormatting sqref="AU459">
    <cfRule type="expression" dxfId="2987" priority="4955">
      <formula>IF(RIGHT(TEXT(AU459,"0.#"),1)=".",FALSE,TRUE)</formula>
    </cfRule>
    <cfRule type="expression" dxfId="2986" priority="4956">
      <formula>IF(RIGHT(TEXT(AU459,"0.#"),1)=".",TRUE,FALSE)</formula>
    </cfRule>
  </conditionalFormatting>
  <conditionalFormatting sqref="AU460">
    <cfRule type="expression" dxfId="2985" priority="4953">
      <formula>IF(RIGHT(TEXT(AU460,"0.#"),1)=".",FALSE,TRUE)</formula>
    </cfRule>
    <cfRule type="expression" dxfId="2984" priority="4954">
      <formula>IF(RIGHT(TEXT(AU460,"0.#"),1)=".",TRUE,FALSE)</formula>
    </cfRule>
  </conditionalFormatting>
  <conditionalFormatting sqref="AI460">
    <cfRule type="expression" dxfId="2983" priority="4947">
      <formula>IF(RIGHT(TEXT(AI460,"0.#"),1)=".",FALSE,TRUE)</formula>
    </cfRule>
    <cfRule type="expression" dxfId="2982" priority="4948">
      <formula>IF(RIGHT(TEXT(AI460,"0.#"),1)=".",TRUE,FALSE)</formula>
    </cfRule>
  </conditionalFormatting>
  <conditionalFormatting sqref="AI458">
    <cfRule type="expression" dxfId="2981" priority="4951">
      <formula>IF(RIGHT(TEXT(AI458,"0.#"),1)=".",FALSE,TRUE)</formula>
    </cfRule>
    <cfRule type="expression" dxfId="2980" priority="4952">
      <formula>IF(RIGHT(TEXT(AI458,"0.#"),1)=".",TRUE,FALSE)</formula>
    </cfRule>
  </conditionalFormatting>
  <conditionalFormatting sqref="AI459">
    <cfRule type="expression" dxfId="2979" priority="4949">
      <formula>IF(RIGHT(TEXT(AI459,"0.#"),1)=".",FALSE,TRUE)</formula>
    </cfRule>
    <cfRule type="expression" dxfId="2978" priority="4950">
      <formula>IF(RIGHT(TEXT(AI459,"0.#"),1)=".",TRUE,FALSE)</formula>
    </cfRule>
  </conditionalFormatting>
  <conditionalFormatting sqref="AQ459">
    <cfRule type="expression" dxfId="2977" priority="4945">
      <formula>IF(RIGHT(TEXT(AQ459,"0.#"),1)=".",FALSE,TRUE)</formula>
    </cfRule>
    <cfRule type="expression" dxfId="2976" priority="4946">
      <formula>IF(RIGHT(TEXT(AQ459,"0.#"),1)=".",TRUE,FALSE)</formula>
    </cfRule>
  </conditionalFormatting>
  <conditionalFormatting sqref="AQ460">
    <cfRule type="expression" dxfId="2975" priority="4943">
      <formula>IF(RIGHT(TEXT(AQ460,"0.#"),1)=".",FALSE,TRUE)</formula>
    </cfRule>
    <cfRule type="expression" dxfId="2974" priority="4944">
      <formula>IF(RIGHT(TEXT(AQ460,"0.#"),1)=".",TRUE,FALSE)</formula>
    </cfRule>
  </conditionalFormatting>
  <conditionalFormatting sqref="AQ458">
    <cfRule type="expression" dxfId="2973" priority="4941">
      <formula>IF(RIGHT(TEXT(AQ458,"0.#"),1)=".",FALSE,TRUE)</formula>
    </cfRule>
    <cfRule type="expression" dxfId="2972" priority="4942">
      <formula>IF(RIGHT(TEXT(AQ458,"0.#"),1)=".",TRUE,FALSE)</formula>
    </cfRule>
  </conditionalFormatting>
  <conditionalFormatting sqref="AE120 AM120">
    <cfRule type="expression" dxfId="2971" priority="3619">
      <formula>IF(RIGHT(TEXT(AE120,"0.#"),1)=".",FALSE,TRUE)</formula>
    </cfRule>
    <cfRule type="expression" dxfId="2970" priority="3620">
      <formula>IF(RIGHT(TEXT(AE120,"0.#"),1)=".",TRUE,FALSE)</formula>
    </cfRule>
  </conditionalFormatting>
  <conditionalFormatting sqref="AI126">
    <cfRule type="expression" dxfId="2969" priority="3609">
      <formula>IF(RIGHT(TEXT(AI126,"0.#"),1)=".",FALSE,TRUE)</formula>
    </cfRule>
    <cfRule type="expression" dxfId="2968" priority="3610">
      <formula>IF(RIGHT(TEXT(AI126,"0.#"),1)=".",TRUE,FALSE)</formula>
    </cfRule>
  </conditionalFormatting>
  <conditionalFormatting sqref="AI120">
    <cfRule type="expression" dxfId="2967" priority="3617">
      <formula>IF(RIGHT(TEXT(AI120,"0.#"),1)=".",FALSE,TRUE)</formula>
    </cfRule>
    <cfRule type="expression" dxfId="2966" priority="3618">
      <formula>IF(RIGHT(TEXT(AI120,"0.#"),1)=".",TRUE,FALSE)</formula>
    </cfRule>
  </conditionalFormatting>
  <conditionalFormatting sqref="AE123 AM123">
    <cfRule type="expression" dxfId="2965" priority="3615">
      <formula>IF(RIGHT(TEXT(AE123,"0.#"),1)=".",FALSE,TRUE)</formula>
    </cfRule>
    <cfRule type="expression" dxfId="2964" priority="3616">
      <formula>IF(RIGHT(TEXT(AE123,"0.#"),1)=".",TRUE,FALSE)</formula>
    </cfRule>
  </conditionalFormatting>
  <conditionalFormatting sqref="AI123">
    <cfRule type="expression" dxfId="2963" priority="3613">
      <formula>IF(RIGHT(TEXT(AI123,"0.#"),1)=".",FALSE,TRUE)</formula>
    </cfRule>
    <cfRule type="expression" dxfId="2962" priority="3614">
      <formula>IF(RIGHT(TEXT(AI123,"0.#"),1)=".",TRUE,FALSE)</formula>
    </cfRule>
  </conditionalFormatting>
  <conditionalFormatting sqref="AE126 AM126">
    <cfRule type="expression" dxfId="2961" priority="3611">
      <formula>IF(RIGHT(TEXT(AE126,"0.#"),1)=".",FALSE,TRUE)</formula>
    </cfRule>
    <cfRule type="expression" dxfId="2960" priority="3612">
      <formula>IF(RIGHT(TEXT(AE126,"0.#"),1)=".",TRUE,FALSE)</formula>
    </cfRule>
  </conditionalFormatting>
  <conditionalFormatting sqref="AE129 AM129">
    <cfRule type="expression" dxfId="2959" priority="3607">
      <formula>IF(RIGHT(TEXT(AE129,"0.#"),1)=".",FALSE,TRUE)</formula>
    </cfRule>
    <cfRule type="expression" dxfId="2958" priority="3608">
      <formula>IF(RIGHT(TEXT(AE129,"0.#"),1)=".",TRUE,FALSE)</formula>
    </cfRule>
  </conditionalFormatting>
  <conditionalFormatting sqref="AI129">
    <cfRule type="expression" dxfId="2957" priority="3605">
      <formula>IF(RIGHT(TEXT(AI129,"0.#"),1)=".",FALSE,TRUE)</formula>
    </cfRule>
    <cfRule type="expression" dxfId="2956" priority="3606">
      <formula>IF(RIGHT(TEXT(AI129,"0.#"),1)=".",TRUE,FALSE)</formula>
    </cfRule>
  </conditionalFormatting>
  <conditionalFormatting sqref="Y840:Y867">
    <cfRule type="expression" dxfId="2955" priority="3603">
      <formula>IF(RIGHT(TEXT(Y840,"0.#"),1)=".",FALSE,TRUE)</formula>
    </cfRule>
    <cfRule type="expression" dxfId="2954" priority="3604">
      <formula>IF(RIGHT(TEXT(Y840,"0.#"),1)=".",TRUE,FALSE)</formula>
    </cfRule>
  </conditionalFormatting>
  <conditionalFormatting sqref="AU518">
    <cfRule type="expression" dxfId="2953" priority="2113">
      <formula>IF(RIGHT(TEXT(AU518,"0.#"),1)=".",FALSE,TRUE)</formula>
    </cfRule>
    <cfRule type="expression" dxfId="2952" priority="2114">
      <formula>IF(RIGHT(TEXT(AU518,"0.#"),1)=".",TRUE,FALSE)</formula>
    </cfRule>
  </conditionalFormatting>
  <conditionalFormatting sqref="AQ551">
    <cfRule type="expression" dxfId="2951" priority="1889">
      <formula>IF(RIGHT(TEXT(AQ551,"0.#"),1)=".",FALSE,TRUE)</formula>
    </cfRule>
    <cfRule type="expression" dxfId="2950" priority="1890">
      <formula>IF(RIGHT(TEXT(AQ551,"0.#"),1)=".",TRUE,FALSE)</formula>
    </cfRule>
  </conditionalFormatting>
  <conditionalFormatting sqref="AE556">
    <cfRule type="expression" dxfId="2949" priority="1887">
      <formula>IF(RIGHT(TEXT(AE556,"0.#"),1)=".",FALSE,TRUE)</formula>
    </cfRule>
    <cfRule type="expression" dxfId="2948" priority="1888">
      <formula>IF(RIGHT(TEXT(AE556,"0.#"),1)=".",TRUE,FALSE)</formula>
    </cfRule>
  </conditionalFormatting>
  <conditionalFormatting sqref="AE557">
    <cfRule type="expression" dxfId="2947" priority="1885">
      <formula>IF(RIGHT(TEXT(AE557,"0.#"),1)=".",FALSE,TRUE)</formula>
    </cfRule>
    <cfRule type="expression" dxfId="2946" priority="1886">
      <formula>IF(RIGHT(TEXT(AE557,"0.#"),1)=".",TRUE,FALSE)</formula>
    </cfRule>
  </conditionalFormatting>
  <conditionalFormatting sqref="AE558">
    <cfRule type="expression" dxfId="2945" priority="1883">
      <formula>IF(RIGHT(TEXT(AE558,"0.#"),1)=".",FALSE,TRUE)</formula>
    </cfRule>
    <cfRule type="expression" dxfId="2944" priority="1884">
      <formula>IF(RIGHT(TEXT(AE558,"0.#"),1)=".",TRUE,FALSE)</formula>
    </cfRule>
  </conditionalFormatting>
  <conditionalFormatting sqref="AU556">
    <cfRule type="expression" dxfId="2943" priority="1875">
      <formula>IF(RIGHT(TEXT(AU556,"0.#"),1)=".",FALSE,TRUE)</formula>
    </cfRule>
    <cfRule type="expression" dxfId="2942" priority="1876">
      <formula>IF(RIGHT(TEXT(AU556,"0.#"),1)=".",TRUE,FALSE)</formula>
    </cfRule>
  </conditionalFormatting>
  <conditionalFormatting sqref="AU557">
    <cfRule type="expression" dxfId="2941" priority="1873">
      <formula>IF(RIGHT(TEXT(AU557,"0.#"),1)=".",FALSE,TRUE)</formula>
    </cfRule>
    <cfRule type="expression" dxfId="2940" priority="1874">
      <formula>IF(RIGHT(TEXT(AU557,"0.#"),1)=".",TRUE,FALSE)</formula>
    </cfRule>
  </conditionalFormatting>
  <conditionalFormatting sqref="AU558">
    <cfRule type="expression" dxfId="2939" priority="1871">
      <formula>IF(RIGHT(TEXT(AU558,"0.#"),1)=".",FALSE,TRUE)</formula>
    </cfRule>
    <cfRule type="expression" dxfId="2938" priority="1872">
      <formula>IF(RIGHT(TEXT(AU558,"0.#"),1)=".",TRUE,FALSE)</formula>
    </cfRule>
  </conditionalFormatting>
  <conditionalFormatting sqref="AQ557">
    <cfRule type="expression" dxfId="2937" priority="1863">
      <formula>IF(RIGHT(TEXT(AQ557,"0.#"),1)=".",FALSE,TRUE)</formula>
    </cfRule>
    <cfRule type="expression" dxfId="2936" priority="1864">
      <formula>IF(RIGHT(TEXT(AQ557,"0.#"),1)=".",TRUE,FALSE)</formula>
    </cfRule>
  </conditionalFormatting>
  <conditionalFormatting sqref="AQ558">
    <cfRule type="expression" dxfId="2935" priority="1861">
      <formula>IF(RIGHT(TEXT(AQ558,"0.#"),1)=".",FALSE,TRUE)</formula>
    </cfRule>
    <cfRule type="expression" dxfId="2934" priority="1862">
      <formula>IF(RIGHT(TEXT(AQ558,"0.#"),1)=".",TRUE,FALSE)</formula>
    </cfRule>
  </conditionalFormatting>
  <conditionalFormatting sqref="AQ556">
    <cfRule type="expression" dxfId="2933" priority="1859">
      <formula>IF(RIGHT(TEXT(AQ556,"0.#"),1)=".",FALSE,TRUE)</formula>
    </cfRule>
    <cfRule type="expression" dxfId="2932" priority="1860">
      <formula>IF(RIGHT(TEXT(AQ556,"0.#"),1)=".",TRUE,FALSE)</formula>
    </cfRule>
  </conditionalFormatting>
  <conditionalFormatting sqref="AE561">
    <cfRule type="expression" dxfId="2931" priority="1857">
      <formula>IF(RIGHT(TEXT(AE561,"0.#"),1)=".",FALSE,TRUE)</formula>
    </cfRule>
    <cfRule type="expression" dxfId="2930" priority="1858">
      <formula>IF(RIGHT(TEXT(AE561,"0.#"),1)=".",TRUE,FALSE)</formula>
    </cfRule>
  </conditionalFormatting>
  <conditionalFormatting sqref="AE562">
    <cfRule type="expression" dxfId="2929" priority="1855">
      <formula>IF(RIGHT(TEXT(AE562,"0.#"),1)=".",FALSE,TRUE)</formula>
    </cfRule>
    <cfRule type="expression" dxfId="2928" priority="1856">
      <formula>IF(RIGHT(TEXT(AE562,"0.#"),1)=".",TRUE,FALSE)</formula>
    </cfRule>
  </conditionalFormatting>
  <conditionalFormatting sqref="AE563">
    <cfRule type="expression" dxfId="2927" priority="1853">
      <formula>IF(RIGHT(TEXT(AE563,"0.#"),1)=".",FALSE,TRUE)</formula>
    </cfRule>
    <cfRule type="expression" dxfId="2926" priority="1854">
      <formula>IF(RIGHT(TEXT(AE563,"0.#"),1)=".",TRUE,FALSE)</formula>
    </cfRule>
  </conditionalFormatting>
  <conditionalFormatting sqref="AL1103:AO1132">
    <cfRule type="expression" dxfId="2925" priority="3509">
      <formula>IF(AND(AL1103&gt;=0, RIGHT(TEXT(AL1103,"0.#"),1)&lt;&gt;"."),TRUE,FALSE)</formula>
    </cfRule>
    <cfRule type="expression" dxfId="2924" priority="3510">
      <formula>IF(AND(AL1103&gt;=0, RIGHT(TEXT(AL1103,"0.#"),1)="."),TRUE,FALSE)</formula>
    </cfRule>
    <cfRule type="expression" dxfId="2923" priority="3511">
      <formula>IF(AND(AL1103&lt;0, RIGHT(TEXT(AL1103,"0.#"),1)&lt;&gt;"."),TRUE,FALSE)</formula>
    </cfRule>
    <cfRule type="expression" dxfId="2922" priority="3512">
      <formula>IF(AND(AL1103&lt;0, RIGHT(TEXT(AL1103,"0.#"),1)="."),TRUE,FALSE)</formula>
    </cfRule>
  </conditionalFormatting>
  <conditionalFormatting sqref="Y1103:Y1132">
    <cfRule type="expression" dxfId="2921" priority="3507">
      <formula>IF(RIGHT(TEXT(Y1103,"0.#"),1)=".",FALSE,TRUE)</formula>
    </cfRule>
    <cfRule type="expression" dxfId="2920" priority="3508">
      <formula>IF(RIGHT(TEXT(Y1103,"0.#"),1)=".",TRUE,FALSE)</formula>
    </cfRule>
  </conditionalFormatting>
  <conditionalFormatting sqref="AQ553">
    <cfRule type="expression" dxfId="2919" priority="1891">
      <formula>IF(RIGHT(TEXT(AQ553,"0.#"),1)=".",FALSE,TRUE)</formula>
    </cfRule>
    <cfRule type="expression" dxfId="2918" priority="1892">
      <formula>IF(RIGHT(TEXT(AQ553,"0.#"),1)=".",TRUE,FALSE)</formula>
    </cfRule>
  </conditionalFormatting>
  <conditionalFormatting sqref="AU552">
    <cfRule type="expression" dxfId="2917" priority="1903">
      <formula>IF(RIGHT(TEXT(AU552,"0.#"),1)=".",FALSE,TRUE)</formula>
    </cfRule>
    <cfRule type="expression" dxfId="2916" priority="1904">
      <formula>IF(RIGHT(TEXT(AU552,"0.#"),1)=".",TRUE,FALSE)</formula>
    </cfRule>
  </conditionalFormatting>
  <conditionalFormatting sqref="AE552">
    <cfRule type="expression" dxfId="2915" priority="1915">
      <formula>IF(RIGHT(TEXT(AE552,"0.#"),1)=".",FALSE,TRUE)</formula>
    </cfRule>
    <cfRule type="expression" dxfId="2914" priority="1916">
      <formula>IF(RIGHT(TEXT(AE552,"0.#"),1)=".",TRUE,FALSE)</formula>
    </cfRule>
  </conditionalFormatting>
  <conditionalFormatting sqref="AQ548">
    <cfRule type="expression" dxfId="2913" priority="1921">
      <formula>IF(RIGHT(TEXT(AQ548,"0.#"),1)=".",FALSE,TRUE)</formula>
    </cfRule>
    <cfRule type="expression" dxfId="2912" priority="1922">
      <formula>IF(RIGHT(TEXT(AQ548,"0.#"),1)=".",TRUE,FALSE)</formula>
    </cfRule>
  </conditionalFormatting>
  <conditionalFormatting sqref="AL839:AO839">
    <cfRule type="expression" dxfId="2911" priority="3461">
      <formula>IF(AND(AL839&gt;=0, RIGHT(TEXT(AL839,"0.#"),1)&lt;&gt;"."),TRUE,FALSE)</formula>
    </cfRule>
    <cfRule type="expression" dxfId="2910" priority="3462">
      <formula>IF(AND(AL839&gt;=0, RIGHT(TEXT(AL839,"0.#"),1)="."),TRUE,FALSE)</formula>
    </cfRule>
    <cfRule type="expression" dxfId="2909" priority="3463">
      <formula>IF(AND(AL839&lt;0, RIGHT(TEXT(AL839,"0.#"),1)&lt;&gt;"."),TRUE,FALSE)</formula>
    </cfRule>
    <cfRule type="expression" dxfId="2908" priority="3464">
      <formula>IF(AND(AL839&lt;0, RIGHT(TEXT(AL839,"0.#"),1)="."),TRUE,FALSE)</formula>
    </cfRule>
  </conditionalFormatting>
  <conditionalFormatting sqref="Y839">
    <cfRule type="expression" dxfId="2907" priority="3459">
      <formula>IF(RIGHT(TEXT(Y839,"0.#"),1)=".",FALSE,TRUE)</formula>
    </cfRule>
    <cfRule type="expression" dxfId="2906" priority="3460">
      <formula>IF(RIGHT(TEXT(Y839,"0.#"),1)=".",TRUE,FALSE)</formula>
    </cfRule>
  </conditionalFormatting>
  <conditionalFormatting sqref="AE492">
    <cfRule type="expression" dxfId="2905" priority="2247">
      <formula>IF(RIGHT(TEXT(AE492,"0.#"),1)=".",FALSE,TRUE)</formula>
    </cfRule>
    <cfRule type="expression" dxfId="2904" priority="2248">
      <formula>IF(RIGHT(TEXT(AE492,"0.#"),1)=".",TRUE,FALSE)</formula>
    </cfRule>
  </conditionalFormatting>
  <conditionalFormatting sqref="AE493">
    <cfRule type="expression" dxfId="2903" priority="2245">
      <formula>IF(RIGHT(TEXT(AE493,"0.#"),1)=".",FALSE,TRUE)</formula>
    </cfRule>
    <cfRule type="expression" dxfId="2902" priority="2246">
      <formula>IF(RIGHT(TEXT(AE493,"0.#"),1)=".",TRUE,FALSE)</formula>
    </cfRule>
  </conditionalFormatting>
  <conditionalFormatting sqref="AE494">
    <cfRule type="expression" dxfId="2901" priority="2243">
      <formula>IF(RIGHT(TEXT(AE494,"0.#"),1)=".",FALSE,TRUE)</formula>
    </cfRule>
    <cfRule type="expression" dxfId="2900" priority="2244">
      <formula>IF(RIGHT(TEXT(AE494,"0.#"),1)=".",TRUE,FALSE)</formula>
    </cfRule>
  </conditionalFormatting>
  <conditionalFormatting sqref="AQ493">
    <cfRule type="expression" dxfId="2899" priority="2223">
      <formula>IF(RIGHT(TEXT(AQ493,"0.#"),1)=".",FALSE,TRUE)</formula>
    </cfRule>
    <cfRule type="expression" dxfId="2898" priority="2224">
      <formula>IF(RIGHT(TEXT(AQ493,"0.#"),1)=".",TRUE,FALSE)</formula>
    </cfRule>
  </conditionalFormatting>
  <conditionalFormatting sqref="AQ494">
    <cfRule type="expression" dxfId="2897" priority="2221">
      <formula>IF(RIGHT(TEXT(AQ494,"0.#"),1)=".",FALSE,TRUE)</formula>
    </cfRule>
    <cfRule type="expression" dxfId="2896" priority="2222">
      <formula>IF(RIGHT(TEXT(AQ494,"0.#"),1)=".",TRUE,FALSE)</formula>
    </cfRule>
  </conditionalFormatting>
  <conditionalFormatting sqref="AQ492">
    <cfRule type="expression" dxfId="2895" priority="2219">
      <formula>IF(RIGHT(TEXT(AQ492,"0.#"),1)=".",FALSE,TRUE)</formula>
    </cfRule>
    <cfRule type="expression" dxfId="2894" priority="2220">
      <formula>IF(RIGHT(TEXT(AQ492,"0.#"),1)=".",TRUE,FALSE)</formula>
    </cfRule>
  </conditionalFormatting>
  <conditionalFormatting sqref="AU494">
    <cfRule type="expression" dxfId="2893" priority="2231">
      <formula>IF(RIGHT(TEXT(AU494,"0.#"),1)=".",FALSE,TRUE)</formula>
    </cfRule>
    <cfRule type="expression" dxfId="2892" priority="2232">
      <formula>IF(RIGHT(TEXT(AU494,"0.#"),1)=".",TRUE,FALSE)</formula>
    </cfRule>
  </conditionalFormatting>
  <conditionalFormatting sqref="AU492">
    <cfRule type="expression" dxfId="2891" priority="2235">
      <formula>IF(RIGHT(TEXT(AU492,"0.#"),1)=".",FALSE,TRUE)</formula>
    </cfRule>
    <cfRule type="expression" dxfId="2890" priority="2236">
      <formula>IF(RIGHT(TEXT(AU492,"0.#"),1)=".",TRUE,FALSE)</formula>
    </cfRule>
  </conditionalFormatting>
  <conditionalFormatting sqref="AU493">
    <cfRule type="expression" dxfId="2889" priority="2233">
      <formula>IF(RIGHT(TEXT(AU493,"0.#"),1)=".",FALSE,TRUE)</formula>
    </cfRule>
    <cfRule type="expression" dxfId="2888" priority="2234">
      <formula>IF(RIGHT(TEXT(AU493,"0.#"),1)=".",TRUE,FALSE)</formula>
    </cfRule>
  </conditionalFormatting>
  <conditionalFormatting sqref="AU583">
    <cfRule type="expression" dxfId="2887" priority="1751">
      <formula>IF(RIGHT(TEXT(AU583,"0.#"),1)=".",FALSE,TRUE)</formula>
    </cfRule>
    <cfRule type="expression" dxfId="2886" priority="1752">
      <formula>IF(RIGHT(TEXT(AU583,"0.#"),1)=".",TRUE,FALSE)</formula>
    </cfRule>
  </conditionalFormatting>
  <conditionalFormatting sqref="AU582">
    <cfRule type="expression" dxfId="2885" priority="1753">
      <formula>IF(RIGHT(TEXT(AU582,"0.#"),1)=".",FALSE,TRUE)</formula>
    </cfRule>
    <cfRule type="expression" dxfId="2884" priority="1754">
      <formula>IF(RIGHT(TEXT(AU582,"0.#"),1)=".",TRUE,FALSE)</formula>
    </cfRule>
  </conditionalFormatting>
  <conditionalFormatting sqref="AE499">
    <cfRule type="expression" dxfId="2883" priority="2213">
      <formula>IF(RIGHT(TEXT(AE499,"0.#"),1)=".",FALSE,TRUE)</formula>
    </cfRule>
    <cfRule type="expression" dxfId="2882" priority="2214">
      <formula>IF(RIGHT(TEXT(AE499,"0.#"),1)=".",TRUE,FALSE)</formula>
    </cfRule>
  </conditionalFormatting>
  <conditionalFormatting sqref="AE497">
    <cfRule type="expression" dxfId="2881" priority="2217">
      <formula>IF(RIGHT(TEXT(AE497,"0.#"),1)=".",FALSE,TRUE)</formula>
    </cfRule>
    <cfRule type="expression" dxfId="2880" priority="2218">
      <formula>IF(RIGHT(TEXT(AE497,"0.#"),1)=".",TRUE,FALSE)</formula>
    </cfRule>
  </conditionalFormatting>
  <conditionalFormatting sqref="AE498">
    <cfRule type="expression" dxfId="2879" priority="2215">
      <formula>IF(RIGHT(TEXT(AE498,"0.#"),1)=".",FALSE,TRUE)</formula>
    </cfRule>
    <cfRule type="expression" dxfId="2878" priority="2216">
      <formula>IF(RIGHT(TEXT(AE498,"0.#"),1)=".",TRUE,FALSE)</formula>
    </cfRule>
  </conditionalFormatting>
  <conditionalFormatting sqref="AU499">
    <cfRule type="expression" dxfId="2877" priority="2201">
      <formula>IF(RIGHT(TEXT(AU499,"0.#"),1)=".",FALSE,TRUE)</formula>
    </cfRule>
    <cfRule type="expression" dxfId="2876" priority="2202">
      <formula>IF(RIGHT(TEXT(AU499,"0.#"),1)=".",TRUE,FALSE)</formula>
    </cfRule>
  </conditionalFormatting>
  <conditionalFormatting sqref="AU497">
    <cfRule type="expression" dxfId="2875" priority="2205">
      <formula>IF(RIGHT(TEXT(AU497,"0.#"),1)=".",FALSE,TRUE)</formula>
    </cfRule>
    <cfRule type="expression" dxfId="2874" priority="2206">
      <formula>IF(RIGHT(TEXT(AU497,"0.#"),1)=".",TRUE,FALSE)</formula>
    </cfRule>
  </conditionalFormatting>
  <conditionalFormatting sqref="AU498">
    <cfRule type="expression" dxfId="2873" priority="2203">
      <formula>IF(RIGHT(TEXT(AU498,"0.#"),1)=".",FALSE,TRUE)</formula>
    </cfRule>
    <cfRule type="expression" dxfId="2872" priority="2204">
      <formula>IF(RIGHT(TEXT(AU498,"0.#"),1)=".",TRUE,FALSE)</formula>
    </cfRule>
  </conditionalFormatting>
  <conditionalFormatting sqref="AQ497">
    <cfRule type="expression" dxfId="2871" priority="2189">
      <formula>IF(RIGHT(TEXT(AQ497,"0.#"),1)=".",FALSE,TRUE)</formula>
    </cfRule>
    <cfRule type="expression" dxfId="2870" priority="2190">
      <formula>IF(RIGHT(TEXT(AQ497,"0.#"),1)=".",TRUE,FALSE)</formula>
    </cfRule>
  </conditionalFormatting>
  <conditionalFormatting sqref="AQ498">
    <cfRule type="expression" dxfId="2869" priority="2193">
      <formula>IF(RIGHT(TEXT(AQ498,"0.#"),1)=".",FALSE,TRUE)</formula>
    </cfRule>
    <cfRule type="expression" dxfId="2868" priority="2194">
      <formula>IF(RIGHT(TEXT(AQ498,"0.#"),1)=".",TRUE,FALSE)</formula>
    </cfRule>
  </conditionalFormatting>
  <conditionalFormatting sqref="AQ499">
    <cfRule type="expression" dxfId="2867" priority="2191">
      <formula>IF(RIGHT(TEXT(AQ499,"0.#"),1)=".",FALSE,TRUE)</formula>
    </cfRule>
    <cfRule type="expression" dxfId="2866" priority="2192">
      <formula>IF(RIGHT(TEXT(AQ499,"0.#"),1)=".",TRUE,FALSE)</formula>
    </cfRule>
  </conditionalFormatting>
  <conditionalFormatting sqref="AE504">
    <cfRule type="expression" dxfId="2865" priority="2183">
      <formula>IF(RIGHT(TEXT(AE504,"0.#"),1)=".",FALSE,TRUE)</formula>
    </cfRule>
    <cfRule type="expression" dxfId="2864" priority="2184">
      <formula>IF(RIGHT(TEXT(AE504,"0.#"),1)=".",TRUE,FALSE)</formula>
    </cfRule>
  </conditionalFormatting>
  <conditionalFormatting sqref="AE502">
    <cfRule type="expression" dxfId="2863" priority="2187">
      <formula>IF(RIGHT(TEXT(AE502,"0.#"),1)=".",FALSE,TRUE)</formula>
    </cfRule>
    <cfRule type="expression" dxfId="2862" priority="2188">
      <formula>IF(RIGHT(TEXT(AE502,"0.#"),1)=".",TRUE,FALSE)</formula>
    </cfRule>
  </conditionalFormatting>
  <conditionalFormatting sqref="AE503">
    <cfRule type="expression" dxfId="2861" priority="2185">
      <formula>IF(RIGHT(TEXT(AE503,"0.#"),1)=".",FALSE,TRUE)</formula>
    </cfRule>
    <cfRule type="expression" dxfId="2860" priority="2186">
      <formula>IF(RIGHT(TEXT(AE503,"0.#"),1)=".",TRUE,FALSE)</formula>
    </cfRule>
  </conditionalFormatting>
  <conditionalFormatting sqref="AU504">
    <cfRule type="expression" dxfId="2859" priority="2171">
      <formula>IF(RIGHT(TEXT(AU504,"0.#"),1)=".",FALSE,TRUE)</formula>
    </cfRule>
    <cfRule type="expression" dxfId="2858" priority="2172">
      <formula>IF(RIGHT(TEXT(AU504,"0.#"),1)=".",TRUE,FALSE)</formula>
    </cfRule>
  </conditionalFormatting>
  <conditionalFormatting sqref="AU502">
    <cfRule type="expression" dxfId="2857" priority="2175">
      <formula>IF(RIGHT(TEXT(AU502,"0.#"),1)=".",FALSE,TRUE)</formula>
    </cfRule>
    <cfRule type="expression" dxfId="2856" priority="2176">
      <formula>IF(RIGHT(TEXT(AU502,"0.#"),1)=".",TRUE,FALSE)</formula>
    </cfRule>
  </conditionalFormatting>
  <conditionalFormatting sqref="AU503">
    <cfRule type="expression" dxfId="2855" priority="2173">
      <formula>IF(RIGHT(TEXT(AU503,"0.#"),1)=".",FALSE,TRUE)</formula>
    </cfRule>
    <cfRule type="expression" dxfId="2854" priority="2174">
      <formula>IF(RIGHT(TEXT(AU503,"0.#"),1)=".",TRUE,FALSE)</formula>
    </cfRule>
  </conditionalFormatting>
  <conditionalFormatting sqref="AQ502">
    <cfRule type="expression" dxfId="2853" priority="2159">
      <formula>IF(RIGHT(TEXT(AQ502,"0.#"),1)=".",FALSE,TRUE)</formula>
    </cfRule>
    <cfRule type="expression" dxfId="2852" priority="2160">
      <formula>IF(RIGHT(TEXT(AQ502,"0.#"),1)=".",TRUE,FALSE)</formula>
    </cfRule>
  </conditionalFormatting>
  <conditionalFormatting sqref="AQ503">
    <cfRule type="expression" dxfId="2851" priority="2163">
      <formula>IF(RIGHT(TEXT(AQ503,"0.#"),1)=".",FALSE,TRUE)</formula>
    </cfRule>
    <cfRule type="expression" dxfId="2850" priority="2164">
      <formula>IF(RIGHT(TEXT(AQ503,"0.#"),1)=".",TRUE,FALSE)</formula>
    </cfRule>
  </conditionalFormatting>
  <conditionalFormatting sqref="AQ504">
    <cfRule type="expression" dxfId="2849" priority="2161">
      <formula>IF(RIGHT(TEXT(AQ504,"0.#"),1)=".",FALSE,TRUE)</formula>
    </cfRule>
    <cfRule type="expression" dxfId="2848" priority="2162">
      <formula>IF(RIGHT(TEXT(AQ504,"0.#"),1)=".",TRUE,FALSE)</formula>
    </cfRule>
  </conditionalFormatting>
  <conditionalFormatting sqref="AE509">
    <cfRule type="expression" dxfId="2847" priority="2153">
      <formula>IF(RIGHT(TEXT(AE509,"0.#"),1)=".",FALSE,TRUE)</formula>
    </cfRule>
    <cfRule type="expression" dxfId="2846" priority="2154">
      <formula>IF(RIGHT(TEXT(AE509,"0.#"),1)=".",TRUE,FALSE)</formula>
    </cfRule>
  </conditionalFormatting>
  <conditionalFormatting sqref="AE507">
    <cfRule type="expression" dxfId="2845" priority="2157">
      <formula>IF(RIGHT(TEXT(AE507,"0.#"),1)=".",FALSE,TRUE)</formula>
    </cfRule>
    <cfRule type="expression" dxfId="2844" priority="2158">
      <formula>IF(RIGHT(TEXT(AE507,"0.#"),1)=".",TRUE,FALSE)</formula>
    </cfRule>
  </conditionalFormatting>
  <conditionalFormatting sqref="AE508">
    <cfRule type="expression" dxfId="2843" priority="2155">
      <formula>IF(RIGHT(TEXT(AE508,"0.#"),1)=".",FALSE,TRUE)</formula>
    </cfRule>
    <cfRule type="expression" dxfId="2842" priority="2156">
      <formula>IF(RIGHT(TEXT(AE508,"0.#"),1)=".",TRUE,FALSE)</formula>
    </cfRule>
  </conditionalFormatting>
  <conditionalFormatting sqref="AU509">
    <cfRule type="expression" dxfId="2841" priority="2141">
      <formula>IF(RIGHT(TEXT(AU509,"0.#"),1)=".",FALSE,TRUE)</formula>
    </cfRule>
    <cfRule type="expression" dxfId="2840" priority="2142">
      <formula>IF(RIGHT(TEXT(AU509,"0.#"),1)=".",TRUE,FALSE)</formula>
    </cfRule>
  </conditionalFormatting>
  <conditionalFormatting sqref="AU507">
    <cfRule type="expression" dxfId="2839" priority="2145">
      <formula>IF(RIGHT(TEXT(AU507,"0.#"),1)=".",FALSE,TRUE)</formula>
    </cfRule>
    <cfRule type="expression" dxfId="2838" priority="2146">
      <formula>IF(RIGHT(TEXT(AU507,"0.#"),1)=".",TRUE,FALSE)</formula>
    </cfRule>
  </conditionalFormatting>
  <conditionalFormatting sqref="AU508">
    <cfRule type="expression" dxfId="2837" priority="2143">
      <formula>IF(RIGHT(TEXT(AU508,"0.#"),1)=".",FALSE,TRUE)</formula>
    </cfRule>
    <cfRule type="expression" dxfId="2836" priority="2144">
      <formula>IF(RIGHT(TEXT(AU508,"0.#"),1)=".",TRUE,FALSE)</formula>
    </cfRule>
  </conditionalFormatting>
  <conditionalFormatting sqref="AQ507">
    <cfRule type="expression" dxfId="2835" priority="2129">
      <formula>IF(RIGHT(TEXT(AQ507,"0.#"),1)=".",FALSE,TRUE)</formula>
    </cfRule>
    <cfRule type="expression" dxfId="2834" priority="2130">
      <formula>IF(RIGHT(TEXT(AQ507,"0.#"),1)=".",TRUE,FALSE)</formula>
    </cfRule>
  </conditionalFormatting>
  <conditionalFormatting sqref="AQ508">
    <cfRule type="expression" dxfId="2833" priority="2133">
      <formula>IF(RIGHT(TEXT(AQ508,"0.#"),1)=".",FALSE,TRUE)</formula>
    </cfRule>
    <cfRule type="expression" dxfId="2832" priority="2134">
      <formula>IF(RIGHT(TEXT(AQ508,"0.#"),1)=".",TRUE,FALSE)</formula>
    </cfRule>
  </conditionalFormatting>
  <conditionalFormatting sqref="AQ509">
    <cfRule type="expression" dxfId="2831" priority="2131">
      <formula>IF(RIGHT(TEXT(AQ509,"0.#"),1)=".",FALSE,TRUE)</formula>
    </cfRule>
    <cfRule type="expression" dxfId="2830" priority="2132">
      <formula>IF(RIGHT(TEXT(AQ509,"0.#"),1)=".",TRUE,FALSE)</formula>
    </cfRule>
  </conditionalFormatting>
  <conditionalFormatting sqref="AE465">
    <cfRule type="expression" dxfId="2829" priority="2423">
      <formula>IF(RIGHT(TEXT(AE465,"0.#"),1)=".",FALSE,TRUE)</formula>
    </cfRule>
    <cfRule type="expression" dxfId="2828" priority="2424">
      <formula>IF(RIGHT(TEXT(AE465,"0.#"),1)=".",TRUE,FALSE)</formula>
    </cfRule>
  </conditionalFormatting>
  <conditionalFormatting sqref="AE463">
    <cfRule type="expression" dxfId="2827" priority="2427">
      <formula>IF(RIGHT(TEXT(AE463,"0.#"),1)=".",FALSE,TRUE)</formula>
    </cfRule>
    <cfRule type="expression" dxfId="2826" priority="2428">
      <formula>IF(RIGHT(TEXT(AE463,"0.#"),1)=".",TRUE,FALSE)</formula>
    </cfRule>
  </conditionalFormatting>
  <conditionalFormatting sqref="AE464">
    <cfRule type="expression" dxfId="2825" priority="2425">
      <formula>IF(RIGHT(TEXT(AE464,"0.#"),1)=".",FALSE,TRUE)</formula>
    </cfRule>
    <cfRule type="expression" dxfId="2824" priority="2426">
      <formula>IF(RIGHT(TEXT(AE464,"0.#"),1)=".",TRUE,FALSE)</formula>
    </cfRule>
  </conditionalFormatting>
  <conditionalFormatting sqref="AM465">
    <cfRule type="expression" dxfId="2823" priority="2417">
      <formula>IF(RIGHT(TEXT(AM465,"0.#"),1)=".",FALSE,TRUE)</formula>
    </cfRule>
    <cfRule type="expression" dxfId="2822" priority="2418">
      <formula>IF(RIGHT(TEXT(AM465,"0.#"),1)=".",TRUE,FALSE)</formula>
    </cfRule>
  </conditionalFormatting>
  <conditionalFormatting sqref="AM463">
    <cfRule type="expression" dxfId="2821" priority="2421">
      <formula>IF(RIGHT(TEXT(AM463,"0.#"),1)=".",FALSE,TRUE)</formula>
    </cfRule>
    <cfRule type="expression" dxfId="2820" priority="2422">
      <formula>IF(RIGHT(TEXT(AM463,"0.#"),1)=".",TRUE,FALSE)</formula>
    </cfRule>
  </conditionalFormatting>
  <conditionalFormatting sqref="AM464">
    <cfRule type="expression" dxfId="2819" priority="2419">
      <formula>IF(RIGHT(TEXT(AM464,"0.#"),1)=".",FALSE,TRUE)</formula>
    </cfRule>
    <cfRule type="expression" dxfId="2818" priority="2420">
      <formula>IF(RIGHT(TEXT(AM464,"0.#"),1)=".",TRUE,FALSE)</formula>
    </cfRule>
  </conditionalFormatting>
  <conditionalFormatting sqref="AU465">
    <cfRule type="expression" dxfId="2817" priority="2411">
      <formula>IF(RIGHT(TEXT(AU465,"0.#"),1)=".",FALSE,TRUE)</formula>
    </cfRule>
    <cfRule type="expression" dxfId="2816" priority="2412">
      <formula>IF(RIGHT(TEXT(AU465,"0.#"),1)=".",TRUE,FALSE)</formula>
    </cfRule>
  </conditionalFormatting>
  <conditionalFormatting sqref="AU463">
    <cfRule type="expression" dxfId="2815" priority="2415">
      <formula>IF(RIGHT(TEXT(AU463,"0.#"),1)=".",FALSE,TRUE)</formula>
    </cfRule>
    <cfRule type="expression" dxfId="2814" priority="2416">
      <formula>IF(RIGHT(TEXT(AU463,"0.#"),1)=".",TRUE,FALSE)</formula>
    </cfRule>
  </conditionalFormatting>
  <conditionalFormatting sqref="AU464">
    <cfRule type="expression" dxfId="2813" priority="2413">
      <formula>IF(RIGHT(TEXT(AU464,"0.#"),1)=".",FALSE,TRUE)</formula>
    </cfRule>
    <cfRule type="expression" dxfId="2812" priority="2414">
      <formula>IF(RIGHT(TEXT(AU464,"0.#"),1)=".",TRUE,FALSE)</formula>
    </cfRule>
  </conditionalFormatting>
  <conditionalFormatting sqref="AI465">
    <cfRule type="expression" dxfId="2811" priority="2405">
      <formula>IF(RIGHT(TEXT(AI465,"0.#"),1)=".",FALSE,TRUE)</formula>
    </cfRule>
    <cfRule type="expression" dxfId="2810" priority="2406">
      <formula>IF(RIGHT(TEXT(AI465,"0.#"),1)=".",TRUE,FALSE)</formula>
    </cfRule>
  </conditionalFormatting>
  <conditionalFormatting sqref="AI463">
    <cfRule type="expression" dxfId="2809" priority="2409">
      <formula>IF(RIGHT(TEXT(AI463,"0.#"),1)=".",FALSE,TRUE)</formula>
    </cfRule>
    <cfRule type="expression" dxfId="2808" priority="2410">
      <formula>IF(RIGHT(TEXT(AI463,"0.#"),1)=".",TRUE,FALSE)</formula>
    </cfRule>
  </conditionalFormatting>
  <conditionalFormatting sqref="AI464">
    <cfRule type="expression" dxfId="2807" priority="2407">
      <formula>IF(RIGHT(TEXT(AI464,"0.#"),1)=".",FALSE,TRUE)</formula>
    </cfRule>
    <cfRule type="expression" dxfId="2806" priority="2408">
      <formula>IF(RIGHT(TEXT(AI464,"0.#"),1)=".",TRUE,FALSE)</formula>
    </cfRule>
  </conditionalFormatting>
  <conditionalFormatting sqref="AQ463">
    <cfRule type="expression" dxfId="2805" priority="2399">
      <formula>IF(RIGHT(TEXT(AQ463,"0.#"),1)=".",FALSE,TRUE)</formula>
    </cfRule>
    <cfRule type="expression" dxfId="2804" priority="2400">
      <formula>IF(RIGHT(TEXT(AQ463,"0.#"),1)=".",TRUE,FALSE)</formula>
    </cfRule>
  </conditionalFormatting>
  <conditionalFormatting sqref="AQ464">
    <cfRule type="expression" dxfId="2803" priority="2403">
      <formula>IF(RIGHT(TEXT(AQ464,"0.#"),1)=".",FALSE,TRUE)</formula>
    </cfRule>
    <cfRule type="expression" dxfId="2802" priority="2404">
      <formula>IF(RIGHT(TEXT(AQ464,"0.#"),1)=".",TRUE,FALSE)</formula>
    </cfRule>
  </conditionalFormatting>
  <conditionalFormatting sqref="AQ465">
    <cfRule type="expression" dxfId="2801" priority="2401">
      <formula>IF(RIGHT(TEXT(AQ465,"0.#"),1)=".",FALSE,TRUE)</formula>
    </cfRule>
    <cfRule type="expression" dxfId="2800" priority="2402">
      <formula>IF(RIGHT(TEXT(AQ465,"0.#"),1)=".",TRUE,FALSE)</formula>
    </cfRule>
  </conditionalFormatting>
  <conditionalFormatting sqref="AE470">
    <cfRule type="expression" dxfId="2799" priority="2393">
      <formula>IF(RIGHT(TEXT(AE470,"0.#"),1)=".",FALSE,TRUE)</formula>
    </cfRule>
    <cfRule type="expression" dxfId="2798" priority="2394">
      <formula>IF(RIGHT(TEXT(AE470,"0.#"),1)=".",TRUE,FALSE)</formula>
    </cfRule>
  </conditionalFormatting>
  <conditionalFormatting sqref="AE468">
    <cfRule type="expression" dxfId="2797" priority="2397">
      <formula>IF(RIGHT(TEXT(AE468,"0.#"),1)=".",FALSE,TRUE)</formula>
    </cfRule>
    <cfRule type="expression" dxfId="2796" priority="2398">
      <formula>IF(RIGHT(TEXT(AE468,"0.#"),1)=".",TRUE,FALSE)</formula>
    </cfRule>
  </conditionalFormatting>
  <conditionalFormatting sqref="AE469">
    <cfRule type="expression" dxfId="2795" priority="2395">
      <formula>IF(RIGHT(TEXT(AE469,"0.#"),1)=".",FALSE,TRUE)</formula>
    </cfRule>
    <cfRule type="expression" dxfId="2794" priority="2396">
      <formula>IF(RIGHT(TEXT(AE469,"0.#"),1)=".",TRUE,FALSE)</formula>
    </cfRule>
  </conditionalFormatting>
  <conditionalFormatting sqref="AM470">
    <cfRule type="expression" dxfId="2793" priority="2387">
      <formula>IF(RIGHT(TEXT(AM470,"0.#"),1)=".",FALSE,TRUE)</formula>
    </cfRule>
    <cfRule type="expression" dxfId="2792" priority="2388">
      <formula>IF(RIGHT(TEXT(AM470,"0.#"),1)=".",TRUE,FALSE)</formula>
    </cfRule>
  </conditionalFormatting>
  <conditionalFormatting sqref="AM468">
    <cfRule type="expression" dxfId="2791" priority="2391">
      <formula>IF(RIGHT(TEXT(AM468,"0.#"),1)=".",FALSE,TRUE)</formula>
    </cfRule>
    <cfRule type="expression" dxfId="2790" priority="2392">
      <formula>IF(RIGHT(TEXT(AM468,"0.#"),1)=".",TRUE,FALSE)</formula>
    </cfRule>
  </conditionalFormatting>
  <conditionalFormatting sqref="AM469">
    <cfRule type="expression" dxfId="2789" priority="2389">
      <formula>IF(RIGHT(TEXT(AM469,"0.#"),1)=".",FALSE,TRUE)</formula>
    </cfRule>
    <cfRule type="expression" dxfId="2788" priority="2390">
      <formula>IF(RIGHT(TEXT(AM469,"0.#"),1)=".",TRUE,FALSE)</formula>
    </cfRule>
  </conditionalFormatting>
  <conditionalFormatting sqref="AU470">
    <cfRule type="expression" dxfId="2787" priority="2381">
      <formula>IF(RIGHT(TEXT(AU470,"0.#"),1)=".",FALSE,TRUE)</formula>
    </cfRule>
    <cfRule type="expression" dxfId="2786" priority="2382">
      <formula>IF(RIGHT(TEXT(AU470,"0.#"),1)=".",TRUE,FALSE)</formula>
    </cfRule>
  </conditionalFormatting>
  <conditionalFormatting sqref="AU468">
    <cfRule type="expression" dxfId="2785" priority="2385">
      <formula>IF(RIGHT(TEXT(AU468,"0.#"),1)=".",FALSE,TRUE)</formula>
    </cfRule>
    <cfRule type="expression" dxfId="2784" priority="2386">
      <formula>IF(RIGHT(TEXT(AU468,"0.#"),1)=".",TRUE,FALSE)</formula>
    </cfRule>
  </conditionalFormatting>
  <conditionalFormatting sqref="AU469">
    <cfRule type="expression" dxfId="2783" priority="2383">
      <formula>IF(RIGHT(TEXT(AU469,"0.#"),1)=".",FALSE,TRUE)</formula>
    </cfRule>
    <cfRule type="expression" dxfId="2782" priority="2384">
      <formula>IF(RIGHT(TEXT(AU469,"0.#"),1)=".",TRUE,FALSE)</formula>
    </cfRule>
  </conditionalFormatting>
  <conditionalFormatting sqref="AI470">
    <cfRule type="expression" dxfId="2781" priority="2375">
      <formula>IF(RIGHT(TEXT(AI470,"0.#"),1)=".",FALSE,TRUE)</formula>
    </cfRule>
    <cfRule type="expression" dxfId="2780" priority="2376">
      <formula>IF(RIGHT(TEXT(AI470,"0.#"),1)=".",TRUE,FALSE)</formula>
    </cfRule>
  </conditionalFormatting>
  <conditionalFormatting sqref="AI468">
    <cfRule type="expression" dxfId="2779" priority="2379">
      <formula>IF(RIGHT(TEXT(AI468,"0.#"),1)=".",FALSE,TRUE)</formula>
    </cfRule>
    <cfRule type="expression" dxfId="2778" priority="2380">
      <formula>IF(RIGHT(TEXT(AI468,"0.#"),1)=".",TRUE,FALSE)</formula>
    </cfRule>
  </conditionalFormatting>
  <conditionalFormatting sqref="AI469">
    <cfRule type="expression" dxfId="2777" priority="2377">
      <formula>IF(RIGHT(TEXT(AI469,"0.#"),1)=".",FALSE,TRUE)</formula>
    </cfRule>
    <cfRule type="expression" dxfId="2776" priority="2378">
      <formula>IF(RIGHT(TEXT(AI469,"0.#"),1)=".",TRUE,FALSE)</formula>
    </cfRule>
  </conditionalFormatting>
  <conditionalFormatting sqref="AQ468">
    <cfRule type="expression" dxfId="2775" priority="2369">
      <formula>IF(RIGHT(TEXT(AQ468,"0.#"),1)=".",FALSE,TRUE)</formula>
    </cfRule>
    <cfRule type="expression" dxfId="2774" priority="2370">
      <formula>IF(RIGHT(TEXT(AQ468,"0.#"),1)=".",TRUE,FALSE)</formula>
    </cfRule>
  </conditionalFormatting>
  <conditionalFormatting sqref="AQ469">
    <cfRule type="expression" dxfId="2773" priority="2373">
      <formula>IF(RIGHT(TEXT(AQ469,"0.#"),1)=".",FALSE,TRUE)</formula>
    </cfRule>
    <cfRule type="expression" dxfId="2772" priority="2374">
      <formula>IF(RIGHT(TEXT(AQ469,"0.#"),1)=".",TRUE,FALSE)</formula>
    </cfRule>
  </conditionalFormatting>
  <conditionalFormatting sqref="AQ470">
    <cfRule type="expression" dxfId="2771" priority="2371">
      <formula>IF(RIGHT(TEXT(AQ470,"0.#"),1)=".",FALSE,TRUE)</formula>
    </cfRule>
    <cfRule type="expression" dxfId="2770" priority="2372">
      <formula>IF(RIGHT(TEXT(AQ470,"0.#"),1)=".",TRUE,FALSE)</formula>
    </cfRule>
  </conditionalFormatting>
  <conditionalFormatting sqref="AE475">
    <cfRule type="expression" dxfId="2769" priority="2363">
      <formula>IF(RIGHT(TEXT(AE475,"0.#"),1)=".",FALSE,TRUE)</formula>
    </cfRule>
    <cfRule type="expression" dxfId="2768" priority="2364">
      <formula>IF(RIGHT(TEXT(AE475,"0.#"),1)=".",TRUE,FALSE)</formula>
    </cfRule>
  </conditionalFormatting>
  <conditionalFormatting sqref="AE473">
    <cfRule type="expression" dxfId="2767" priority="2367">
      <formula>IF(RIGHT(TEXT(AE473,"0.#"),1)=".",FALSE,TRUE)</formula>
    </cfRule>
    <cfRule type="expression" dxfId="2766" priority="2368">
      <formula>IF(RIGHT(TEXT(AE473,"0.#"),1)=".",TRUE,FALSE)</formula>
    </cfRule>
  </conditionalFormatting>
  <conditionalFormatting sqref="AE474">
    <cfRule type="expression" dxfId="2765" priority="2365">
      <formula>IF(RIGHT(TEXT(AE474,"0.#"),1)=".",FALSE,TRUE)</formula>
    </cfRule>
    <cfRule type="expression" dxfId="2764" priority="2366">
      <formula>IF(RIGHT(TEXT(AE474,"0.#"),1)=".",TRUE,FALSE)</formula>
    </cfRule>
  </conditionalFormatting>
  <conditionalFormatting sqref="AM475">
    <cfRule type="expression" dxfId="2763" priority="2357">
      <formula>IF(RIGHT(TEXT(AM475,"0.#"),1)=".",FALSE,TRUE)</formula>
    </cfRule>
    <cfRule type="expression" dxfId="2762" priority="2358">
      <formula>IF(RIGHT(TEXT(AM475,"0.#"),1)=".",TRUE,FALSE)</formula>
    </cfRule>
  </conditionalFormatting>
  <conditionalFormatting sqref="AM473">
    <cfRule type="expression" dxfId="2761" priority="2361">
      <formula>IF(RIGHT(TEXT(AM473,"0.#"),1)=".",FALSE,TRUE)</formula>
    </cfRule>
    <cfRule type="expression" dxfId="2760" priority="2362">
      <formula>IF(RIGHT(TEXT(AM473,"0.#"),1)=".",TRUE,FALSE)</formula>
    </cfRule>
  </conditionalFormatting>
  <conditionalFormatting sqref="AM474">
    <cfRule type="expression" dxfId="2759" priority="2359">
      <formula>IF(RIGHT(TEXT(AM474,"0.#"),1)=".",FALSE,TRUE)</formula>
    </cfRule>
    <cfRule type="expression" dxfId="2758" priority="2360">
      <formula>IF(RIGHT(TEXT(AM474,"0.#"),1)=".",TRUE,FALSE)</formula>
    </cfRule>
  </conditionalFormatting>
  <conditionalFormatting sqref="AU475">
    <cfRule type="expression" dxfId="2757" priority="2351">
      <formula>IF(RIGHT(TEXT(AU475,"0.#"),1)=".",FALSE,TRUE)</formula>
    </cfRule>
    <cfRule type="expression" dxfId="2756" priority="2352">
      <formula>IF(RIGHT(TEXT(AU475,"0.#"),1)=".",TRUE,FALSE)</formula>
    </cfRule>
  </conditionalFormatting>
  <conditionalFormatting sqref="AU473">
    <cfRule type="expression" dxfId="2755" priority="2355">
      <formula>IF(RIGHT(TEXT(AU473,"0.#"),1)=".",FALSE,TRUE)</formula>
    </cfRule>
    <cfRule type="expression" dxfId="2754" priority="2356">
      <formula>IF(RIGHT(TEXT(AU473,"0.#"),1)=".",TRUE,FALSE)</formula>
    </cfRule>
  </conditionalFormatting>
  <conditionalFormatting sqref="AU474">
    <cfRule type="expression" dxfId="2753" priority="2353">
      <formula>IF(RIGHT(TEXT(AU474,"0.#"),1)=".",FALSE,TRUE)</formula>
    </cfRule>
    <cfRule type="expression" dxfId="2752" priority="2354">
      <formula>IF(RIGHT(TEXT(AU474,"0.#"),1)=".",TRUE,FALSE)</formula>
    </cfRule>
  </conditionalFormatting>
  <conditionalFormatting sqref="AI475">
    <cfRule type="expression" dxfId="2751" priority="2345">
      <formula>IF(RIGHT(TEXT(AI475,"0.#"),1)=".",FALSE,TRUE)</formula>
    </cfRule>
    <cfRule type="expression" dxfId="2750" priority="2346">
      <formula>IF(RIGHT(TEXT(AI475,"0.#"),1)=".",TRUE,FALSE)</formula>
    </cfRule>
  </conditionalFormatting>
  <conditionalFormatting sqref="AI473">
    <cfRule type="expression" dxfId="2749" priority="2349">
      <formula>IF(RIGHT(TEXT(AI473,"0.#"),1)=".",FALSE,TRUE)</formula>
    </cfRule>
    <cfRule type="expression" dxfId="2748" priority="2350">
      <formula>IF(RIGHT(TEXT(AI473,"0.#"),1)=".",TRUE,FALSE)</formula>
    </cfRule>
  </conditionalFormatting>
  <conditionalFormatting sqref="AI474">
    <cfRule type="expression" dxfId="2747" priority="2347">
      <formula>IF(RIGHT(TEXT(AI474,"0.#"),1)=".",FALSE,TRUE)</formula>
    </cfRule>
    <cfRule type="expression" dxfId="2746" priority="2348">
      <formula>IF(RIGHT(TEXT(AI474,"0.#"),1)=".",TRUE,FALSE)</formula>
    </cfRule>
  </conditionalFormatting>
  <conditionalFormatting sqref="AQ473">
    <cfRule type="expression" dxfId="2745" priority="2339">
      <formula>IF(RIGHT(TEXT(AQ473,"0.#"),1)=".",FALSE,TRUE)</formula>
    </cfRule>
    <cfRule type="expression" dxfId="2744" priority="2340">
      <formula>IF(RIGHT(TEXT(AQ473,"0.#"),1)=".",TRUE,FALSE)</formula>
    </cfRule>
  </conditionalFormatting>
  <conditionalFormatting sqref="AQ474">
    <cfRule type="expression" dxfId="2743" priority="2343">
      <formula>IF(RIGHT(TEXT(AQ474,"0.#"),1)=".",FALSE,TRUE)</formula>
    </cfRule>
    <cfRule type="expression" dxfId="2742" priority="2344">
      <formula>IF(RIGHT(TEXT(AQ474,"0.#"),1)=".",TRUE,FALSE)</formula>
    </cfRule>
  </conditionalFormatting>
  <conditionalFormatting sqref="AQ475">
    <cfRule type="expression" dxfId="2741" priority="2341">
      <formula>IF(RIGHT(TEXT(AQ475,"0.#"),1)=".",FALSE,TRUE)</formula>
    </cfRule>
    <cfRule type="expression" dxfId="2740" priority="2342">
      <formula>IF(RIGHT(TEXT(AQ475,"0.#"),1)=".",TRUE,FALSE)</formula>
    </cfRule>
  </conditionalFormatting>
  <conditionalFormatting sqref="AE480">
    <cfRule type="expression" dxfId="2739" priority="2333">
      <formula>IF(RIGHT(TEXT(AE480,"0.#"),1)=".",FALSE,TRUE)</formula>
    </cfRule>
    <cfRule type="expression" dxfId="2738" priority="2334">
      <formula>IF(RIGHT(TEXT(AE480,"0.#"),1)=".",TRUE,FALSE)</formula>
    </cfRule>
  </conditionalFormatting>
  <conditionalFormatting sqref="AE478">
    <cfRule type="expression" dxfId="2737" priority="2337">
      <formula>IF(RIGHT(TEXT(AE478,"0.#"),1)=".",FALSE,TRUE)</formula>
    </cfRule>
    <cfRule type="expression" dxfId="2736" priority="2338">
      <formula>IF(RIGHT(TEXT(AE478,"0.#"),1)=".",TRUE,FALSE)</formula>
    </cfRule>
  </conditionalFormatting>
  <conditionalFormatting sqref="AE479">
    <cfRule type="expression" dxfId="2735" priority="2335">
      <formula>IF(RIGHT(TEXT(AE479,"0.#"),1)=".",FALSE,TRUE)</formula>
    </cfRule>
    <cfRule type="expression" dxfId="2734" priority="2336">
      <formula>IF(RIGHT(TEXT(AE479,"0.#"),1)=".",TRUE,FALSE)</formula>
    </cfRule>
  </conditionalFormatting>
  <conditionalFormatting sqref="AM480">
    <cfRule type="expression" dxfId="2733" priority="2327">
      <formula>IF(RIGHT(TEXT(AM480,"0.#"),1)=".",FALSE,TRUE)</formula>
    </cfRule>
    <cfRule type="expression" dxfId="2732" priority="2328">
      <formula>IF(RIGHT(TEXT(AM480,"0.#"),1)=".",TRUE,FALSE)</formula>
    </cfRule>
  </conditionalFormatting>
  <conditionalFormatting sqref="AM478">
    <cfRule type="expression" dxfId="2731" priority="2331">
      <formula>IF(RIGHT(TEXT(AM478,"0.#"),1)=".",FALSE,TRUE)</formula>
    </cfRule>
    <cfRule type="expression" dxfId="2730" priority="2332">
      <formula>IF(RIGHT(TEXT(AM478,"0.#"),1)=".",TRUE,FALSE)</formula>
    </cfRule>
  </conditionalFormatting>
  <conditionalFormatting sqref="AM479">
    <cfRule type="expression" dxfId="2729" priority="2329">
      <formula>IF(RIGHT(TEXT(AM479,"0.#"),1)=".",FALSE,TRUE)</formula>
    </cfRule>
    <cfRule type="expression" dxfId="2728" priority="2330">
      <formula>IF(RIGHT(TEXT(AM479,"0.#"),1)=".",TRUE,FALSE)</formula>
    </cfRule>
  </conditionalFormatting>
  <conditionalFormatting sqref="AU480">
    <cfRule type="expression" dxfId="2727" priority="2321">
      <formula>IF(RIGHT(TEXT(AU480,"0.#"),1)=".",FALSE,TRUE)</formula>
    </cfRule>
    <cfRule type="expression" dxfId="2726" priority="2322">
      <formula>IF(RIGHT(TEXT(AU480,"0.#"),1)=".",TRUE,FALSE)</formula>
    </cfRule>
  </conditionalFormatting>
  <conditionalFormatting sqref="AU478">
    <cfRule type="expression" dxfId="2725" priority="2325">
      <formula>IF(RIGHT(TEXT(AU478,"0.#"),1)=".",FALSE,TRUE)</formula>
    </cfRule>
    <cfRule type="expression" dxfId="2724" priority="2326">
      <formula>IF(RIGHT(TEXT(AU478,"0.#"),1)=".",TRUE,FALSE)</formula>
    </cfRule>
  </conditionalFormatting>
  <conditionalFormatting sqref="AU479">
    <cfRule type="expression" dxfId="2723" priority="2323">
      <formula>IF(RIGHT(TEXT(AU479,"0.#"),1)=".",FALSE,TRUE)</formula>
    </cfRule>
    <cfRule type="expression" dxfId="2722" priority="2324">
      <formula>IF(RIGHT(TEXT(AU479,"0.#"),1)=".",TRUE,FALSE)</formula>
    </cfRule>
  </conditionalFormatting>
  <conditionalFormatting sqref="AI480">
    <cfRule type="expression" dxfId="2721" priority="2315">
      <formula>IF(RIGHT(TEXT(AI480,"0.#"),1)=".",FALSE,TRUE)</formula>
    </cfRule>
    <cfRule type="expression" dxfId="2720" priority="2316">
      <formula>IF(RIGHT(TEXT(AI480,"0.#"),1)=".",TRUE,FALSE)</formula>
    </cfRule>
  </conditionalFormatting>
  <conditionalFormatting sqref="AI478">
    <cfRule type="expression" dxfId="2719" priority="2319">
      <formula>IF(RIGHT(TEXT(AI478,"0.#"),1)=".",FALSE,TRUE)</formula>
    </cfRule>
    <cfRule type="expression" dxfId="2718" priority="2320">
      <formula>IF(RIGHT(TEXT(AI478,"0.#"),1)=".",TRUE,FALSE)</formula>
    </cfRule>
  </conditionalFormatting>
  <conditionalFormatting sqref="AI479">
    <cfRule type="expression" dxfId="2717" priority="2317">
      <formula>IF(RIGHT(TEXT(AI479,"0.#"),1)=".",FALSE,TRUE)</formula>
    </cfRule>
    <cfRule type="expression" dxfId="2716" priority="2318">
      <formula>IF(RIGHT(TEXT(AI479,"0.#"),1)=".",TRUE,FALSE)</formula>
    </cfRule>
  </conditionalFormatting>
  <conditionalFormatting sqref="AQ478">
    <cfRule type="expression" dxfId="2715" priority="2309">
      <formula>IF(RIGHT(TEXT(AQ478,"0.#"),1)=".",FALSE,TRUE)</formula>
    </cfRule>
    <cfRule type="expression" dxfId="2714" priority="2310">
      <formula>IF(RIGHT(TEXT(AQ478,"0.#"),1)=".",TRUE,FALSE)</formula>
    </cfRule>
  </conditionalFormatting>
  <conditionalFormatting sqref="AQ479">
    <cfRule type="expression" dxfId="2713" priority="2313">
      <formula>IF(RIGHT(TEXT(AQ479,"0.#"),1)=".",FALSE,TRUE)</formula>
    </cfRule>
    <cfRule type="expression" dxfId="2712" priority="2314">
      <formula>IF(RIGHT(TEXT(AQ479,"0.#"),1)=".",TRUE,FALSE)</formula>
    </cfRule>
  </conditionalFormatting>
  <conditionalFormatting sqref="AQ480">
    <cfRule type="expression" dxfId="2711" priority="2311">
      <formula>IF(RIGHT(TEXT(AQ480,"0.#"),1)=".",FALSE,TRUE)</formula>
    </cfRule>
    <cfRule type="expression" dxfId="2710" priority="2312">
      <formula>IF(RIGHT(TEXT(AQ480,"0.#"),1)=".",TRUE,FALSE)</formula>
    </cfRule>
  </conditionalFormatting>
  <conditionalFormatting sqref="AM47">
    <cfRule type="expression" dxfId="2709" priority="2603">
      <formula>IF(RIGHT(TEXT(AM47,"0.#"),1)=".",FALSE,TRUE)</formula>
    </cfRule>
    <cfRule type="expression" dxfId="2708" priority="2604">
      <formula>IF(RIGHT(TEXT(AM47,"0.#"),1)=".",TRUE,FALSE)</formula>
    </cfRule>
  </conditionalFormatting>
  <conditionalFormatting sqref="AI46">
    <cfRule type="expression" dxfId="2707" priority="2607">
      <formula>IF(RIGHT(TEXT(AI46,"0.#"),1)=".",FALSE,TRUE)</formula>
    </cfRule>
    <cfRule type="expression" dxfId="2706" priority="2608">
      <formula>IF(RIGHT(TEXT(AI46,"0.#"),1)=".",TRUE,FALSE)</formula>
    </cfRule>
  </conditionalFormatting>
  <conditionalFormatting sqref="AM46">
    <cfRule type="expression" dxfId="2705" priority="2605">
      <formula>IF(RIGHT(TEXT(AM46,"0.#"),1)=".",FALSE,TRUE)</formula>
    </cfRule>
    <cfRule type="expression" dxfId="2704" priority="2606">
      <formula>IF(RIGHT(TEXT(AM46,"0.#"),1)=".",TRUE,FALSE)</formula>
    </cfRule>
  </conditionalFormatting>
  <conditionalFormatting sqref="AU46:AU48">
    <cfRule type="expression" dxfId="2703" priority="2597">
      <formula>IF(RIGHT(TEXT(AU46,"0.#"),1)=".",FALSE,TRUE)</formula>
    </cfRule>
    <cfRule type="expression" dxfId="2702" priority="2598">
      <formula>IF(RIGHT(TEXT(AU46,"0.#"),1)=".",TRUE,FALSE)</formula>
    </cfRule>
  </conditionalFormatting>
  <conditionalFormatting sqref="AM48">
    <cfRule type="expression" dxfId="2701" priority="2601">
      <formula>IF(RIGHT(TEXT(AM48,"0.#"),1)=".",FALSE,TRUE)</formula>
    </cfRule>
    <cfRule type="expression" dxfId="2700" priority="2602">
      <formula>IF(RIGHT(TEXT(AM48,"0.#"),1)=".",TRUE,FALSE)</formula>
    </cfRule>
  </conditionalFormatting>
  <conditionalFormatting sqref="AQ46:AQ48">
    <cfRule type="expression" dxfId="2699" priority="2599">
      <formula>IF(RIGHT(TEXT(AQ46,"0.#"),1)=".",FALSE,TRUE)</formula>
    </cfRule>
    <cfRule type="expression" dxfId="2698" priority="2600">
      <formula>IF(RIGHT(TEXT(AQ46,"0.#"),1)=".",TRUE,FALSE)</formula>
    </cfRule>
  </conditionalFormatting>
  <conditionalFormatting sqref="AE146:AE147 AI146:AI147 AM146:AM147 AQ146:AQ147 AU146:AU147">
    <cfRule type="expression" dxfId="2697" priority="2591">
      <formula>IF(RIGHT(TEXT(AE146,"0.#"),1)=".",FALSE,TRUE)</formula>
    </cfRule>
    <cfRule type="expression" dxfId="2696" priority="2592">
      <formula>IF(RIGHT(TEXT(AE146,"0.#"),1)=".",TRUE,FALSE)</formula>
    </cfRule>
  </conditionalFormatting>
  <conditionalFormatting sqref="AE138:AE139 AI138:AI139 AM138:AM139 AQ138:AQ139 AU138:AU139">
    <cfRule type="expression" dxfId="2695" priority="2595">
      <formula>IF(RIGHT(TEXT(AE138,"0.#"),1)=".",FALSE,TRUE)</formula>
    </cfRule>
    <cfRule type="expression" dxfId="2694" priority="2596">
      <formula>IF(RIGHT(TEXT(AE138,"0.#"),1)=".",TRUE,FALSE)</formula>
    </cfRule>
  </conditionalFormatting>
  <conditionalFormatting sqref="AE142:AE143 AI142:AI143 AM142:AM143 AQ142:AQ143 AU142:AU143">
    <cfRule type="expression" dxfId="2693" priority="2593">
      <formula>IF(RIGHT(TEXT(AE142,"0.#"),1)=".",FALSE,TRUE)</formula>
    </cfRule>
    <cfRule type="expression" dxfId="2692" priority="2594">
      <formula>IF(RIGHT(TEXT(AE142,"0.#"),1)=".",TRUE,FALSE)</formula>
    </cfRule>
  </conditionalFormatting>
  <conditionalFormatting sqref="AE198:AE199 AI198:AI199 AM198:AM199 AQ198:AQ199 AU198:AU199">
    <cfRule type="expression" dxfId="2691" priority="2585">
      <formula>IF(RIGHT(TEXT(AE198,"0.#"),1)=".",FALSE,TRUE)</formula>
    </cfRule>
    <cfRule type="expression" dxfId="2690" priority="2586">
      <formula>IF(RIGHT(TEXT(AE198,"0.#"),1)=".",TRUE,FALSE)</formula>
    </cfRule>
  </conditionalFormatting>
  <conditionalFormatting sqref="AE150:AE151 AI150:AI151 AM150:AM151 AQ150:AQ151 AU150:AU151">
    <cfRule type="expression" dxfId="2689" priority="2589">
      <formula>IF(RIGHT(TEXT(AE150,"0.#"),1)=".",FALSE,TRUE)</formula>
    </cfRule>
    <cfRule type="expression" dxfId="2688" priority="2590">
      <formula>IF(RIGHT(TEXT(AE150,"0.#"),1)=".",TRUE,FALSE)</formula>
    </cfRule>
  </conditionalFormatting>
  <conditionalFormatting sqref="AE194:AE195 AI194:AI195 AM194:AM195 AQ194:AQ195 AU194:AU195">
    <cfRule type="expression" dxfId="2687" priority="2587">
      <formula>IF(RIGHT(TEXT(AE194,"0.#"),1)=".",FALSE,TRUE)</formula>
    </cfRule>
    <cfRule type="expression" dxfId="2686" priority="2588">
      <formula>IF(RIGHT(TEXT(AE194,"0.#"),1)=".",TRUE,FALSE)</formula>
    </cfRule>
  </conditionalFormatting>
  <conditionalFormatting sqref="AE210:AE211 AI210:AI211 AM210:AM211 AQ210:AQ211 AU210:AU211">
    <cfRule type="expression" dxfId="2685" priority="2579">
      <formula>IF(RIGHT(TEXT(AE210,"0.#"),1)=".",FALSE,TRUE)</formula>
    </cfRule>
    <cfRule type="expression" dxfId="2684" priority="2580">
      <formula>IF(RIGHT(TEXT(AE210,"0.#"),1)=".",TRUE,FALSE)</formula>
    </cfRule>
  </conditionalFormatting>
  <conditionalFormatting sqref="AE202:AE203 AI202:AI203 AM202:AM203 AQ202:AQ203 AU202:AU203">
    <cfRule type="expression" dxfId="2683" priority="2583">
      <formula>IF(RIGHT(TEXT(AE202,"0.#"),1)=".",FALSE,TRUE)</formula>
    </cfRule>
    <cfRule type="expression" dxfId="2682" priority="2584">
      <formula>IF(RIGHT(TEXT(AE202,"0.#"),1)=".",TRUE,FALSE)</formula>
    </cfRule>
  </conditionalFormatting>
  <conditionalFormatting sqref="AE206:AE207 AI206:AI207 AM206:AM207 AQ206:AQ207 AU206:AU207">
    <cfRule type="expression" dxfId="2681" priority="2581">
      <formula>IF(RIGHT(TEXT(AE206,"0.#"),1)=".",FALSE,TRUE)</formula>
    </cfRule>
    <cfRule type="expression" dxfId="2680" priority="2582">
      <formula>IF(RIGHT(TEXT(AE206,"0.#"),1)=".",TRUE,FALSE)</formula>
    </cfRule>
  </conditionalFormatting>
  <conditionalFormatting sqref="AE262:AE263 AI262:AI263 AM262:AM263 AQ262:AQ263 AU262:AU263">
    <cfRule type="expression" dxfId="2679" priority="2573">
      <formula>IF(RIGHT(TEXT(AE262,"0.#"),1)=".",FALSE,TRUE)</formula>
    </cfRule>
    <cfRule type="expression" dxfId="2678" priority="2574">
      <formula>IF(RIGHT(TEXT(AE262,"0.#"),1)=".",TRUE,FALSE)</formula>
    </cfRule>
  </conditionalFormatting>
  <conditionalFormatting sqref="AE254:AE255 AI254:AI255 AM254:AM255 AQ254:AQ255 AU254:AU255">
    <cfRule type="expression" dxfId="2677" priority="2577">
      <formula>IF(RIGHT(TEXT(AE254,"0.#"),1)=".",FALSE,TRUE)</formula>
    </cfRule>
    <cfRule type="expression" dxfId="2676" priority="2578">
      <formula>IF(RIGHT(TEXT(AE254,"0.#"),1)=".",TRUE,FALSE)</formula>
    </cfRule>
  </conditionalFormatting>
  <conditionalFormatting sqref="AE258:AE259 AI258:AI259 AM258:AM259 AQ258:AQ259 AU258:AU259">
    <cfRule type="expression" dxfId="2675" priority="2575">
      <formula>IF(RIGHT(TEXT(AE258,"0.#"),1)=".",FALSE,TRUE)</formula>
    </cfRule>
    <cfRule type="expression" dxfId="2674" priority="2576">
      <formula>IF(RIGHT(TEXT(AE258,"0.#"),1)=".",TRUE,FALSE)</formula>
    </cfRule>
  </conditionalFormatting>
  <conditionalFormatting sqref="AE314:AE315 AI314:AI315 AM314:AM315 AQ314:AQ315 AU314:AU315">
    <cfRule type="expression" dxfId="2673" priority="2567">
      <formula>IF(RIGHT(TEXT(AE314,"0.#"),1)=".",FALSE,TRUE)</formula>
    </cfRule>
    <cfRule type="expression" dxfId="2672" priority="2568">
      <formula>IF(RIGHT(TEXT(AE314,"0.#"),1)=".",TRUE,FALSE)</formula>
    </cfRule>
  </conditionalFormatting>
  <conditionalFormatting sqref="AE266:AE267 AI266:AI267 AM266:AM267 AQ266:AQ267 AU266:AU267">
    <cfRule type="expression" dxfId="2671" priority="2571">
      <formula>IF(RIGHT(TEXT(AE266,"0.#"),1)=".",FALSE,TRUE)</formula>
    </cfRule>
    <cfRule type="expression" dxfId="2670" priority="2572">
      <formula>IF(RIGHT(TEXT(AE266,"0.#"),1)=".",TRUE,FALSE)</formula>
    </cfRule>
  </conditionalFormatting>
  <conditionalFormatting sqref="AE270:AE271 AI270:AI271 AM270:AM271 AQ270:AQ271 AU270:AU271">
    <cfRule type="expression" dxfId="2669" priority="2569">
      <formula>IF(RIGHT(TEXT(AE270,"0.#"),1)=".",FALSE,TRUE)</formula>
    </cfRule>
    <cfRule type="expression" dxfId="2668" priority="2570">
      <formula>IF(RIGHT(TEXT(AE270,"0.#"),1)=".",TRUE,FALSE)</formula>
    </cfRule>
  </conditionalFormatting>
  <conditionalFormatting sqref="AE326:AE327 AI326:AI327 AM326:AM327 AQ326:AQ327 AU326:AU327">
    <cfRule type="expression" dxfId="2667" priority="2561">
      <formula>IF(RIGHT(TEXT(AE326,"0.#"),1)=".",FALSE,TRUE)</formula>
    </cfRule>
    <cfRule type="expression" dxfId="2666" priority="2562">
      <formula>IF(RIGHT(TEXT(AE326,"0.#"),1)=".",TRUE,FALSE)</formula>
    </cfRule>
  </conditionalFormatting>
  <conditionalFormatting sqref="AE318:AE319 AI318:AI319 AM318:AM319 AQ318:AQ319 AU318:AU319">
    <cfRule type="expression" dxfId="2665" priority="2565">
      <formula>IF(RIGHT(TEXT(AE318,"0.#"),1)=".",FALSE,TRUE)</formula>
    </cfRule>
    <cfRule type="expression" dxfId="2664" priority="2566">
      <formula>IF(RIGHT(TEXT(AE318,"0.#"),1)=".",TRUE,FALSE)</formula>
    </cfRule>
  </conditionalFormatting>
  <conditionalFormatting sqref="AE322:AE323 AI322:AI323 AM322:AM323 AQ322:AQ323 AU322:AU323">
    <cfRule type="expression" dxfId="2663" priority="2563">
      <formula>IF(RIGHT(TEXT(AE322,"0.#"),1)=".",FALSE,TRUE)</formula>
    </cfRule>
    <cfRule type="expression" dxfId="2662" priority="2564">
      <formula>IF(RIGHT(TEXT(AE322,"0.#"),1)=".",TRUE,FALSE)</formula>
    </cfRule>
  </conditionalFormatting>
  <conditionalFormatting sqref="AE378:AE379 AI378:AI379 AM378:AM379 AQ378:AQ379 AU378:AU379">
    <cfRule type="expression" dxfId="2661" priority="2555">
      <formula>IF(RIGHT(TEXT(AE378,"0.#"),1)=".",FALSE,TRUE)</formula>
    </cfRule>
    <cfRule type="expression" dxfId="2660" priority="2556">
      <formula>IF(RIGHT(TEXT(AE378,"0.#"),1)=".",TRUE,FALSE)</formula>
    </cfRule>
  </conditionalFormatting>
  <conditionalFormatting sqref="AE330:AE331 AI330:AI331 AM330:AM331 AQ330:AQ331 AU330:AU331">
    <cfRule type="expression" dxfId="2659" priority="2559">
      <formula>IF(RIGHT(TEXT(AE330,"0.#"),1)=".",FALSE,TRUE)</formula>
    </cfRule>
    <cfRule type="expression" dxfId="2658" priority="2560">
      <formula>IF(RIGHT(TEXT(AE330,"0.#"),1)=".",TRUE,FALSE)</formula>
    </cfRule>
  </conditionalFormatting>
  <conditionalFormatting sqref="AE374:AE375 AI374:AI375 AM374:AM375 AQ374:AQ375 AU374:AU375">
    <cfRule type="expression" dxfId="2657" priority="2557">
      <formula>IF(RIGHT(TEXT(AE374,"0.#"),1)=".",FALSE,TRUE)</formula>
    </cfRule>
    <cfRule type="expression" dxfId="2656" priority="2558">
      <formula>IF(RIGHT(TEXT(AE374,"0.#"),1)=".",TRUE,FALSE)</formula>
    </cfRule>
  </conditionalFormatting>
  <conditionalFormatting sqref="AE390:AE391 AI390:AI391 AM390:AM391 AQ390:AQ391 AU390:AU391">
    <cfRule type="expression" dxfId="2655" priority="2549">
      <formula>IF(RIGHT(TEXT(AE390,"0.#"),1)=".",FALSE,TRUE)</formula>
    </cfRule>
    <cfRule type="expression" dxfId="2654" priority="2550">
      <formula>IF(RIGHT(TEXT(AE390,"0.#"),1)=".",TRUE,FALSE)</formula>
    </cfRule>
  </conditionalFormatting>
  <conditionalFormatting sqref="AE382:AE383 AI382:AI383 AM382:AM383 AQ382:AQ383 AU382:AU383">
    <cfRule type="expression" dxfId="2653" priority="2553">
      <formula>IF(RIGHT(TEXT(AE382,"0.#"),1)=".",FALSE,TRUE)</formula>
    </cfRule>
    <cfRule type="expression" dxfId="2652" priority="2554">
      <formula>IF(RIGHT(TEXT(AE382,"0.#"),1)=".",TRUE,FALSE)</formula>
    </cfRule>
  </conditionalFormatting>
  <conditionalFormatting sqref="AE386:AE387 AI386:AI387 AM386:AM387 AQ386:AQ387 AU386:AU387">
    <cfRule type="expression" dxfId="2651" priority="2551">
      <formula>IF(RIGHT(TEXT(AE386,"0.#"),1)=".",FALSE,TRUE)</formula>
    </cfRule>
    <cfRule type="expression" dxfId="2650" priority="2552">
      <formula>IF(RIGHT(TEXT(AE386,"0.#"),1)=".",TRUE,FALSE)</formula>
    </cfRule>
  </conditionalFormatting>
  <conditionalFormatting sqref="AE440">
    <cfRule type="expression" dxfId="2649" priority="2543">
      <formula>IF(RIGHT(TEXT(AE440,"0.#"),1)=".",FALSE,TRUE)</formula>
    </cfRule>
    <cfRule type="expression" dxfId="2648" priority="2544">
      <formula>IF(RIGHT(TEXT(AE440,"0.#"),1)=".",TRUE,FALSE)</formula>
    </cfRule>
  </conditionalFormatting>
  <conditionalFormatting sqref="AE438">
    <cfRule type="expression" dxfId="2647" priority="2547">
      <formula>IF(RIGHT(TEXT(AE438,"0.#"),1)=".",FALSE,TRUE)</formula>
    </cfRule>
    <cfRule type="expression" dxfId="2646" priority="2548">
      <formula>IF(RIGHT(TEXT(AE438,"0.#"),1)=".",TRUE,FALSE)</formula>
    </cfRule>
  </conditionalFormatting>
  <conditionalFormatting sqref="AE439">
    <cfRule type="expression" dxfId="2645" priority="2545">
      <formula>IF(RIGHT(TEXT(AE439,"0.#"),1)=".",FALSE,TRUE)</formula>
    </cfRule>
    <cfRule type="expression" dxfId="2644" priority="2546">
      <formula>IF(RIGHT(TEXT(AE439,"0.#"),1)=".",TRUE,FALSE)</formula>
    </cfRule>
  </conditionalFormatting>
  <conditionalFormatting sqref="AM440">
    <cfRule type="expression" dxfId="2643" priority="2537">
      <formula>IF(RIGHT(TEXT(AM440,"0.#"),1)=".",FALSE,TRUE)</formula>
    </cfRule>
    <cfRule type="expression" dxfId="2642" priority="2538">
      <formula>IF(RIGHT(TEXT(AM440,"0.#"),1)=".",TRUE,FALSE)</formula>
    </cfRule>
  </conditionalFormatting>
  <conditionalFormatting sqref="AM438">
    <cfRule type="expression" dxfId="2641" priority="2541">
      <formula>IF(RIGHT(TEXT(AM438,"0.#"),1)=".",FALSE,TRUE)</formula>
    </cfRule>
    <cfRule type="expression" dxfId="2640" priority="2542">
      <formula>IF(RIGHT(TEXT(AM438,"0.#"),1)=".",TRUE,FALSE)</formula>
    </cfRule>
  </conditionalFormatting>
  <conditionalFormatting sqref="AM439">
    <cfRule type="expression" dxfId="2639" priority="2539">
      <formula>IF(RIGHT(TEXT(AM439,"0.#"),1)=".",FALSE,TRUE)</formula>
    </cfRule>
    <cfRule type="expression" dxfId="2638" priority="2540">
      <formula>IF(RIGHT(TEXT(AM439,"0.#"),1)=".",TRUE,FALSE)</formula>
    </cfRule>
  </conditionalFormatting>
  <conditionalFormatting sqref="AU440">
    <cfRule type="expression" dxfId="2637" priority="2531">
      <formula>IF(RIGHT(TEXT(AU440,"0.#"),1)=".",FALSE,TRUE)</formula>
    </cfRule>
    <cfRule type="expression" dxfId="2636" priority="2532">
      <formula>IF(RIGHT(TEXT(AU440,"0.#"),1)=".",TRUE,FALSE)</formula>
    </cfRule>
  </conditionalFormatting>
  <conditionalFormatting sqref="AU438">
    <cfRule type="expression" dxfId="2635" priority="2535">
      <formula>IF(RIGHT(TEXT(AU438,"0.#"),1)=".",FALSE,TRUE)</formula>
    </cfRule>
    <cfRule type="expression" dxfId="2634" priority="2536">
      <formula>IF(RIGHT(TEXT(AU438,"0.#"),1)=".",TRUE,FALSE)</formula>
    </cfRule>
  </conditionalFormatting>
  <conditionalFormatting sqref="AU439">
    <cfRule type="expression" dxfId="2633" priority="2533">
      <formula>IF(RIGHT(TEXT(AU439,"0.#"),1)=".",FALSE,TRUE)</formula>
    </cfRule>
    <cfRule type="expression" dxfId="2632" priority="2534">
      <formula>IF(RIGHT(TEXT(AU439,"0.#"),1)=".",TRUE,FALSE)</formula>
    </cfRule>
  </conditionalFormatting>
  <conditionalFormatting sqref="AI440">
    <cfRule type="expression" dxfId="2631" priority="2525">
      <formula>IF(RIGHT(TEXT(AI440,"0.#"),1)=".",FALSE,TRUE)</formula>
    </cfRule>
    <cfRule type="expression" dxfId="2630" priority="2526">
      <formula>IF(RIGHT(TEXT(AI440,"0.#"),1)=".",TRUE,FALSE)</formula>
    </cfRule>
  </conditionalFormatting>
  <conditionalFormatting sqref="AI438">
    <cfRule type="expression" dxfId="2629" priority="2529">
      <formula>IF(RIGHT(TEXT(AI438,"0.#"),1)=".",FALSE,TRUE)</formula>
    </cfRule>
    <cfRule type="expression" dxfId="2628" priority="2530">
      <formula>IF(RIGHT(TEXT(AI438,"0.#"),1)=".",TRUE,FALSE)</formula>
    </cfRule>
  </conditionalFormatting>
  <conditionalFormatting sqref="AI439">
    <cfRule type="expression" dxfId="2627" priority="2527">
      <formula>IF(RIGHT(TEXT(AI439,"0.#"),1)=".",FALSE,TRUE)</formula>
    </cfRule>
    <cfRule type="expression" dxfId="2626" priority="2528">
      <formula>IF(RIGHT(TEXT(AI439,"0.#"),1)=".",TRUE,FALSE)</formula>
    </cfRule>
  </conditionalFormatting>
  <conditionalFormatting sqref="AQ438">
    <cfRule type="expression" dxfId="2625" priority="2519">
      <formula>IF(RIGHT(TEXT(AQ438,"0.#"),1)=".",FALSE,TRUE)</formula>
    </cfRule>
    <cfRule type="expression" dxfId="2624" priority="2520">
      <formula>IF(RIGHT(TEXT(AQ438,"0.#"),1)=".",TRUE,FALSE)</formula>
    </cfRule>
  </conditionalFormatting>
  <conditionalFormatting sqref="AQ439">
    <cfRule type="expression" dxfId="2623" priority="2523">
      <formula>IF(RIGHT(TEXT(AQ439,"0.#"),1)=".",FALSE,TRUE)</formula>
    </cfRule>
    <cfRule type="expression" dxfId="2622" priority="2524">
      <formula>IF(RIGHT(TEXT(AQ439,"0.#"),1)=".",TRUE,FALSE)</formula>
    </cfRule>
  </conditionalFormatting>
  <conditionalFormatting sqref="AQ440">
    <cfRule type="expression" dxfId="2621" priority="2521">
      <formula>IF(RIGHT(TEXT(AQ440,"0.#"),1)=".",FALSE,TRUE)</formula>
    </cfRule>
    <cfRule type="expression" dxfId="2620" priority="2522">
      <formula>IF(RIGHT(TEXT(AQ440,"0.#"),1)=".",TRUE,FALSE)</formula>
    </cfRule>
  </conditionalFormatting>
  <conditionalFormatting sqref="AE445">
    <cfRule type="expression" dxfId="2619" priority="2513">
      <formula>IF(RIGHT(TEXT(AE445,"0.#"),1)=".",FALSE,TRUE)</formula>
    </cfRule>
    <cfRule type="expression" dxfId="2618" priority="2514">
      <formula>IF(RIGHT(TEXT(AE445,"0.#"),1)=".",TRUE,FALSE)</formula>
    </cfRule>
  </conditionalFormatting>
  <conditionalFormatting sqref="AE443">
    <cfRule type="expression" dxfId="2617" priority="2517">
      <formula>IF(RIGHT(TEXT(AE443,"0.#"),1)=".",FALSE,TRUE)</formula>
    </cfRule>
    <cfRule type="expression" dxfId="2616" priority="2518">
      <formula>IF(RIGHT(TEXT(AE443,"0.#"),1)=".",TRUE,FALSE)</formula>
    </cfRule>
  </conditionalFormatting>
  <conditionalFormatting sqref="AE444">
    <cfRule type="expression" dxfId="2615" priority="2515">
      <formula>IF(RIGHT(TEXT(AE444,"0.#"),1)=".",FALSE,TRUE)</formula>
    </cfRule>
    <cfRule type="expression" dxfId="2614" priority="2516">
      <formula>IF(RIGHT(TEXT(AE444,"0.#"),1)=".",TRUE,FALSE)</formula>
    </cfRule>
  </conditionalFormatting>
  <conditionalFormatting sqref="AM445">
    <cfRule type="expression" dxfId="2613" priority="2507">
      <formula>IF(RIGHT(TEXT(AM445,"0.#"),1)=".",FALSE,TRUE)</formula>
    </cfRule>
    <cfRule type="expression" dxfId="2612" priority="2508">
      <formula>IF(RIGHT(TEXT(AM445,"0.#"),1)=".",TRUE,FALSE)</formula>
    </cfRule>
  </conditionalFormatting>
  <conditionalFormatting sqref="AM443">
    <cfRule type="expression" dxfId="2611" priority="2511">
      <formula>IF(RIGHT(TEXT(AM443,"0.#"),1)=".",FALSE,TRUE)</formula>
    </cfRule>
    <cfRule type="expression" dxfId="2610" priority="2512">
      <formula>IF(RIGHT(TEXT(AM443,"0.#"),1)=".",TRUE,FALSE)</formula>
    </cfRule>
  </conditionalFormatting>
  <conditionalFormatting sqref="AM444">
    <cfRule type="expression" dxfId="2609" priority="2509">
      <formula>IF(RIGHT(TEXT(AM444,"0.#"),1)=".",FALSE,TRUE)</formula>
    </cfRule>
    <cfRule type="expression" dxfId="2608" priority="2510">
      <formula>IF(RIGHT(TEXT(AM444,"0.#"),1)=".",TRUE,FALSE)</formula>
    </cfRule>
  </conditionalFormatting>
  <conditionalFormatting sqref="AU445">
    <cfRule type="expression" dxfId="2607" priority="2501">
      <formula>IF(RIGHT(TEXT(AU445,"0.#"),1)=".",FALSE,TRUE)</formula>
    </cfRule>
    <cfRule type="expression" dxfId="2606" priority="2502">
      <formula>IF(RIGHT(TEXT(AU445,"0.#"),1)=".",TRUE,FALSE)</formula>
    </cfRule>
  </conditionalFormatting>
  <conditionalFormatting sqref="AU443">
    <cfRule type="expression" dxfId="2605" priority="2505">
      <formula>IF(RIGHT(TEXT(AU443,"0.#"),1)=".",FALSE,TRUE)</formula>
    </cfRule>
    <cfRule type="expression" dxfId="2604" priority="2506">
      <formula>IF(RIGHT(TEXT(AU443,"0.#"),1)=".",TRUE,FALSE)</formula>
    </cfRule>
  </conditionalFormatting>
  <conditionalFormatting sqref="AU444">
    <cfRule type="expression" dxfId="2603" priority="2503">
      <formula>IF(RIGHT(TEXT(AU444,"0.#"),1)=".",FALSE,TRUE)</formula>
    </cfRule>
    <cfRule type="expression" dxfId="2602" priority="2504">
      <formula>IF(RIGHT(TEXT(AU444,"0.#"),1)=".",TRUE,FALSE)</formula>
    </cfRule>
  </conditionalFormatting>
  <conditionalFormatting sqref="AI445">
    <cfRule type="expression" dxfId="2601" priority="2495">
      <formula>IF(RIGHT(TEXT(AI445,"0.#"),1)=".",FALSE,TRUE)</formula>
    </cfRule>
    <cfRule type="expression" dxfId="2600" priority="2496">
      <formula>IF(RIGHT(TEXT(AI445,"0.#"),1)=".",TRUE,FALSE)</formula>
    </cfRule>
  </conditionalFormatting>
  <conditionalFormatting sqref="AI443">
    <cfRule type="expression" dxfId="2599" priority="2499">
      <formula>IF(RIGHT(TEXT(AI443,"0.#"),1)=".",FALSE,TRUE)</formula>
    </cfRule>
    <cfRule type="expression" dxfId="2598" priority="2500">
      <formula>IF(RIGHT(TEXT(AI443,"0.#"),1)=".",TRUE,FALSE)</formula>
    </cfRule>
  </conditionalFormatting>
  <conditionalFormatting sqref="AI444">
    <cfRule type="expression" dxfId="2597" priority="2497">
      <formula>IF(RIGHT(TEXT(AI444,"0.#"),1)=".",FALSE,TRUE)</formula>
    </cfRule>
    <cfRule type="expression" dxfId="2596" priority="2498">
      <formula>IF(RIGHT(TEXT(AI444,"0.#"),1)=".",TRUE,FALSE)</formula>
    </cfRule>
  </conditionalFormatting>
  <conditionalFormatting sqref="AQ443">
    <cfRule type="expression" dxfId="2595" priority="2489">
      <formula>IF(RIGHT(TEXT(AQ443,"0.#"),1)=".",FALSE,TRUE)</formula>
    </cfRule>
    <cfRule type="expression" dxfId="2594" priority="2490">
      <formula>IF(RIGHT(TEXT(AQ443,"0.#"),1)=".",TRUE,FALSE)</formula>
    </cfRule>
  </conditionalFormatting>
  <conditionalFormatting sqref="AQ444">
    <cfRule type="expression" dxfId="2593" priority="2493">
      <formula>IF(RIGHT(TEXT(AQ444,"0.#"),1)=".",FALSE,TRUE)</formula>
    </cfRule>
    <cfRule type="expression" dxfId="2592" priority="2494">
      <formula>IF(RIGHT(TEXT(AQ444,"0.#"),1)=".",TRUE,FALSE)</formula>
    </cfRule>
  </conditionalFormatting>
  <conditionalFormatting sqref="AQ445">
    <cfRule type="expression" dxfId="2591" priority="2491">
      <formula>IF(RIGHT(TEXT(AQ445,"0.#"),1)=".",FALSE,TRUE)</formula>
    </cfRule>
    <cfRule type="expression" dxfId="2590" priority="2492">
      <formula>IF(RIGHT(TEXT(AQ445,"0.#"),1)=".",TRUE,FALSE)</formula>
    </cfRule>
  </conditionalFormatting>
  <conditionalFormatting sqref="Y893:Y900">
    <cfRule type="expression" dxfId="2589" priority="2719">
      <formula>IF(RIGHT(TEXT(Y893,"0.#"),1)=".",FALSE,TRUE)</formula>
    </cfRule>
    <cfRule type="expression" dxfId="2588" priority="2720">
      <formula>IF(RIGHT(TEXT(Y893,"0.#"),1)=".",TRUE,FALSE)</formula>
    </cfRule>
  </conditionalFormatting>
  <conditionalFormatting sqref="Y908:Y933">
    <cfRule type="expression" dxfId="2587" priority="2707">
      <formula>IF(RIGHT(TEXT(Y908,"0.#"),1)=".",FALSE,TRUE)</formula>
    </cfRule>
    <cfRule type="expression" dxfId="2586" priority="2708">
      <formula>IF(RIGHT(TEXT(Y908,"0.#"),1)=".",TRUE,FALSE)</formula>
    </cfRule>
  </conditionalFormatting>
  <conditionalFormatting sqref="Y945:Y966">
    <cfRule type="expression" dxfId="2585" priority="2695">
      <formula>IF(RIGHT(TEXT(Y945,"0.#"),1)=".",FALSE,TRUE)</formula>
    </cfRule>
    <cfRule type="expression" dxfId="2584" priority="2696">
      <formula>IF(RIGHT(TEXT(Y945,"0.#"),1)=".",TRUE,FALSE)</formula>
    </cfRule>
  </conditionalFormatting>
  <conditionalFormatting sqref="Y986:Y999">
    <cfRule type="expression" dxfId="2583" priority="2683">
      <formula>IF(RIGHT(TEXT(Y986,"0.#"),1)=".",FALSE,TRUE)</formula>
    </cfRule>
    <cfRule type="expression" dxfId="2582" priority="2684">
      <formula>IF(RIGHT(TEXT(Y986,"0.#"),1)=".",TRUE,FALSE)</formula>
    </cfRule>
  </conditionalFormatting>
  <conditionalFormatting sqref="Y1006:Y1032">
    <cfRule type="expression" dxfId="2581" priority="2671">
      <formula>IF(RIGHT(TEXT(Y1006,"0.#"),1)=".",FALSE,TRUE)</formula>
    </cfRule>
    <cfRule type="expression" dxfId="2580" priority="2672">
      <formula>IF(RIGHT(TEXT(Y1006,"0.#"),1)=".",TRUE,FALSE)</formula>
    </cfRule>
  </conditionalFormatting>
  <conditionalFormatting sqref="W23">
    <cfRule type="expression" dxfId="2579" priority="2955">
      <formula>IF(RIGHT(TEXT(W23,"0.#"),1)=".",FALSE,TRUE)</formula>
    </cfRule>
    <cfRule type="expression" dxfId="2578" priority="2956">
      <formula>IF(RIGHT(TEXT(W23,"0.#"),1)=".",TRUE,FALSE)</formula>
    </cfRule>
  </conditionalFormatting>
  <conditionalFormatting sqref="W24:W27">
    <cfRule type="expression" dxfId="2577" priority="2953">
      <formula>IF(RIGHT(TEXT(W24,"0.#"),1)=".",FALSE,TRUE)</formula>
    </cfRule>
    <cfRule type="expression" dxfId="2576" priority="2954">
      <formula>IF(RIGHT(TEXT(W24,"0.#"),1)=".",TRUE,FALSE)</formula>
    </cfRule>
  </conditionalFormatting>
  <conditionalFormatting sqref="W28">
    <cfRule type="expression" dxfId="2575" priority="2945">
      <formula>IF(RIGHT(TEXT(W28,"0.#"),1)=".",FALSE,TRUE)</formula>
    </cfRule>
    <cfRule type="expression" dxfId="2574" priority="2946">
      <formula>IF(RIGHT(TEXT(W28,"0.#"),1)=".",TRUE,FALSE)</formula>
    </cfRule>
  </conditionalFormatting>
  <conditionalFormatting sqref="P23">
    <cfRule type="expression" dxfId="2573" priority="2943">
      <formula>IF(RIGHT(TEXT(P23,"0.#"),1)=".",FALSE,TRUE)</formula>
    </cfRule>
    <cfRule type="expression" dxfId="2572" priority="2944">
      <formula>IF(RIGHT(TEXT(P23,"0.#"),1)=".",TRUE,FALSE)</formula>
    </cfRule>
  </conditionalFormatting>
  <conditionalFormatting sqref="P24:P27">
    <cfRule type="expression" dxfId="2571" priority="2941">
      <formula>IF(RIGHT(TEXT(P24,"0.#"),1)=".",FALSE,TRUE)</formula>
    </cfRule>
    <cfRule type="expression" dxfId="2570" priority="2942">
      <formula>IF(RIGHT(TEXT(P24,"0.#"),1)=".",TRUE,FALSE)</formula>
    </cfRule>
  </conditionalFormatting>
  <conditionalFormatting sqref="P28">
    <cfRule type="expression" dxfId="2569" priority="2939">
      <formula>IF(RIGHT(TEXT(P28,"0.#"),1)=".",FALSE,TRUE)</formula>
    </cfRule>
    <cfRule type="expression" dxfId="2568" priority="2940">
      <formula>IF(RIGHT(TEXT(P28,"0.#"),1)=".",TRUE,FALSE)</formula>
    </cfRule>
  </conditionalFormatting>
  <conditionalFormatting sqref="AQ67">
    <cfRule type="expression" dxfId="2567" priority="2837">
      <formula>IF(RIGHT(TEXT(AQ67,"0.#"),1)=".",FALSE,TRUE)</formula>
    </cfRule>
    <cfRule type="expression" dxfId="2566" priority="2838">
      <formula>IF(RIGHT(TEXT(AQ67,"0.#"),1)=".",TRUE,FALSE)</formula>
    </cfRule>
  </conditionalFormatting>
  <conditionalFormatting sqref="AU67:AU68">
    <cfRule type="expression" dxfId="2565" priority="2835">
      <formula>IF(RIGHT(TEXT(AU67,"0.#"),1)=".",FALSE,TRUE)</formula>
    </cfRule>
    <cfRule type="expression" dxfId="2564" priority="2836">
      <formula>IF(RIGHT(TEXT(AU67,"0.#"),1)=".",TRUE,FALSE)</formula>
    </cfRule>
  </conditionalFormatting>
  <conditionalFormatting sqref="AU656">
    <cfRule type="expression" dxfId="2563" priority="1331">
      <formula>IF(RIGHT(TEXT(AU656,"0.#"),1)=".",FALSE,TRUE)</formula>
    </cfRule>
    <cfRule type="expression" dxfId="2562" priority="1332">
      <formula>IF(RIGHT(TEXT(AU656,"0.#"),1)=".",TRUE,FALSE)</formula>
    </cfRule>
  </conditionalFormatting>
  <conditionalFormatting sqref="AQ655">
    <cfRule type="expression" dxfId="2561" priority="1323">
      <formula>IF(RIGHT(TEXT(AQ655,"0.#"),1)=".",FALSE,TRUE)</formula>
    </cfRule>
    <cfRule type="expression" dxfId="2560" priority="1324">
      <formula>IF(RIGHT(TEXT(AQ655,"0.#"),1)=".",TRUE,FALSE)</formula>
    </cfRule>
  </conditionalFormatting>
  <conditionalFormatting sqref="AI696">
    <cfRule type="expression" dxfId="2559" priority="1115">
      <formula>IF(RIGHT(TEXT(AI696,"0.#"),1)=".",FALSE,TRUE)</formula>
    </cfRule>
    <cfRule type="expression" dxfId="2558" priority="1116">
      <formula>IF(RIGHT(TEXT(AI696,"0.#"),1)=".",TRUE,FALSE)</formula>
    </cfRule>
  </conditionalFormatting>
  <conditionalFormatting sqref="AQ694">
    <cfRule type="expression" dxfId="2557" priority="1109">
      <formula>IF(RIGHT(TEXT(AQ694,"0.#"),1)=".",FALSE,TRUE)</formula>
    </cfRule>
    <cfRule type="expression" dxfId="2556" priority="1110">
      <formula>IF(RIGHT(TEXT(AQ694,"0.#"),1)=".",TRUE,FALSE)</formula>
    </cfRule>
  </conditionalFormatting>
  <conditionalFormatting sqref="AL893:AO900">
    <cfRule type="expression" dxfId="2555" priority="2721">
      <formula>IF(AND(AL893&gt;=0, RIGHT(TEXT(AL893,"0.#"),1)&lt;&gt;"."),TRUE,FALSE)</formula>
    </cfRule>
    <cfRule type="expression" dxfId="2554" priority="2722">
      <formula>IF(AND(AL893&gt;=0, RIGHT(TEXT(AL893,"0.#"),1)="."),TRUE,FALSE)</formula>
    </cfRule>
    <cfRule type="expression" dxfId="2553" priority="2723">
      <formula>IF(AND(AL893&lt;0, RIGHT(TEXT(AL893,"0.#"),1)&lt;&gt;"."),TRUE,FALSE)</formula>
    </cfRule>
    <cfRule type="expression" dxfId="2552" priority="2724">
      <formula>IF(AND(AL893&lt;0, RIGHT(TEXT(AL893,"0.#"),1)="."),TRUE,FALSE)</formula>
    </cfRule>
  </conditionalFormatting>
  <conditionalFormatting sqref="AL908:AO933">
    <cfRule type="expression" dxfId="2551" priority="2709">
      <formula>IF(AND(AL908&gt;=0, RIGHT(TEXT(AL908,"0.#"),1)&lt;&gt;"."),TRUE,FALSE)</formula>
    </cfRule>
    <cfRule type="expression" dxfId="2550" priority="2710">
      <formula>IF(AND(AL908&gt;=0, RIGHT(TEXT(AL908,"0.#"),1)="."),TRUE,FALSE)</formula>
    </cfRule>
    <cfRule type="expression" dxfId="2549" priority="2711">
      <formula>IF(AND(AL908&lt;0, RIGHT(TEXT(AL908,"0.#"),1)&lt;&gt;"."),TRUE,FALSE)</formula>
    </cfRule>
    <cfRule type="expression" dxfId="2548" priority="2712">
      <formula>IF(AND(AL908&lt;0, RIGHT(TEXT(AL908,"0.#"),1)="."),TRUE,FALSE)</formula>
    </cfRule>
  </conditionalFormatting>
  <conditionalFormatting sqref="AL945:AO966">
    <cfRule type="expression" dxfId="2547" priority="2697">
      <formula>IF(AND(AL945&gt;=0, RIGHT(TEXT(AL945,"0.#"),1)&lt;&gt;"."),TRUE,FALSE)</formula>
    </cfRule>
    <cfRule type="expression" dxfId="2546" priority="2698">
      <formula>IF(AND(AL945&gt;=0, RIGHT(TEXT(AL945,"0.#"),1)="."),TRUE,FALSE)</formula>
    </cfRule>
    <cfRule type="expression" dxfId="2545" priority="2699">
      <formula>IF(AND(AL945&lt;0, RIGHT(TEXT(AL945,"0.#"),1)&lt;&gt;"."),TRUE,FALSE)</formula>
    </cfRule>
    <cfRule type="expression" dxfId="2544" priority="2700">
      <formula>IF(AND(AL945&lt;0, RIGHT(TEXT(AL945,"0.#"),1)="."),TRUE,FALSE)</formula>
    </cfRule>
  </conditionalFormatting>
  <conditionalFormatting sqref="AL986:AO999">
    <cfRule type="expression" dxfId="2543" priority="2685">
      <formula>IF(AND(AL986&gt;=0, RIGHT(TEXT(AL986,"0.#"),1)&lt;&gt;"."),TRUE,FALSE)</formula>
    </cfRule>
    <cfRule type="expression" dxfId="2542" priority="2686">
      <formula>IF(AND(AL986&gt;=0, RIGHT(TEXT(AL986,"0.#"),1)="."),TRUE,FALSE)</formula>
    </cfRule>
    <cfRule type="expression" dxfId="2541" priority="2687">
      <formula>IF(AND(AL986&lt;0, RIGHT(TEXT(AL986,"0.#"),1)&lt;&gt;"."),TRUE,FALSE)</formula>
    </cfRule>
    <cfRule type="expression" dxfId="2540" priority="2688">
      <formula>IF(AND(AL986&lt;0, RIGHT(TEXT(AL986,"0.#"),1)="."),TRUE,FALSE)</formula>
    </cfRule>
  </conditionalFormatting>
  <conditionalFormatting sqref="AL1006:AO1032">
    <cfRule type="expression" dxfId="2539" priority="2673">
      <formula>IF(AND(AL1006&gt;=0, RIGHT(TEXT(AL1006,"0.#"),1)&lt;&gt;"."),TRUE,FALSE)</formula>
    </cfRule>
    <cfRule type="expression" dxfId="2538" priority="2674">
      <formula>IF(AND(AL1006&gt;=0, RIGHT(TEXT(AL1006,"0.#"),1)="."),TRUE,FALSE)</formula>
    </cfRule>
    <cfRule type="expression" dxfId="2537" priority="2675">
      <formula>IF(AND(AL1006&lt;0, RIGHT(TEXT(AL1006,"0.#"),1)&lt;&gt;"."),TRUE,FALSE)</formula>
    </cfRule>
    <cfRule type="expression" dxfId="2536" priority="2676">
      <formula>IF(AND(AL1006&lt;0, RIGHT(TEXT(AL1006,"0.#"),1)="."),TRUE,FALSE)</formula>
    </cfRule>
  </conditionalFormatting>
  <conditionalFormatting sqref="AL1038:AO1065">
    <cfRule type="expression" dxfId="2535" priority="2661">
      <formula>IF(AND(AL1038&gt;=0, RIGHT(TEXT(AL1038,"0.#"),1)&lt;&gt;"."),TRUE,FALSE)</formula>
    </cfRule>
    <cfRule type="expression" dxfId="2534" priority="2662">
      <formula>IF(AND(AL1038&gt;=0, RIGHT(TEXT(AL1038,"0.#"),1)="."),TRUE,FALSE)</formula>
    </cfRule>
    <cfRule type="expression" dxfId="2533" priority="2663">
      <formula>IF(AND(AL1038&lt;0, RIGHT(TEXT(AL1038,"0.#"),1)&lt;&gt;"."),TRUE,FALSE)</formula>
    </cfRule>
    <cfRule type="expression" dxfId="2532" priority="2664">
      <formula>IF(AND(AL1038&lt;0, RIGHT(TEXT(AL1038,"0.#"),1)="."),TRUE,FALSE)</formula>
    </cfRule>
  </conditionalFormatting>
  <conditionalFormatting sqref="Y1038:Y1065">
    <cfRule type="expression" dxfId="2531" priority="2659">
      <formula>IF(RIGHT(TEXT(Y1038,"0.#"),1)=".",FALSE,TRUE)</formula>
    </cfRule>
    <cfRule type="expression" dxfId="2530" priority="2660">
      <formula>IF(RIGHT(TEXT(Y1038,"0.#"),1)=".",TRUE,FALSE)</formula>
    </cfRule>
  </conditionalFormatting>
  <conditionalFormatting sqref="AL1037:AO1037">
    <cfRule type="expression" dxfId="2529" priority="2655">
      <formula>IF(AND(AL1037&gt;=0, RIGHT(TEXT(AL1037,"0.#"),1)&lt;&gt;"."),TRUE,FALSE)</formula>
    </cfRule>
    <cfRule type="expression" dxfId="2528" priority="2656">
      <formula>IF(AND(AL1037&gt;=0, RIGHT(TEXT(AL1037,"0.#"),1)="."),TRUE,FALSE)</formula>
    </cfRule>
    <cfRule type="expression" dxfId="2527" priority="2657">
      <formula>IF(AND(AL1037&lt;0, RIGHT(TEXT(AL1037,"0.#"),1)&lt;&gt;"."),TRUE,FALSE)</formula>
    </cfRule>
    <cfRule type="expression" dxfId="2526" priority="2658">
      <formula>IF(AND(AL1037&lt;0, RIGHT(TEXT(AL1037,"0.#"),1)="."),TRUE,FALSE)</formula>
    </cfRule>
  </conditionalFormatting>
  <conditionalFormatting sqref="Y1037">
    <cfRule type="expression" dxfId="2525" priority="2653">
      <formula>IF(RIGHT(TEXT(Y1037,"0.#"),1)=".",FALSE,TRUE)</formula>
    </cfRule>
    <cfRule type="expression" dxfId="2524" priority="2654">
      <formula>IF(RIGHT(TEXT(Y1037,"0.#"),1)=".",TRUE,FALSE)</formula>
    </cfRule>
  </conditionalFormatting>
  <conditionalFormatting sqref="AL1078:AO1098">
    <cfRule type="expression" dxfId="2523" priority="2649">
      <formula>IF(AND(AL1078&gt;=0, RIGHT(TEXT(AL1078,"0.#"),1)&lt;&gt;"."),TRUE,FALSE)</formula>
    </cfRule>
    <cfRule type="expression" dxfId="2522" priority="2650">
      <formula>IF(AND(AL1078&gt;=0, RIGHT(TEXT(AL1078,"0.#"),1)="."),TRUE,FALSE)</formula>
    </cfRule>
    <cfRule type="expression" dxfId="2521" priority="2651">
      <formula>IF(AND(AL1078&lt;0, RIGHT(TEXT(AL1078,"0.#"),1)&lt;&gt;"."),TRUE,FALSE)</formula>
    </cfRule>
    <cfRule type="expression" dxfId="2520" priority="2652">
      <formula>IF(AND(AL1078&lt;0, RIGHT(TEXT(AL1078,"0.#"),1)="."),TRUE,FALSE)</formula>
    </cfRule>
  </conditionalFormatting>
  <conditionalFormatting sqref="Y1078:Y1098">
    <cfRule type="expression" dxfId="2519" priority="2647">
      <formula>IF(RIGHT(TEXT(Y1078,"0.#"),1)=".",FALSE,TRUE)</formula>
    </cfRule>
    <cfRule type="expression" dxfId="2518" priority="2648">
      <formula>IF(RIGHT(TEXT(Y1078,"0.#"),1)=".",TRUE,FALSE)</formula>
    </cfRule>
  </conditionalFormatting>
  <conditionalFormatting sqref="AE39">
    <cfRule type="expression" dxfId="2517" priority="2639">
      <formula>IF(RIGHT(TEXT(AE39,"0.#"),1)=".",FALSE,TRUE)</formula>
    </cfRule>
    <cfRule type="expression" dxfId="2516" priority="2640">
      <formula>IF(RIGHT(TEXT(AE39,"0.#"),1)=".",TRUE,FALSE)</formula>
    </cfRule>
  </conditionalFormatting>
  <conditionalFormatting sqref="AM41">
    <cfRule type="expression" dxfId="2515" priority="2623">
      <formula>IF(RIGHT(TEXT(AM41,"0.#"),1)=".",FALSE,TRUE)</formula>
    </cfRule>
    <cfRule type="expression" dxfId="2514" priority="2624">
      <formula>IF(RIGHT(TEXT(AM41,"0.#"),1)=".",TRUE,FALSE)</formula>
    </cfRule>
  </conditionalFormatting>
  <conditionalFormatting sqref="AE40">
    <cfRule type="expression" dxfId="2513" priority="2637">
      <formula>IF(RIGHT(TEXT(AE40,"0.#"),1)=".",FALSE,TRUE)</formula>
    </cfRule>
    <cfRule type="expression" dxfId="2512" priority="2638">
      <formula>IF(RIGHT(TEXT(AE40,"0.#"),1)=".",TRUE,FALSE)</formula>
    </cfRule>
  </conditionalFormatting>
  <conditionalFormatting sqref="AE41">
    <cfRule type="expression" dxfId="2511" priority="2635">
      <formula>IF(RIGHT(TEXT(AE41,"0.#"),1)=".",FALSE,TRUE)</formula>
    </cfRule>
    <cfRule type="expression" dxfId="2510" priority="2636">
      <formula>IF(RIGHT(TEXT(AE41,"0.#"),1)=".",TRUE,FALSE)</formula>
    </cfRule>
  </conditionalFormatting>
  <conditionalFormatting sqref="AI41">
    <cfRule type="expression" dxfId="2509" priority="2633">
      <formula>IF(RIGHT(TEXT(AI41,"0.#"),1)=".",FALSE,TRUE)</formula>
    </cfRule>
    <cfRule type="expression" dxfId="2508" priority="2634">
      <formula>IF(RIGHT(TEXT(AI41,"0.#"),1)=".",TRUE,FALSE)</formula>
    </cfRule>
  </conditionalFormatting>
  <conditionalFormatting sqref="AI40">
    <cfRule type="expression" dxfId="2507" priority="2631">
      <formula>IF(RIGHT(TEXT(AI40,"0.#"),1)=".",FALSE,TRUE)</formula>
    </cfRule>
    <cfRule type="expression" dxfId="2506" priority="2632">
      <formula>IF(RIGHT(TEXT(AI40,"0.#"),1)=".",TRUE,FALSE)</formula>
    </cfRule>
  </conditionalFormatting>
  <conditionalFormatting sqref="AI39">
    <cfRule type="expression" dxfId="2505" priority="2629">
      <formula>IF(RIGHT(TEXT(AI39,"0.#"),1)=".",FALSE,TRUE)</formula>
    </cfRule>
    <cfRule type="expression" dxfId="2504" priority="2630">
      <formula>IF(RIGHT(TEXT(AI39,"0.#"),1)=".",TRUE,FALSE)</formula>
    </cfRule>
  </conditionalFormatting>
  <conditionalFormatting sqref="AM39">
    <cfRule type="expression" dxfId="2503" priority="2627">
      <formula>IF(RIGHT(TEXT(AM39,"0.#"),1)=".",FALSE,TRUE)</formula>
    </cfRule>
    <cfRule type="expression" dxfId="2502" priority="2628">
      <formula>IF(RIGHT(TEXT(AM39,"0.#"),1)=".",TRUE,FALSE)</formula>
    </cfRule>
  </conditionalFormatting>
  <conditionalFormatting sqref="AM40">
    <cfRule type="expression" dxfId="2501" priority="2625">
      <formula>IF(RIGHT(TEXT(AM40,"0.#"),1)=".",FALSE,TRUE)</formula>
    </cfRule>
    <cfRule type="expression" dxfId="2500" priority="2626">
      <formula>IF(RIGHT(TEXT(AM40,"0.#"),1)=".",TRUE,FALSE)</formula>
    </cfRule>
  </conditionalFormatting>
  <conditionalFormatting sqref="AQ39:AQ41">
    <cfRule type="expression" dxfId="2499" priority="2621">
      <formula>IF(RIGHT(TEXT(AQ39,"0.#"),1)=".",FALSE,TRUE)</formula>
    </cfRule>
    <cfRule type="expression" dxfId="2498" priority="2622">
      <formula>IF(RIGHT(TEXT(AQ39,"0.#"),1)=".",TRUE,FALSE)</formula>
    </cfRule>
  </conditionalFormatting>
  <conditionalFormatting sqref="AU39:AU41">
    <cfRule type="expression" dxfId="2497" priority="2619">
      <formula>IF(RIGHT(TEXT(AU39,"0.#"),1)=".",FALSE,TRUE)</formula>
    </cfRule>
    <cfRule type="expression" dxfId="2496" priority="2620">
      <formula>IF(RIGHT(TEXT(AU39,"0.#"),1)=".",TRUE,FALSE)</formula>
    </cfRule>
  </conditionalFormatting>
  <conditionalFormatting sqref="AE46">
    <cfRule type="expression" dxfId="2495" priority="2617">
      <formula>IF(RIGHT(TEXT(AE46,"0.#"),1)=".",FALSE,TRUE)</formula>
    </cfRule>
    <cfRule type="expression" dxfId="2494" priority="2618">
      <formula>IF(RIGHT(TEXT(AE46,"0.#"),1)=".",TRUE,FALSE)</formula>
    </cfRule>
  </conditionalFormatting>
  <conditionalFormatting sqref="AE47">
    <cfRule type="expression" dxfId="2493" priority="2615">
      <formula>IF(RIGHT(TEXT(AE47,"0.#"),1)=".",FALSE,TRUE)</formula>
    </cfRule>
    <cfRule type="expression" dxfId="2492" priority="2616">
      <formula>IF(RIGHT(TEXT(AE47,"0.#"),1)=".",TRUE,FALSE)</formula>
    </cfRule>
  </conditionalFormatting>
  <conditionalFormatting sqref="AE48">
    <cfRule type="expression" dxfId="2491" priority="2613">
      <formula>IF(RIGHT(TEXT(AE48,"0.#"),1)=".",FALSE,TRUE)</formula>
    </cfRule>
    <cfRule type="expression" dxfId="2490" priority="2614">
      <formula>IF(RIGHT(TEXT(AE48,"0.#"),1)=".",TRUE,FALSE)</formula>
    </cfRule>
  </conditionalFormatting>
  <conditionalFormatting sqref="AI48">
    <cfRule type="expression" dxfId="2489" priority="2611">
      <formula>IF(RIGHT(TEXT(AI48,"0.#"),1)=".",FALSE,TRUE)</formula>
    </cfRule>
    <cfRule type="expression" dxfId="2488" priority="2612">
      <formula>IF(RIGHT(TEXT(AI48,"0.#"),1)=".",TRUE,FALSE)</formula>
    </cfRule>
  </conditionalFormatting>
  <conditionalFormatting sqref="AI47">
    <cfRule type="expression" dxfId="2487" priority="2609">
      <formula>IF(RIGHT(TEXT(AI47,"0.#"),1)=".",FALSE,TRUE)</formula>
    </cfRule>
    <cfRule type="expression" dxfId="2486" priority="2610">
      <formula>IF(RIGHT(TEXT(AI47,"0.#"),1)=".",TRUE,FALSE)</formula>
    </cfRule>
  </conditionalFormatting>
  <conditionalFormatting sqref="AE448">
    <cfRule type="expression" dxfId="2485" priority="2487">
      <formula>IF(RIGHT(TEXT(AE448,"0.#"),1)=".",FALSE,TRUE)</formula>
    </cfRule>
    <cfRule type="expression" dxfId="2484" priority="2488">
      <formula>IF(RIGHT(TEXT(AE448,"0.#"),1)=".",TRUE,FALSE)</formula>
    </cfRule>
  </conditionalFormatting>
  <conditionalFormatting sqref="AM450">
    <cfRule type="expression" dxfId="2483" priority="2477">
      <formula>IF(RIGHT(TEXT(AM450,"0.#"),1)=".",FALSE,TRUE)</formula>
    </cfRule>
    <cfRule type="expression" dxfId="2482" priority="2478">
      <formula>IF(RIGHT(TEXT(AM450,"0.#"),1)=".",TRUE,FALSE)</formula>
    </cfRule>
  </conditionalFormatting>
  <conditionalFormatting sqref="AE449">
    <cfRule type="expression" dxfId="2481" priority="2485">
      <formula>IF(RIGHT(TEXT(AE449,"0.#"),1)=".",FALSE,TRUE)</formula>
    </cfRule>
    <cfRule type="expression" dxfId="2480" priority="2486">
      <formula>IF(RIGHT(TEXT(AE449,"0.#"),1)=".",TRUE,FALSE)</formula>
    </cfRule>
  </conditionalFormatting>
  <conditionalFormatting sqref="AE450">
    <cfRule type="expression" dxfId="2479" priority="2483">
      <formula>IF(RIGHT(TEXT(AE450,"0.#"),1)=".",FALSE,TRUE)</formula>
    </cfRule>
    <cfRule type="expression" dxfId="2478" priority="2484">
      <formula>IF(RIGHT(TEXT(AE450,"0.#"),1)=".",TRUE,FALSE)</formula>
    </cfRule>
  </conditionalFormatting>
  <conditionalFormatting sqref="AM448">
    <cfRule type="expression" dxfId="2477" priority="2481">
      <formula>IF(RIGHT(TEXT(AM448,"0.#"),1)=".",FALSE,TRUE)</formula>
    </cfRule>
    <cfRule type="expression" dxfId="2476" priority="2482">
      <formula>IF(RIGHT(TEXT(AM448,"0.#"),1)=".",TRUE,FALSE)</formula>
    </cfRule>
  </conditionalFormatting>
  <conditionalFormatting sqref="AM449">
    <cfRule type="expression" dxfId="2475" priority="2479">
      <formula>IF(RIGHT(TEXT(AM449,"0.#"),1)=".",FALSE,TRUE)</formula>
    </cfRule>
    <cfRule type="expression" dxfId="2474" priority="2480">
      <formula>IF(RIGHT(TEXT(AM449,"0.#"),1)=".",TRUE,FALSE)</formula>
    </cfRule>
  </conditionalFormatting>
  <conditionalFormatting sqref="AU448">
    <cfRule type="expression" dxfId="2473" priority="2475">
      <formula>IF(RIGHT(TEXT(AU448,"0.#"),1)=".",FALSE,TRUE)</formula>
    </cfRule>
    <cfRule type="expression" dxfId="2472" priority="2476">
      <formula>IF(RIGHT(TEXT(AU448,"0.#"),1)=".",TRUE,FALSE)</formula>
    </cfRule>
  </conditionalFormatting>
  <conditionalFormatting sqref="AU449">
    <cfRule type="expression" dxfId="2471" priority="2473">
      <formula>IF(RIGHT(TEXT(AU449,"0.#"),1)=".",FALSE,TRUE)</formula>
    </cfRule>
    <cfRule type="expression" dxfId="2470" priority="2474">
      <formula>IF(RIGHT(TEXT(AU449,"0.#"),1)=".",TRUE,FALSE)</formula>
    </cfRule>
  </conditionalFormatting>
  <conditionalFormatting sqref="AU450">
    <cfRule type="expression" dxfId="2469" priority="2471">
      <formula>IF(RIGHT(TEXT(AU450,"0.#"),1)=".",FALSE,TRUE)</formula>
    </cfRule>
    <cfRule type="expression" dxfId="2468" priority="2472">
      <formula>IF(RIGHT(TEXT(AU450,"0.#"),1)=".",TRUE,FALSE)</formula>
    </cfRule>
  </conditionalFormatting>
  <conditionalFormatting sqref="AI450">
    <cfRule type="expression" dxfId="2467" priority="2465">
      <formula>IF(RIGHT(TEXT(AI450,"0.#"),1)=".",FALSE,TRUE)</formula>
    </cfRule>
    <cfRule type="expression" dxfId="2466" priority="2466">
      <formula>IF(RIGHT(TEXT(AI450,"0.#"),1)=".",TRUE,FALSE)</formula>
    </cfRule>
  </conditionalFormatting>
  <conditionalFormatting sqref="AI448">
    <cfRule type="expression" dxfId="2465" priority="2469">
      <formula>IF(RIGHT(TEXT(AI448,"0.#"),1)=".",FALSE,TRUE)</formula>
    </cfRule>
    <cfRule type="expression" dxfId="2464" priority="2470">
      <formula>IF(RIGHT(TEXT(AI448,"0.#"),1)=".",TRUE,FALSE)</formula>
    </cfRule>
  </conditionalFormatting>
  <conditionalFormatting sqref="AI449">
    <cfRule type="expression" dxfId="2463" priority="2467">
      <formula>IF(RIGHT(TEXT(AI449,"0.#"),1)=".",FALSE,TRUE)</formula>
    </cfRule>
    <cfRule type="expression" dxfId="2462" priority="2468">
      <formula>IF(RIGHT(TEXT(AI449,"0.#"),1)=".",TRUE,FALSE)</formula>
    </cfRule>
  </conditionalFormatting>
  <conditionalFormatting sqref="AQ449">
    <cfRule type="expression" dxfId="2461" priority="2463">
      <formula>IF(RIGHT(TEXT(AQ449,"0.#"),1)=".",FALSE,TRUE)</formula>
    </cfRule>
    <cfRule type="expression" dxfId="2460" priority="2464">
      <formula>IF(RIGHT(TEXT(AQ449,"0.#"),1)=".",TRUE,FALSE)</formula>
    </cfRule>
  </conditionalFormatting>
  <conditionalFormatting sqref="AQ450">
    <cfRule type="expression" dxfId="2459" priority="2461">
      <formula>IF(RIGHT(TEXT(AQ450,"0.#"),1)=".",FALSE,TRUE)</formula>
    </cfRule>
    <cfRule type="expression" dxfId="2458" priority="2462">
      <formula>IF(RIGHT(TEXT(AQ450,"0.#"),1)=".",TRUE,FALSE)</formula>
    </cfRule>
  </conditionalFormatting>
  <conditionalFormatting sqref="AQ448">
    <cfRule type="expression" dxfId="2457" priority="2459">
      <formula>IF(RIGHT(TEXT(AQ448,"0.#"),1)=".",FALSE,TRUE)</formula>
    </cfRule>
    <cfRule type="expression" dxfId="2456" priority="2460">
      <formula>IF(RIGHT(TEXT(AQ448,"0.#"),1)=".",TRUE,FALSE)</formula>
    </cfRule>
  </conditionalFormatting>
  <conditionalFormatting sqref="AE453">
    <cfRule type="expression" dxfId="2455" priority="2457">
      <formula>IF(RIGHT(TEXT(AE453,"0.#"),1)=".",FALSE,TRUE)</formula>
    </cfRule>
    <cfRule type="expression" dxfId="2454" priority="2458">
      <formula>IF(RIGHT(TEXT(AE453,"0.#"),1)=".",TRUE,FALSE)</formula>
    </cfRule>
  </conditionalFormatting>
  <conditionalFormatting sqref="AM455">
    <cfRule type="expression" dxfId="2453" priority="2447">
      <formula>IF(RIGHT(TEXT(AM455,"0.#"),1)=".",FALSE,TRUE)</formula>
    </cfRule>
    <cfRule type="expression" dxfId="2452" priority="2448">
      <formula>IF(RIGHT(TEXT(AM455,"0.#"),1)=".",TRUE,FALSE)</formula>
    </cfRule>
  </conditionalFormatting>
  <conditionalFormatting sqref="AE454">
    <cfRule type="expression" dxfId="2451" priority="2455">
      <formula>IF(RIGHT(TEXT(AE454,"0.#"),1)=".",FALSE,TRUE)</formula>
    </cfRule>
    <cfRule type="expression" dxfId="2450" priority="2456">
      <formula>IF(RIGHT(TEXT(AE454,"0.#"),1)=".",TRUE,FALSE)</formula>
    </cfRule>
  </conditionalFormatting>
  <conditionalFormatting sqref="AE455">
    <cfRule type="expression" dxfId="2449" priority="2453">
      <formula>IF(RIGHT(TEXT(AE455,"0.#"),1)=".",FALSE,TRUE)</formula>
    </cfRule>
    <cfRule type="expression" dxfId="2448" priority="2454">
      <formula>IF(RIGHT(TEXT(AE455,"0.#"),1)=".",TRUE,FALSE)</formula>
    </cfRule>
  </conditionalFormatting>
  <conditionalFormatting sqref="AM453">
    <cfRule type="expression" dxfId="2447" priority="2451">
      <formula>IF(RIGHT(TEXT(AM453,"0.#"),1)=".",FALSE,TRUE)</formula>
    </cfRule>
    <cfRule type="expression" dxfId="2446" priority="2452">
      <formula>IF(RIGHT(TEXT(AM453,"0.#"),1)=".",TRUE,FALSE)</formula>
    </cfRule>
  </conditionalFormatting>
  <conditionalFormatting sqref="AM454">
    <cfRule type="expression" dxfId="2445" priority="2449">
      <formula>IF(RIGHT(TEXT(AM454,"0.#"),1)=".",FALSE,TRUE)</formula>
    </cfRule>
    <cfRule type="expression" dxfId="2444" priority="2450">
      <formula>IF(RIGHT(TEXT(AM454,"0.#"),1)=".",TRUE,FALSE)</formula>
    </cfRule>
  </conditionalFormatting>
  <conditionalFormatting sqref="AU453">
    <cfRule type="expression" dxfId="2443" priority="2445">
      <formula>IF(RIGHT(TEXT(AU453,"0.#"),1)=".",FALSE,TRUE)</formula>
    </cfRule>
    <cfRule type="expression" dxfId="2442" priority="2446">
      <formula>IF(RIGHT(TEXT(AU453,"0.#"),1)=".",TRUE,FALSE)</formula>
    </cfRule>
  </conditionalFormatting>
  <conditionalFormatting sqref="AU454">
    <cfRule type="expression" dxfId="2441" priority="2443">
      <formula>IF(RIGHT(TEXT(AU454,"0.#"),1)=".",FALSE,TRUE)</formula>
    </cfRule>
    <cfRule type="expression" dxfId="2440" priority="2444">
      <formula>IF(RIGHT(TEXT(AU454,"0.#"),1)=".",TRUE,FALSE)</formula>
    </cfRule>
  </conditionalFormatting>
  <conditionalFormatting sqref="AU455">
    <cfRule type="expression" dxfId="2439" priority="2441">
      <formula>IF(RIGHT(TEXT(AU455,"0.#"),1)=".",FALSE,TRUE)</formula>
    </cfRule>
    <cfRule type="expression" dxfId="2438" priority="2442">
      <formula>IF(RIGHT(TEXT(AU455,"0.#"),1)=".",TRUE,FALSE)</formula>
    </cfRule>
  </conditionalFormatting>
  <conditionalFormatting sqref="AI455">
    <cfRule type="expression" dxfId="2437" priority="2435">
      <formula>IF(RIGHT(TEXT(AI455,"0.#"),1)=".",FALSE,TRUE)</formula>
    </cfRule>
    <cfRule type="expression" dxfId="2436" priority="2436">
      <formula>IF(RIGHT(TEXT(AI455,"0.#"),1)=".",TRUE,FALSE)</formula>
    </cfRule>
  </conditionalFormatting>
  <conditionalFormatting sqref="AI453">
    <cfRule type="expression" dxfId="2435" priority="2439">
      <formula>IF(RIGHT(TEXT(AI453,"0.#"),1)=".",FALSE,TRUE)</formula>
    </cfRule>
    <cfRule type="expression" dxfId="2434" priority="2440">
      <formula>IF(RIGHT(TEXT(AI453,"0.#"),1)=".",TRUE,FALSE)</formula>
    </cfRule>
  </conditionalFormatting>
  <conditionalFormatting sqref="AI454">
    <cfRule type="expression" dxfId="2433" priority="2437">
      <formula>IF(RIGHT(TEXT(AI454,"0.#"),1)=".",FALSE,TRUE)</formula>
    </cfRule>
    <cfRule type="expression" dxfId="2432" priority="2438">
      <formula>IF(RIGHT(TEXT(AI454,"0.#"),1)=".",TRUE,FALSE)</formula>
    </cfRule>
  </conditionalFormatting>
  <conditionalFormatting sqref="AQ454">
    <cfRule type="expression" dxfId="2431" priority="2433">
      <formula>IF(RIGHT(TEXT(AQ454,"0.#"),1)=".",FALSE,TRUE)</formula>
    </cfRule>
    <cfRule type="expression" dxfId="2430" priority="2434">
      <formula>IF(RIGHT(TEXT(AQ454,"0.#"),1)=".",TRUE,FALSE)</formula>
    </cfRule>
  </conditionalFormatting>
  <conditionalFormatting sqref="AQ455">
    <cfRule type="expression" dxfId="2429" priority="2431">
      <formula>IF(RIGHT(TEXT(AQ455,"0.#"),1)=".",FALSE,TRUE)</formula>
    </cfRule>
    <cfRule type="expression" dxfId="2428" priority="2432">
      <formula>IF(RIGHT(TEXT(AQ455,"0.#"),1)=".",TRUE,FALSE)</formula>
    </cfRule>
  </conditionalFormatting>
  <conditionalFormatting sqref="AQ453">
    <cfRule type="expression" dxfId="2427" priority="2429">
      <formula>IF(RIGHT(TEXT(AQ453,"0.#"),1)=".",FALSE,TRUE)</formula>
    </cfRule>
    <cfRule type="expression" dxfId="2426" priority="2430">
      <formula>IF(RIGHT(TEXT(AQ453,"0.#"),1)=".",TRUE,FALSE)</formula>
    </cfRule>
  </conditionalFormatting>
  <conditionalFormatting sqref="AE487">
    <cfRule type="expression" dxfId="2425" priority="2307">
      <formula>IF(RIGHT(TEXT(AE487,"0.#"),1)=".",FALSE,TRUE)</formula>
    </cfRule>
    <cfRule type="expression" dxfId="2424" priority="2308">
      <formula>IF(RIGHT(TEXT(AE487,"0.#"),1)=".",TRUE,FALSE)</formula>
    </cfRule>
  </conditionalFormatting>
  <conditionalFormatting sqref="AE488">
    <cfRule type="expression" dxfId="2423" priority="2305">
      <formula>IF(RIGHT(TEXT(AE488,"0.#"),1)=".",FALSE,TRUE)</formula>
    </cfRule>
    <cfRule type="expression" dxfId="2422" priority="2306">
      <formula>IF(RIGHT(TEXT(AE488,"0.#"),1)=".",TRUE,FALSE)</formula>
    </cfRule>
  </conditionalFormatting>
  <conditionalFormatting sqref="AE489">
    <cfRule type="expression" dxfId="2421" priority="2303">
      <formula>IF(RIGHT(TEXT(AE489,"0.#"),1)=".",FALSE,TRUE)</formula>
    </cfRule>
    <cfRule type="expression" dxfId="2420" priority="2304">
      <formula>IF(RIGHT(TEXT(AE489,"0.#"),1)=".",TRUE,FALSE)</formula>
    </cfRule>
  </conditionalFormatting>
  <conditionalFormatting sqref="AU487">
    <cfRule type="expression" dxfId="2419" priority="2295">
      <formula>IF(RIGHT(TEXT(AU487,"0.#"),1)=".",FALSE,TRUE)</formula>
    </cfRule>
    <cfRule type="expression" dxfId="2418" priority="2296">
      <formula>IF(RIGHT(TEXT(AU487,"0.#"),1)=".",TRUE,FALSE)</formula>
    </cfRule>
  </conditionalFormatting>
  <conditionalFormatting sqref="AU488">
    <cfRule type="expression" dxfId="2417" priority="2293">
      <formula>IF(RIGHT(TEXT(AU488,"0.#"),1)=".",FALSE,TRUE)</formula>
    </cfRule>
    <cfRule type="expression" dxfId="2416" priority="2294">
      <formula>IF(RIGHT(TEXT(AU488,"0.#"),1)=".",TRUE,FALSE)</formula>
    </cfRule>
  </conditionalFormatting>
  <conditionalFormatting sqref="AU489">
    <cfRule type="expression" dxfId="2415" priority="2291">
      <formula>IF(RIGHT(TEXT(AU489,"0.#"),1)=".",FALSE,TRUE)</formula>
    </cfRule>
    <cfRule type="expression" dxfId="2414" priority="2292">
      <formula>IF(RIGHT(TEXT(AU489,"0.#"),1)=".",TRUE,FALSE)</formula>
    </cfRule>
  </conditionalFormatting>
  <conditionalFormatting sqref="AQ488">
    <cfRule type="expression" dxfId="2413" priority="2283">
      <formula>IF(RIGHT(TEXT(AQ488,"0.#"),1)=".",FALSE,TRUE)</formula>
    </cfRule>
    <cfRule type="expression" dxfId="2412" priority="2284">
      <formula>IF(RIGHT(TEXT(AQ488,"0.#"),1)=".",TRUE,FALSE)</formula>
    </cfRule>
  </conditionalFormatting>
  <conditionalFormatting sqref="AQ489">
    <cfRule type="expression" dxfId="2411" priority="2281">
      <formula>IF(RIGHT(TEXT(AQ489,"0.#"),1)=".",FALSE,TRUE)</formula>
    </cfRule>
    <cfRule type="expression" dxfId="2410" priority="2282">
      <formula>IF(RIGHT(TEXT(AQ489,"0.#"),1)=".",TRUE,FALSE)</formula>
    </cfRule>
  </conditionalFormatting>
  <conditionalFormatting sqref="AQ487">
    <cfRule type="expression" dxfId="2409" priority="2279">
      <formula>IF(RIGHT(TEXT(AQ487,"0.#"),1)=".",FALSE,TRUE)</formula>
    </cfRule>
    <cfRule type="expression" dxfId="2408" priority="2280">
      <formula>IF(RIGHT(TEXT(AQ487,"0.#"),1)=".",TRUE,FALSE)</formula>
    </cfRule>
  </conditionalFormatting>
  <conditionalFormatting sqref="AE512">
    <cfRule type="expression" dxfId="2407" priority="2277">
      <formula>IF(RIGHT(TEXT(AE512,"0.#"),1)=".",FALSE,TRUE)</formula>
    </cfRule>
    <cfRule type="expression" dxfId="2406" priority="2278">
      <formula>IF(RIGHT(TEXT(AE512,"0.#"),1)=".",TRUE,FALSE)</formula>
    </cfRule>
  </conditionalFormatting>
  <conditionalFormatting sqref="AE513">
    <cfRule type="expression" dxfId="2405" priority="2275">
      <formula>IF(RIGHT(TEXT(AE513,"0.#"),1)=".",FALSE,TRUE)</formula>
    </cfRule>
    <cfRule type="expression" dxfId="2404" priority="2276">
      <formula>IF(RIGHT(TEXT(AE513,"0.#"),1)=".",TRUE,FALSE)</formula>
    </cfRule>
  </conditionalFormatting>
  <conditionalFormatting sqref="AE514">
    <cfRule type="expression" dxfId="2403" priority="2273">
      <formula>IF(RIGHT(TEXT(AE514,"0.#"),1)=".",FALSE,TRUE)</formula>
    </cfRule>
    <cfRule type="expression" dxfId="2402" priority="2274">
      <formula>IF(RIGHT(TEXT(AE514,"0.#"),1)=".",TRUE,FALSE)</formula>
    </cfRule>
  </conditionalFormatting>
  <conditionalFormatting sqref="AU512">
    <cfRule type="expression" dxfId="2401" priority="2265">
      <formula>IF(RIGHT(TEXT(AU512,"0.#"),1)=".",FALSE,TRUE)</formula>
    </cfRule>
    <cfRule type="expression" dxfId="2400" priority="2266">
      <formula>IF(RIGHT(TEXT(AU512,"0.#"),1)=".",TRUE,FALSE)</formula>
    </cfRule>
  </conditionalFormatting>
  <conditionalFormatting sqref="AU513">
    <cfRule type="expression" dxfId="2399" priority="2263">
      <formula>IF(RIGHT(TEXT(AU513,"0.#"),1)=".",FALSE,TRUE)</formula>
    </cfRule>
    <cfRule type="expression" dxfId="2398" priority="2264">
      <formula>IF(RIGHT(TEXT(AU513,"0.#"),1)=".",TRUE,FALSE)</formula>
    </cfRule>
  </conditionalFormatting>
  <conditionalFormatting sqref="AU514">
    <cfRule type="expression" dxfId="2397" priority="2261">
      <formula>IF(RIGHT(TEXT(AU514,"0.#"),1)=".",FALSE,TRUE)</formula>
    </cfRule>
    <cfRule type="expression" dxfId="2396" priority="2262">
      <formula>IF(RIGHT(TEXT(AU514,"0.#"),1)=".",TRUE,FALSE)</formula>
    </cfRule>
  </conditionalFormatting>
  <conditionalFormatting sqref="AQ513">
    <cfRule type="expression" dxfId="2395" priority="2253">
      <formula>IF(RIGHT(TEXT(AQ513,"0.#"),1)=".",FALSE,TRUE)</formula>
    </cfRule>
    <cfRule type="expression" dxfId="2394" priority="2254">
      <formula>IF(RIGHT(TEXT(AQ513,"0.#"),1)=".",TRUE,FALSE)</formula>
    </cfRule>
  </conditionalFormatting>
  <conditionalFormatting sqref="AQ514">
    <cfRule type="expression" dxfId="2393" priority="2251">
      <formula>IF(RIGHT(TEXT(AQ514,"0.#"),1)=".",FALSE,TRUE)</formula>
    </cfRule>
    <cfRule type="expression" dxfId="2392" priority="2252">
      <formula>IF(RIGHT(TEXT(AQ514,"0.#"),1)=".",TRUE,FALSE)</formula>
    </cfRule>
  </conditionalFormatting>
  <conditionalFormatting sqref="AQ512">
    <cfRule type="expression" dxfId="2391" priority="2249">
      <formula>IF(RIGHT(TEXT(AQ512,"0.#"),1)=".",FALSE,TRUE)</formula>
    </cfRule>
    <cfRule type="expression" dxfId="2390" priority="2250">
      <formula>IF(RIGHT(TEXT(AQ512,"0.#"),1)=".",TRUE,FALSE)</formula>
    </cfRule>
  </conditionalFormatting>
  <conditionalFormatting sqref="AE517">
    <cfRule type="expression" dxfId="2389" priority="2127">
      <formula>IF(RIGHT(TEXT(AE517,"0.#"),1)=".",FALSE,TRUE)</formula>
    </cfRule>
    <cfRule type="expression" dxfId="2388" priority="2128">
      <formula>IF(RIGHT(TEXT(AE517,"0.#"),1)=".",TRUE,FALSE)</formula>
    </cfRule>
  </conditionalFormatting>
  <conditionalFormatting sqref="AE518">
    <cfRule type="expression" dxfId="2387" priority="2125">
      <formula>IF(RIGHT(TEXT(AE518,"0.#"),1)=".",FALSE,TRUE)</formula>
    </cfRule>
    <cfRule type="expression" dxfId="2386" priority="2126">
      <formula>IF(RIGHT(TEXT(AE518,"0.#"),1)=".",TRUE,FALSE)</formula>
    </cfRule>
  </conditionalFormatting>
  <conditionalFormatting sqref="AE519">
    <cfRule type="expression" dxfId="2385" priority="2123">
      <formula>IF(RIGHT(TEXT(AE519,"0.#"),1)=".",FALSE,TRUE)</formula>
    </cfRule>
    <cfRule type="expression" dxfId="2384" priority="2124">
      <formula>IF(RIGHT(TEXT(AE519,"0.#"),1)=".",TRUE,FALSE)</formula>
    </cfRule>
  </conditionalFormatting>
  <conditionalFormatting sqref="AU517">
    <cfRule type="expression" dxfId="2383" priority="2115">
      <formula>IF(RIGHT(TEXT(AU517,"0.#"),1)=".",FALSE,TRUE)</formula>
    </cfRule>
    <cfRule type="expression" dxfId="2382" priority="2116">
      <formula>IF(RIGHT(TEXT(AU517,"0.#"),1)=".",TRUE,FALSE)</formula>
    </cfRule>
  </conditionalFormatting>
  <conditionalFormatting sqref="AU519">
    <cfRule type="expression" dxfId="2381" priority="2111">
      <formula>IF(RIGHT(TEXT(AU519,"0.#"),1)=".",FALSE,TRUE)</formula>
    </cfRule>
    <cfRule type="expression" dxfId="2380" priority="2112">
      <formula>IF(RIGHT(TEXT(AU519,"0.#"),1)=".",TRUE,FALSE)</formula>
    </cfRule>
  </conditionalFormatting>
  <conditionalFormatting sqref="AQ518">
    <cfRule type="expression" dxfId="2379" priority="2103">
      <formula>IF(RIGHT(TEXT(AQ518,"0.#"),1)=".",FALSE,TRUE)</formula>
    </cfRule>
    <cfRule type="expression" dxfId="2378" priority="2104">
      <formula>IF(RIGHT(TEXT(AQ518,"0.#"),1)=".",TRUE,FALSE)</formula>
    </cfRule>
  </conditionalFormatting>
  <conditionalFormatting sqref="AQ519">
    <cfRule type="expression" dxfId="2377" priority="2101">
      <formula>IF(RIGHT(TEXT(AQ519,"0.#"),1)=".",FALSE,TRUE)</formula>
    </cfRule>
    <cfRule type="expression" dxfId="2376" priority="2102">
      <formula>IF(RIGHT(TEXT(AQ519,"0.#"),1)=".",TRUE,FALSE)</formula>
    </cfRule>
  </conditionalFormatting>
  <conditionalFormatting sqref="AQ517">
    <cfRule type="expression" dxfId="2375" priority="2099">
      <formula>IF(RIGHT(TEXT(AQ517,"0.#"),1)=".",FALSE,TRUE)</formula>
    </cfRule>
    <cfRule type="expression" dxfId="2374" priority="2100">
      <formula>IF(RIGHT(TEXT(AQ517,"0.#"),1)=".",TRUE,FALSE)</formula>
    </cfRule>
  </conditionalFormatting>
  <conditionalFormatting sqref="AE522">
    <cfRule type="expression" dxfId="2373" priority="2097">
      <formula>IF(RIGHT(TEXT(AE522,"0.#"),1)=".",FALSE,TRUE)</formula>
    </cfRule>
    <cfRule type="expression" dxfId="2372" priority="2098">
      <formula>IF(RIGHT(TEXT(AE522,"0.#"),1)=".",TRUE,FALSE)</formula>
    </cfRule>
  </conditionalFormatting>
  <conditionalFormatting sqref="AE523">
    <cfRule type="expression" dxfId="2371" priority="2095">
      <formula>IF(RIGHT(TEXT(AE523,"0.#"),1)=".",FALSE,TRUE)</formula>
    </cfRule>
    <cfRule type="expression" dxfId="2370" priority="2096">
      <formula>IF(RIGHT(TEXT(AE523,"0.#"),1)=".",TRUE,FALSE)</formula>
    </cfRule>
  </conditionalFormatting>
  <conditionalFormatting sqref="AE524">
    <cfRule type="expression" dxfId="2369" priority="2093">
      <formula>IF(RIGHT(TEXT(AE524,"0.#"),1)=".",FALSE,TRUE)</formula>
    </cfRule>
    <cfRule type="expression" dxfId="2368" priority="2094">
      <formula>IF(RIGHT(TEXT(AE524,"0.#"),1)=".",TRUE,FALSE)</formula>
    </cfRule>
  </conditionalFormatting>
  <conditionalFormatting sqref="AU522">
    <cfRule type="expression" dxfId="2367" priority="2085">
      <formula>IF(RIGHT(TEXT(AU522,"0.#"),1)=".",FALSE,TRUE)</formula>
    </cfRule>
    <cfRule type="expression" dxfId="2366" priority="2086">
      <formula>IF(RIGHT(TEXT(AU522,"0.#"),1)=".",TRUE,FALSE)</formula>
    </cfRule>
  </conditionalFormatting>
  <conditionalFormatting sqref="AU523">
    <cfRule type="expression" dxfId="2365" priority="2083">
      <formula>IF(RIGHT(TEXT(AU523,"0.#"),1)=".",FALSE,TRUE)</formula>
    </cfRule>
    <cfRule type="expression" dxfId="2364" priority="2084">
      <formula>IF(RIGHT(TEXT(AU523,"0.#"),1)=".",TRUE,FALSE)</formula>
    </cfRule>
  </conditionalFormatting>
  <conditionalFormatting sqref="AU524">
    <cfRule type="expression" dxfId="2363" priority="2081">
      <formula>IF(RIGHT(TEXT(AU524,"0.#"),1)=".",FALSE,TRUE)</formula>
    </cfRule>
    <cfRule type="expression" dxfId="2362" priority="2082">
      <formula>IF(RIGHT(TEXT(AU524,"0.#"),1)=".",TRUE,FALSE)</formula>
    </cfRule>
  </conditionalFormatting>
  <conditionalFormatting sqref="AQ523">
    <cfRule type="expression" dxfId="2361" priority="2073">
      <formula>IF(RIGHT(TEXT(AQ523,"0.#"),1)=".",FALSE,TRUE)</formula>
    </cfRule>
    <cfRule type="expression" dxfId="2360" priority="2074">
      <formula>IF(RIGHT(TEXT(AQ523,"0.#"),1)=".",TRUE,FALSE)</formula>
    </cfRule>
  </conditionalFormatting>
  <conditionalFormatting sqref="AQ524">
    <cfRule type="expression" dxfId="2359" priority="2071">
      <formula>IF(RIGHT(TEXT(AQ524,"0.#"),1)=".",FALSE,TRUE)</formula>
    </cfRule>
    <cfRule type="expression" dxfId="2358" priority="2072">
      <formula>IF(RIGHT(TEXT(AQ524,"0.#"),1)=".",TRUE,FALSE)</formula>
    </cfRule>
  </conditionalFormatting>
  <conditionalFormatting sqref="AQ522">
    <cfRule type="expression" dxfId="2357" priority="2069">
      <formula>IF(RIGHT(TEXT(AQ522,"0.#"),1)=".",FALSE,TRUE)</formula>
    </cfRule>
    <cfRule type="expression" dxfId="2356" priority="2070">
      <formula>IF(RIGHT(TEXT(AQ522,"0.#"),1)=".",TRUE,FALSE)</formula>
    </cfRule>
  </conditionalFormatting>
  <conditionalFormatting sqref="AE527">
    <cfRule type="expression" dxfId="2355" priority="2067">
      <formula>IF(RIGHT(TEXT(AE527,"0.#"),1)=".",FALSE,TRUE)</formula>
    </cfRule>
    <cfRule type="expression" dxfId="2354" priority="2068">
      <formula>IF(RIGHT(TEXT(AE527,"0.#"),1)=".",TRUE,FALSE)</formula>
    </cfRule>
  </conditionalFormatting>
  <conditionalFormatting sqref="AE528">
    <cfRule type="expression" dxfId="2353" priority="2065">
      <formula>IF(RIGHT(TEXT(AE528,"0.#"),1)=".",FALSE,TRUE)</formula>
    </cfRule>
    <cfRule type="expression" dxfId="2352" priority="2066">
      <formula>IF(RIGHT(TEXT(AE528,"0.#"),1)=".",TRUE,FALSE)</formula>
    </cfRule>
  </conditionalFormatting>
  <conditionalFormatting sqref="AE529">
    <cfRule type="expression" dxfId="2351" priority="2063">
      <formula>IF(RIGHT(TEXT(AE529,"0.#"),1)=".",FALSE,TRUE)</formula>
    </cfRule>
    <cfRule type="expression" dxfId="2350" priority="2064">
      <formula>IF(RIGHT(TEXT(AE529,"0.#"),1)=".",TRUE,FALSE)</formula>
    </cfRule>
  </conditionalFormatting>
  <conditionalFormatting sqref="AU527">
    <cfRule type="expression" dxfId="2349" priority="2055">
      <formula>IF(RIGHT(TEXT(AU527,"0.#"),1)=".",FALSE,TRUE)</formula>
    </cfRule>
    <cfRule type="expression" dxfId="2348" priority="2056">
      <formula>IF(RIGHT(TEXT(AU527,"0.#"),1)=".",TRUE,FALSE)</formula>
    </cfRule>
  </conditionalFormatting>
  <conditionalFormatting sqref="AU528">
    <cfRule type="expression" dxfId="2347" priority="2053">
      <formula>IF(RIGHT(TEXT(AU528,"0.#"),1)=".",FALSE,TRUE)</formula>
    </cfRule>
    <cfRule type="expression" dxfId="2346" priority="2054">
      <formula>IF(RIGHT(TEXT(AU528,"0.#"),1)=".",TRUE,FALSE)</formula>
    </cfRule>
  </conditionalFormatting>
  <conditionalFormatting sqref="AU529">
    <cfRule type="expression" dxfId="2345" priority="2051">
      <formula>IF(RIGHT(TEXT(AU529,"0.#"),1)=".",FALSE,TRUE)</formula>
    </cfRule>
    <cfRule type="expression" dxfId="2344" priority="2052">
      <formula>IF(RIGHT(TEXT(AU529,"0.#"),1)=".",TRUE,FALSE)</formula>
    </cfRule>
  </conditionalFormatting>
  <conditionalFormatting sqref="AQ528">
    <cfRule type="expression" dxfId="2343" priority="2043">
      <formula>IF(RIGHT(TEXT(AQ528,"0.#"),1)=".",FALSE,TRUE)</formula>
    </cfRule>
    <cfRule type="expression" dxfId="2342" priority="2044">
      <formula>IF(RIGHT(TEXT(AQ528,"0.#"),1)=".",TRUE,FALSE)</formula>
    </cfRule>
  </conditionalFormatting>
  <conditionalFormatting sqref="AQ529">
    <cfRule type="expression" dxfId="2341" priority="2041">
      <formula>IF(RIGHT(TEXT(AQ529,"0.#"),1)=".",FALSE,TRUE)</formula>
    </cfRule>
    <cfRule type="expression" dxfId="2340" priority="2042">
      <formula>IF(RIGHT(TEXT(AQ529,"0.#"),1)=".",TRUE,FALSE)</formula>
    </cfRule>
  </conditionalFormatting>
  <conditionalFormatting sqref="AQ527">
    <cfRule type="expression" dxfId="2339" priority="2039">
      <formula>IF(RIGHT(TEXT(AQ527,"0.#"),1)=".",FALSE,TRUE)</formula>
    </cfRule>
    <cfRule type="expression" dxfId="2338" priority="2040">
      <formula>IF(RIGHT(TEXT(AQ527,"0.#"),1)=".",TRUE,FALSE)</formula>
    </cfRule>
  </conditionalFormatting>
  <conditionalFormatting sqref="AE532">
    <cfRule type="expression" dxfId="2337" priority="2037">
      <formula>IF(RIGHT(TEXT(AE532,"0.#"),1)=".",FALSE,TRUE)</formula>
    </cfRule>
    <cfRule type="expression" dxfId="2336" priority="2038">
      <formula>IF(RIGHT(TEXT(AE532,"0.#"),1)=".",TRUE,FALSE)</formula>
    </cfRule>
  </conditionalFormatting>
  <conditionalFormatting sqref="AM534">
    <cfRule type="expression" dxfId="2335" priority="2027">
      <formula>IF(RIGHT(TEXT(AM534,"0.#"),1)=".",FALSE,TRUE)</formula>
    </cfRule>
    <cfRule type="expression" dxfId="2334" priority="2028">
      <formula>IF(RIGHT(TEXT(AM534,"0.#"),1)=".",TRUE,FALSE)</formula>
    </cfRule>
  </conditionalFormatting>
  <conditionalFormatting sqref="AE533">
    <cfRule type="expression" dxfId="2333" priority="2035">
      <formula>IF(RIGHT(TEXT(AE533,"0.#"),1)=".",FALSE,TRUE)</formula>
    </cfRule>
    <cfRule type="expression" dxfId="2332" priority="2036">
      <formula>IF(RIGHT(TEXT(AE533,"0.#"),1)=".",TRUE,FALSE)</formula>
    </cfRule>
  </conditionalFormatting>
  <conditionalFormatting sqref="AE534">
    <cfRule type="expression" dxfId="2331" priority="2033">
      <formula>IF(RIGHT(TEXT(AE534,"0.#"),1)=".",FALSE,TRUE)</formula>
    </cfRule>
    <cfRule type="expression" dxfId="2330" priority="2034">
      <formula>IF(RIGHT(TEXT(AE534,"0.#"),1)=".",TRUE,FALSE)</formula>
    </cfRule>
  </conditionalFormatting>
  <conditionalFormatting sqref="AM532">
    <cfRule type="expression" dxfId="2329" priority="2031">
      <formula>IF(RIGHT(TEXT(AM532,"0.#"),1)=".",FALSE,TRUE)</formula>
    </cfRule>
    <cfRule type="expression" dxfId="2328" priority="2032">
      <formula>IF(RIGHT(TEXT(AM532,"0.#"),1)=".",TRUE,FALSE)</formula>
    </cfRule>
  </conditionalFormatting>
  <conditionalFormatting sqref="AM533">
    <cfRule type="expression" dxfId="2327" priority="2029">
      <formula>IF(RIGHT(TEXT(AM533,"0.#"),1)=".",FALSE,TRUE)</formula>
    </cfRule>
    <cfRule type="expression" dxfId="2326" priority="2030">
      <formula>IF(RIGHT(TEXT(AM533,"0.#"),1)=".",TRUE,FALSE)</formula>
    </cfRule>
  </conditionalFormatting>
  <conditionalFormatting sqref="AU532">
    <cfRule type="expression" dxfId="2325" priority="2025">
      <formula>IF(RIGHT(TEXT(AU532,"0.#"),1)=".",FALSE,TRUE)</formula>
    </cfRule>
    <cfRule type="expression" dxfId="2324" priority="2026">
      <formula>IF(RIGHT(TEXT(AU532,"0.#"),1)=".",TRUE,FALSE)</formula>
    </cfRule>
  </conditionalFormatting>
  <conditionalFormatting sqref="AU533">
    <cfRule type="expression" dxfId="2323" priority="2023">
      <formula>IF(RIGHT(TEXT(AU533,"0.#"),1)=".",FALSE,TRUE)</formula>
    </cfRule>
    <cfRule type="expression" dxfId="2322" priority="2024">
      <formula>IF(RIGHT(TEXT(AU533,"0.#"),1)=".",TRUE,FALSE)</formula>
    </cfRule>
  </conditionalFormatting>
  <conditionalFormatting sqref="AU534">
    <cfRule type="expression" dxfId="2321" priority="2021">
      <formula>IF(RIGHT(TEXT(AU534,"0.#"),1)=".",FALSE,TRUE)</formula>
    </cfRule>
    <cfRule type="expression" dxfId="2320" priority="2022">
      <formula>IF(RIGHT(TEXT(AU534,"0.#"),1)=".",TRUE,FALSE)</formula>
    </cfRule>
  </conditionalFormatting>
  <conditionalFormatting sqref="AI534">
    <cfRule type="expression" dxfId="2319" priority="2015">
      <formula>IF(RIGHT(TEXT(AI534,"0.#"),1)=".",FALSE,TRUE)</formula>
    </cfRule>
    <cfRule type="expression" dxfId="2318" priority="2016">
      <formula>IF(RIGHT(TEXT(AI534,"0.#"),1)=".",TRUE,FALSE)</formula>
    </cfRule>
  </conditionalFormatting>
  <conditionalFormatting sqref="AI532">
    <cfRule type="expression" dxfId="2317" priority="2019">
      <formula>IF(RIGHT(TEXT(AI532,"0.#"),1)=".",FALSE,TRUE)</formula>
    </cfRule>
    <cfRule type="expression" dxfId="2316" priority="2020">
      <formula>IF(RIGHT(TEXT(AI532,"0.#"),1)=".",TRUE,FALSE)</formula>
    </cfRule>
  </conditionalFormatting>
  <conditionalFormatting sqref="AI533">
    <cfRule type="expression" dxfId="2315" priority="2017">
      <formula>IF(RIGHT(TEXT(AI533,"0.#"),1)=".",FALSE,TRUE)</formula>
    </cfRule>
    <cfRule type="expression" dxfId="2314" priority="2018">
      <formula>IF(RIGHT(TEXT(AI533,"0.#"),1)=".",TRUE,FALSE)</formula>
    </cfRule>
  </conditionalFormatting>
  <conditionalFormatting sqref="AQ533">
    <cfRule type="expression" dxfId="2313" priority="2013">
      <formula>IF(RIGHT(TEXT(AQ533,"0.#"),1)=".",FALSE,TRUE)</formula>
    </cfRule>
    <cfRule type="expression" dxfId="2312" priority="2014">
      <formula>IF(RIGHT(TEXT(AQ533,"0.#"),1)=".",TRUE,FALSE)</formula>
    </cfRule>
  </conditionalFormatting>
  <conditionalFormatting sqref="AQ534">
    <cfRule type="expression" dxfId="2311" priority="2011">
      <formula>IF(RIGHT(TEXT(AQ534,"0.#"),1)=".",FALSE,TRUE)</formula>
    </cfRule>
    <cfRule type="expression" dxfId="2310" priority="2012">
      <formula>IF(RIGHT(TEXT(AQ534,"0.#"),1)=".",TRUE,FALSE)</formula>
    </cfRule>
  </conditionalFormatting>
  <conditionalFormatting sqref="AQ532">
    <cfRule type="expression" dxfId="2309" priority="2009">
      <formula>IF(RIGHT(TEXT(AQ532,"0.#"),1)=".",FALSE,TRUE)</formula>
    </cfRule>
    <cfRule type="expression" dxfId="2308" priority="2010">
      <formula>IF(RIGHT(TEXT(AQ532,"0.#"),1)=".",TRUE,FALSE)</formula>
    </cfRule>
  </conditionalFormatting>
  <conditionalFormatting sqref="AE541">
    <cfRule type="expression" dxfId="2307" priority="2007">
      <formula>IF(RIGHT(TEXT(AE541,"0.#"),1)=".",FALSE,TRUE)</formula>
    </cfRule>
    <cfRule type="expression" dxfId="2306" priority="2008">
      <formula>IF(RIGHT(TEXT(AE541,"0.#"),1)=".",TRUE,FALSE)</formula>
    </cfRule>
  </conditionalFormatting>
  <conditionalFormatting sqref="AE542">
    <cfRule type="expression" dxfId="2305" priority="2005">
      <formula>IF(RIGHT(TEXT(AE542,"0.#"),1)=".",FALSE,TRUE)</formula>
    </cfRule>
    <cfRule type="expression" dxfId="2304" priority="2006">
      <formula>IF(RIGHT(TEXT(AE542,"0.#"),1)=".",TRUE,FALSE)</formula>
    </cfRule>
  </conditionalFormatting>
  <conditionalFormatting sqref="AE543">
    <cfRule type="expression" dxfId="2303" priority="2003">
      <formula>IF(RIGHT(TEXT(AE543,"0.#"),1)=".",FALSE,TRUE)</formula>
    </cfRule>
    <cfRule type="expression" dxfId="2302" priority="2004">
      <formula>IF(RIGHT(TEXT(AE543,"0.#"),1)=".",TRUE,FALSE)</formula>
    </cfRule>
  </conditionalFormatting>
  <conditionalFormatting sqref="AU541">
    <cfRule type="expression" dxfId="2301" priority="1995">
      <formula>IF(RIGHT(TEXT(AU541,"0.#"),1)=".",FALSE,TRUE)</formula>
    </cfRule>
    <cfRule type="expression" dxfId="2300" priority="1996">
      <formula>IF(RIGHT(TEXT(AU541,"0.#"),1)=".",TRUE,FALSE)</formula>
    </cfRule>
  </conditionalFormatting>
  <conditionalFormatting sqref="AU542">
    <cfRule type="expression" dxfId="2299" priority="1993">
      <formula>IF(RIGHT(TEXT(AU542,"0.#"),1)=".",FALSE,TRUE)</formula>
    </cfRule>
    <cfRule type="expression" dxfId="2298" priority="1994">
      <formula>IF(RIGHT(TEXT(AU542,"0.#"),1)=".",TRUE,FALSE)</formula>
    </cfRule>
  </conditionalFormatting>
  <conditionalFormatting sqref="AU543">
    <cfRule type="expression" dxfId="2297" priority="1991">
      <formula>IF(RIGHT(TEXT(AU543,"0.#"),1)=".",FALSE,TRUE)</formula>
    </cfRule>
    <cfRule type="expression" dxfId="2296" priority="1992">
      <formula>IF(RIGHT(TEXT(AU543,"0.#"),1)=".",TRUE,FALSE)</formula>
    </cfRule>
  </conditionalFormatting>
  <conditionalFormatting sqref="AQ542">
    <cfRule type="expression" dxfId="2295" priority="1983">
      <formula>IF(RIGHT(TEXT(AQ542,"0.#"),1)=".",FALSE,TRUE)</formula>
    </cfRule>
    <cfRule type="expression" dxfId="2294" priority="1984">
      <formula>IF(RIGHT(TEXT(AQ542,"0.#"),1)=".",TRUE,FALSE)</formula>
    </cfRule>
  </conditionalFormatting>
  <conditionalFormatting sqref="AQ543">
    <cfRule type="expression" dxfId="2293" priority="1981">
      <formula>IF(RIGHT(TEXT(AQ543,"0.#"),1)=".",FALSE,TRUE)</formula>
    </cfRule>
    <cfRule type="expression" dxfId="2292" priority="1982">
      <formula>IF(RIGHT(TEXT(AQ543,"0.#"),1)=".",TRUE,FALSE)</formula>
    </cfRule>
  </conditionalFormatting>
  <conditionalFormatting sqref="AQ541">
    <cfRule type="expression" dxfId="2291" priority="1979">
      <formula>IF(RIGHT(TEXT(AQ541,"0.#"),1)=".",FALSE,TRUE)</formula>
    </cfRule>
    <cfRule type="expression" dxfId="2290" priority="1980">
      <formula>IF(RIGHT(TEXT(AQ541,"0.#"),1)=".",TRUE,FALSE)</formula>
    </cfRule>
  </conditionalFormatting>
  <conditionalFormatting sqref="AE566">
    <cfRule type="expression" dxfId="2289" priority="1977">
      <formula>IF(RIGHT(TEXT(AE566,"0.#"),1)=".",FALSE,TRUE)</formula>
    </cfRule>
    <cfRule type="expression" dxfId="2288" priority="1978">
      <formula>IF(RIGHT(TEXT(AE566,"0.#"),1)=".",TRUE,FALSE)</formula>
    </cfRule>
  </conditionalFormatting>
  <conditionalFormatting sqref="AE567">
    <cfRule type="expression" dxfId="2287" priority="1975">
      <formula>IF(RIGHT(TEXT(AE567,"0.#"),1)=".",FALSE,TRUE)</formula>
    </cfRule>
    <cfRule type="expression" dxfId="2286" priority="1976">
      <formula>IF(RIGHT(TEXT(AE567,"0.#"),1)=".",TRUE,FALSE)</formula>
    </cfRule>
  </conditionalFormatting>
  <conditionalFormatting sqref="AE568">
    <cfRule type="expression" dxfId="2285" priority="1973">
      <formula>IF(RIGHT(TEXT(AE568,"0.#"),1)=".",FALSE,TRUE)</formula>
    </cfRule>
    <cfRule type="expression" dxfId="2284" priority="1974">
      <formula>IF(RIGHT(TEXT(AE568,"0.#"),1)=".",TRUE,FALSE)</formula>
    </cfRule>
  </conditionalFormatting>
  <conditionalFormatting sqref="AU566">
    <cfRule type="expression" dxfId="2283" priority="1965">
      <formula>IF(RIGHT(TEXT(AU566,"0.#"),1)=".",FALSE,TRUE)</formula>
    </cfRule>
    <cfRule type="expression" dxfId="2282" priority="1966">
      <formula>IF(RIGHT(TEXT(AU566,"0.#"),1)=".",TRUE,FALSE)</formula>
    </cfRule>
  </conditionalFormatting>
  <conditionalFormatting sqref="AU567">
    <cfRule type="expression" dxfId="2281" priority="1963">
      <formula>IF(RIGHT(TEXT(AU567,"0.#"),1)=".",FALSE,TRUE)</formula>
    </cfRule>
    <cfRule type="expression" dxfId="2280" priority="1964">
      <formula>IF(RIGHT(TEXT(AU567,"0.#"),1)=".",TRUE,FALSE)</formula>
    </cfRule>
  </conditionalFormatting>
  <conditionalFormatting sqref="AU568">
    <cfRule type="expression" dxfId="2279" priority="1961">
      <formula>IF(RIGHT(TEXT(AU568,"0.#"),1)=".",FALSE,TRUE)</formula>
    </cfRule>
    <cfRule type="expression" dxfId="2278" priority="1962">
      <formula>IF(RIGHT(TEXT(AU568,"0.#"),1)=".",TRUE,FALSE)</formula>
    </cfRule>
  </conditionalFormatting>
  <conditionalFormatting sqref="AQ567">
    <cfRule type="expression" dxfId="2277" priority="1953">
      <formula>IF(RIGHT(TEXT(AQ567,"0.#"),1)=".",FALSE,TRUE)</formula>
    </cfRule>
    <cfRule type="expression" dxfId="2276" priority="1954">
      <formula>IF(RIGHT(TEXT(AQ567,"0.#"),1)=".",TRUE,FALSE)</formula>
    </cfRule>
  </conditionalFormatting>
  <conditionalFormatting sqref="AQ568">
    <cfRule type="expression" dxfId="2275" priority="1951">
      <formula>IF(RIGHT(TEXT(AQ568,"0.#"),1)=".",FALSE,TRUE)</formula>
    </cfRule>
    <cfRule type="expression" dxfId="2274" priority="1952">
      <formula>IF(RIGHT(TEXT(AQ568,"0.#"),1)=".",TRUE,FALSE)</formula>
    </cfRule>
  </conditionalFormatting>
  <conditionalFormatting sqref="AQ566">
    <cfRule type="expression" dxfId="2273" priority="1949">
      <formula>IF(RIGHT(TEXT(AQ566,"0.#"),1)=".",FALSE,TRUE)</formula>
    </cfRule>
    <cfRule type="expression" dxfId="2272" priority="1950">
      <formula>IF(RIGHT(TEXT(AQ566,"0.#"),1)=".",TRUE,FALSE)</formula>
    </cfRule>
  </conditionalFormatting>
  <conditionalFormatting sqref="AE546">
    <cfRule type="expression" dxfId="2271" priority="1947">
      <formula>IF(RIGHT(TEXT(AE546,"0.#"),1)=".",FALSE,TRUE)</formula>
    </cfRule>
    <cfRule type="expression" dxfId="2270" priority="1948">
      <formula>IF(RIGHT(TEXT(AE546,"0.#"),1)=".",TRUE,FALSE)</formula>
    </cfRule>
  </conditionalFormatting>
  <conditionalFormatting sqref="AE547">
    <cfRule type="expression" dxfId="2269" priority="1945">
      <formula>IF(RIGHT(TEXT(AE547,"0.#"),1)=".",FALSE,TRUE)</formula>
    </cfRule>
    <cfRule type="expression" dxfId="2268" priority="1946">
      <formula>IF(RIGHT(TEXT(AE547,"0.#"),1)=".",TRUE,FALSE)</formula>
    </cfRule>
  </conditionalFormatting>
  <conditionalFormatting sqref="AE548">
    <cfRule type="expression" dxfId="2267" priority="1943">
      <formula>IF(RIGHT(TEXT(AE548,"0.#"),1)=".",FALSE,TRUE)</formula>
    </cfRule>
    <cfRule type="expression" dxfId="2266" priority="1944">
      <formula>IF(RIGHT(TEXT(AE548,"0.#"),1)=".",TRUE,FALSE)</formula>
    </cfRule>
  </conditionalFormatting>
  <conditionalFormatting sqref="AU546">
    <cfRule type="expression" dxfId="2265" priority="1935">
      <formula>IF(RIGHT(TEXT(AU546,"0.#"),1)=".",FALSE,TRUE)</formula>
    </cfRule>
    <cfRule type="expression" dxfId="2264" priority="1936">
      <formula>IF(RIGHT(TEXT(AU546,"0.#"),1)=".",TRUE,FALSE)</formula>
    </cfRule>
  </conditionalFormatting>
  <conditionalFormatting sqref="AU547">
    <cfRule type="expression" dxfId="2263" priority="1933">
      <formula>IF(RIGHT(TEXT(AU547,"0.#"),1)=".",FALSE,TRUE)</formula>
    </cfRule>
    <cfRule type="expression" dxfId="2262" priority="1934">
      <formula>IF(RIGHT(TEXT(AU547,"0.#"),1)=".",TRUE,FALSE)</formula>
    </cfRule>
  </conditionalFormatting>
  <conditionalFormatting sqref="AU548">
    <cfRule type="expression" dxfId="2261" priority="1931">
      <formula>IF(RIGHT(TEXT(AU548,"0.#"),1)=".",FALSE,TRUE)</formula>
    </cfRule>
    <cfRule type="expression" dxfId="2260" priority="1932">
      <formula>IF(RIGHT(TEXT(AU548,"0.#"),1)=".",TRUE,FALSE)</formula>
    </cfRule>
  </conditionalFormatting>
  <conditionalFormatting sqref="AQ547">
    <cfRule type="expression" dxfId="2259" priority="1923">
      <formula>IF(RIGHT(TEXT(AQ547,"0.#"),1)=".",FALSE,TRUE)</formula>
    </cfRule>
    <cfRule type="expression" dxfId="2258" priority="1924">
      <formula>IF(RIGHT(TEXT(AQ547,"0.#"),1)=".",TRUE,FALSE)</formula>
    </cfRule>
  </conditionalFormatting>
  <conditionalFormatting sqref="AQ546">
    <cfRule type="expression" dxfId="2257" priority="1919">
      <formula>IF(RIGHT(TEXT(AQ546,"0.#"),1)=".",FALSE,TRUE)</formula>
    </cfRule>
    <cfRule type="expression" dxfId="2256" priority="1920">
      <formula>IF(RIGHT(TEXT(AQ546,"0.#"),1)=".",TRUE,FALSE)</formula>
    </cfRule>
  </conditionalFormatting>
  <conditionalFormatting sqref="AE551">
    <cfRule type="expression" dxfId="2255" priority="1917">
      <formula>IF(RIGHT(TEXT(AE551,"0.#"),1)=".",FALSE,TRUE)</formula>
    </cfRule>
    <cfRule type="expression" dxfId="2254" priority="1918">
      <formula>IF(RIGHT(TEXT(AE551,"0.#"),1)=".",TRUE,FALSE)</formula>
    </cfRule>
  </conditionalFormatting>
  <conditionalFormatting sqref="AE553">
    <cfRule type="expression" dxfId="2253" priority="1913">
      <formula>IF(RIGHT(TEXT(AE553,"0.#"),1)=".",FALSE,TRUE)</formula>
    </cfRule>
    <cfRule type="expression" dxfId="2252" priority="1914">
      <formula>IF(RIGHT(TEXT(AE553,"0.#"),1)=".",TRUE,FALSE)</formula>
    </cfRule>
  </conditionalFormatting>
  <conditionalFormatting sqref="AU551">
    <cfRule type="expression" dxfId="2251" priority="1905">
      <formula>IF(RIGHT(TEXT(AU551,"0.#"),1)=".",FALSE,TRUE)</formula>
    </cfRule>
    <cfRule type="expression" dxfId="2250" priority="1906">
      <formula>IF(RIGHT(TEXT(AU551,"0.#"),1)=".",TRUE,FALSE)</formula>
    </cfRule>
  </conditionalFormatting>
  <conditionalFormatting sqref="AU553">
    <cfRule type="expression" dxfId="2249" priority="1901">
      <formula>IF(RIGHT(TEXT(AU553,"0.#"),1)=".",FALSE,TRUE)</formula>
    </cfRule>
    <cfRule type="expression" dxfId="2248" priority="1902">
      <formula>IF(RIGHT(TEXT(AU553,"0.#"),1)=".",TRUE,FALSE)</formula>
    </cfRule>
  </conditionalFormatting>
  <conditionalFormatting sqref="AQ552">
    <cfRule type="expression" dxfId="2247" priority="1893">
      <formula>IF(RIGHT(TEXT(AQ552,"0.#"),1)=".",FALSE,TRUE)</formula>
    </cfRule>
    <cfRule type="expression" dxfId="2246" priority="1894">
      <formula>IF(RIGHT(TEXT(AQ552,"0.#"),1)=".",TRUE,FALSE)</formula>
    </cfRule>
  </conditionalFormatting>
  <conditionalFormatting sqref="AU561">
    <cfRule type="expression" dxfId="2245" priority="1845">
      <formula>IF(RIGHT(TEXT(AU561,"0.#"),1)=".",FALSE,TRUE)</formula>
    </cfRule>
    <cfRule type="expression" dxfId="2244" priority="1846">
      <formula>IF(RIGHT(TEXT(AU561,"0.#"),1)=".",TRUE,FALSE)</formula>
    </cfRule>
  </conditionalFormatting>
  <conditionalFormatting sqref="AU562">
    <cfRule type="expression" dxfId="2243" priority="1843">
      <formula>IF(RIGHT(TEXT(AU562,"0.#"),1)=".",FALSE,TRUE)</formula>
    </cfRule>
    <cfRule type="expression" dxfId="2242" priority="1844">
      <formula>IF(RIGHT(TEXT(AU562,"0.#"),1)=".",TRUE,FALSE)</formula>
    </cfRule>
  </conditionalFormatting>
  <conditionalFormatting sqref="AU563">
    <cfRule type="expression" dxfId="2241" priority="1841">
      <formula>IF(RIGHT(TEXT(AU563,"0.#"),1)=".",FALSE,TRUE)</formula>
    </cfRule>
    <cfRule type="expression" dxfId="2240" priority="1842">
      <formula>IF(RIGHT(TEXT(AU563,"0.#"),1)=".",TRUE,FALSE)</formula>
    </cfRule>
  </conditionalFormatting>
  <conditionalFormatting sqref="AQ562">
    <cfRule type="expression" dxfId="2239" priority="1833">
      <formula>IF(RIGHT(TEXT(AQ562,"0.#"),1)=".",FALSE,TRUE)</formula>
    </cfRule>
    <cfRule type="expression" dxfId="2238" priority="1834">
      <formula>IF(RIGHT(TEXT(AQ562,"0.#"),1)=".",TRUE,FALSE)</formula>
    </cfRule>
  </conditionalFormatting>
  <conditionalFormatting sqref="AQ563">
    <cfRule type="expression" dxfId="2237" priority="1831">
      <formula>IF(RIGHT(TEXT(AQ563,"0.#"),1)=".",FALSE,TRUE)</formula>
    </cfRule>
    <cfRule type="expression" dxfId="2236" priority="1832">
      <formula>IF(RIGHT(TEXT(AQ563,"0.#"),1)=".",TRUE,FALSE)</formula>
    </cfRule>
  </conditionalFormatting>
  <conditionalFormatting sqref="AQ561">
    <cfRule type="expression" dxfId="2235" priority="1829">
      <formula>IF(RIGHT(TEXT(AQ561,"0.#"),1)=".",FALSE,TRUE)</formula>
    </cfRule>
    <cfRule type="expression" dxfId="2234" priority="1830">
      <formula>IF(RIGHT(TEXT(AQ561,"0.#"),1)=".",TRUE,FALSE)</formula>
    </cfRule>
  </conditionalFormatting>
  <conditionalFormatting sqref="AE571">
    <cfRule type="expression" dxfId="2233" priority="1827">
      <formula>IF(RIGHT(TEXT(AE571,"0.#"),1)=".",FALSE,TRUE)</formula>
    </cfRule>
    <cfRule type="expression" dxfId="2232" priority="1828">
      <formula>IF(RIGHT(TEXT(AE571,"0.#"),1)=".",TRUE,FALSE)</formula>
    </cfRule>
  </conditionalFormatting>
  <conditionalFormatting sqref="AE572">
    <cfRule type="expression" dxfId="2231" priority="1825">
      <formula>IF(RIGHT(TEXT(AE572,"0.#"),1)=".",FALSE,TRUE)</formula>
    </cfRule>
    <cfRule type="expression" dxfId="2230" priority="1826">
      <formula>IF(RIGHT(TEXT(AE572,"0.#"),1)=".",TRUE,FALSE)</formula>
    </cfRule>
  </conditionalFormatting>
  <conditionalFormatting sqref="AE573">
    <cfRule type="expression" dxfId="2229" priority="1823">
      <formula>IF(RIGHT(TEXT(AE573,"0.#"),1)=".",FALSE,TRUE)</formula>
    </cfRule>
    <cfRule type="expression" dxfId="2228" priority="1824">
      <formula>IF(RIGHT(TEXT(AE573,"0.#"),1)=".",TRUE,FALSE)</formula>
    </cfRule>
  </conditionalFormatting>
  <conditionalFormatting sqref="AU571">
    <cfRule type="expression" dxfId="2227" priority="1815">
      <formula>IF(RIGHT(TEXT(AU571,"0.#"),1)=".",FALSE,TRUE)</formula>
    </cfRule>
    <cfRule type="expression" dxfId="2226" priority="1816">
      <formula>IF(RIGHT(TEXT(AU571,"0.#"),1)=".",TRUE,FALSE)</formula>
    </cfRule>
  </conditionalFormatting>
  <conditionalFormatting sqref="AU572">
    <cfRule type="expression" dxfId="2225" priority="1813">
      <formula>IF(RIGHT(TEXT(AU572,"0.#"),1)=".",FALSE,TRUE)</formula>
    </cfRule>
    <cfRule type="expression" dxfId="2224" priority="1814">
      <formula>IF(RIGHT(TEXT(AU572,"0.#"),1)=".",TRUE,FALSE)</formula>
    </cfRule>
  </conditionalFormatting>
  <conditionalFormatting sqref="AU573">
    <cfRule type="expression" dxfId="2223" priority="1811">
      <formula>IF(RIGHT(TEXT(AU573,"0.#"),1)=".",FALSE,TRUE)</formula>
    </cfRule>
    <cfRule type="expression" dxfId="2222" priority="1812">
      <formula>IF(RIGHT(TEXT(AU573,"0.#"),1)=".",TRUE,FALSE)</formula>
    </cfRule>
  </conditionalFormatting>
  <conditionalFormatting sqref="AQ572">
    <cfRule type="expression" dxfId="2221" priority="1803">
      <formula>IF(RIGHT(TEXT(AQ572,"0.#"),1)=".",FALSE,TRUE)</formula>
    </cfRule>
    <cfRule type="expression" dxfId="2220" priority="1804">
      <formula>IF(RIGHT(TEXT(AQ572,"0.#"),1)=".",TRUE,FALSE)</formula>
    </cfRule>
  </conditionalFormatting>
  <conditionalFormatting sqref="AQ573">
    <cfRule type="expression" dxfId="2219" priority="1801">
      <formula>IF(RIGHT(TEXT(AQ573,"0.#"),1)=".",FALSE,TRUE)</formula>
    </cfRule>
    <cfRule type="expression" dxfId="2218" priority="1802">
      <formula>IF(RIGHT(TEXT(AQ573,"0.#"),1)=".",TRUE,FALSE)</formula>
    </cfRule>
  </conditionalFormatting>
  <conditionalFormatting sqref="AQ571">
    <cfRule type="expression" dxfId="2217" priority="1799">
      <formula>IF(RIGHT(TEXT(AQ571,"0.#"),1)=".",FALSE,TRUE)</formula>
    </cfRule>
    <cfRule type="expression" dxfId="2216" priority="1800">
      <formula>IF(RIGHT(TEXT(AQ571,"0.#"),1)=".",TRUE,FALSE)</formula>
    </cfRule>
  </conditionalFormatting>
  <conditionalFormatting sqref="AE576">
    <cfRule type="expression" dxfId="2215" priority="1797">
      <formula>IF(RIGHT(TEXT(AE576,"0.#"),1)=".",FALSE,TRUE)</formula>
    </cfRule>
    <cfRule type="expression" dxfId="2214" priority="1798">
      <formula>IF(RIGHT(TEXT(AE576,"0.#"),1)=".",TRUE,FALSE)</formula>
    </cfRule>
  </conditionalFormatting>
  <conditionalFormatting sqref="AE577">
    <cfRule type="expression" dxfId="2213" priority="1795">
      <formula>IF(RIGHT(TEXT(AE577,"0.#"),1)=".",FALSE,TRUE)</formula>
    </cfRule>
    <cfRule type="expression" dxfId="2212" priority="1796">
      <formula>IF(RIGHT(TEXT(AE577,"0.#"),1)=".",TRUE,FALSE)</formula>
    </cfRule>
  </conditionalFormatting>
  <conditionalFormatting sqref="AE578">
    <cfRule type="expression" dxfId="2211" priority="1793">
      <formula>IF(RIGHT(TEXT(AE578,"0.#"),1)=".",FALSE,TRUE)</formula>
    </cfRule>
    <cfRule type="expression" dxfId="2210" priority="1794">
      <formula>IF(RIGHT(TEXT(AE578,"0.#"),1)=".",TRUE,FALSE)</formula>
    </cfRule>
  </conditionalFormatting>
  <conditionalFormatting sqref="AU576">
    <cfRule type="expression" dxfId="2209" priority="1785">
      <formula>IF(RIGHT(TEXT(AU576,"0.#"),1)=".",FALSE,TRUE)</formula>
    </cfRule>
    <cfRule type="expression" dxfId="2208" priority="1786">
      <formula>IF(RIGHT(TEXT(AU576,"0.#"),1)=".",TRUE,FALSE)</formula>
    </cfRule>
  </conditionalFormatting>
  <conditionalFormatting sqref="AU577">
    <cfRule type="expression" dxfId="2207" priority="1783">
      <formula>IF(RIGHT(TEXT(AU577,"0.#"),1)=".",FALSE,TRUE)</formula>
    </cfRule>
    <cfRule type="expression" dxfId="2206" priority="1784">
      <formula>IF(RIGHT(TEXT(AU577,"0.#"),1)=".",TRUE,FALSE)</formula>
    </cfRule>
  </conditionalFormatting>
  <conditionalFormatting sqref="AU578">
    <cfRule type="expression" dxfId="2205" priority="1781">
      <formula>IF(RIGHT(TEXT(AU578,"0.#"),1)=".",FALSE,TRUE)</formula>
    </cfRule>
    <cfRule type="expression" dxfId="2204" priority="1782">
      <formula>IF(RIGHT(TEXT(AU578,"0.#"),1)=".",TRUE,FALSE)</formula>
    </cfRule>
  </conditionalFormatting>
  <conditionalFormatting sqref="AQ577">
    <cfRule type="expression" dxfId="2203" priority="1773">
      <formula>IF(RIGHT(TEXT(AQ577,"0.#"),1)=".",FALSE,TRUE)</formula>
    </cfRule>
    <cfRule type="expression" dxfId="2202" priority="1774">
      <formula>IF(RIGHT(TEXT(AQ577,"0.#"),1)=".",TRUE,FALSE)</formula>
    </cfRule>
  </conditionalFormatting>
  <conditionalFormatting sqref="AQ578">
    <cfRule type="expression" dxfId="2201" priority="1771">
      <formula>IF(RIGHT(TEXT(AQ578,"0.#"),1)=".",FALSE,TRUE)</formula>
    </cfRule>
    <cfRule type="expression" dxfId="2200" priority="1772">
      <formula>IF(RIGHT(TEXT(AQ578,"0.#"),1)=".",TRUE,FALSE)</formula>
    </cfRule>
  </conditionalFormatting>
  <conditionalFormatting sqref="AQ576">
    <cfRule type="expression" dxfId="2199" priority="1769">
      <formula>IF(RIGHT(TEXT(AQ576,"0.#"),1)=".",FALSE,TRUE)</formula>
    </cfRule>
    <cfRule type="expression" dxfId="2198" priority="1770">
      <formula>IF(RIGHT(TEXT(AQ576,"0.#"),1)=".",TRUE,FALSE)</formula>
    </cfRule>
  </conditionalFormatting>
  <conditionalFormatting sqref="AE581">
    <cfRule type="expression" dxfId="2197" priority="1767">
      <formula>IF(RIGHT(TEXT(AE581,"0.#"),1)=".",FALSE,TRUE)</formula>
    </cfRule>
    <cfRule type="expression" dxfId="2196" priority="1768">
      <formula>IF(RIGHT(TEXT(AE581,"0.#"),1)=".",TRUE,FALSE)</formula>
    </cfRule>
  </conditionalFormatting>
  <conditionalFormatting sqref="AE582">
    <cfRule type="expression" dxfId="2195" priority="1765">
      <formula>IF(RIGHT(TEXT(AE582,"0.#"),1)=".",FALSE,TRUE)</formula>
    </cfRule>
    <cfRule type="expression" dxfId="2194" priority="1766">
      <formula>IF(RIGHT(TEXT(AE582,"0.#"),1)=".",TRUE,FALSE)</formula>
    </cfRule>
  </conditionalFormatting>
  <conditionalFormatting sqref="AE583">
    <cfRule type="expression" dxfId="2193" priority="1763">
      <formula>IF(RIGHT(TEXT(AE583,"0.#"),1)=".",FALSE,TRUE)</formula>
    </cfRule>
    <cfRule type="expression" dxfId="2192" priority="1764">
      <formula>IF(RIGHT(TEXT(AE583,"0.#"),1)=".",TRUE,FALSE)</formula>
    </cfRule>
  </conditionalFormatting>
  <conditionalFormatting sqref="AU581">
    <cfRule type="expression" dxfId="2191" priority="1755">
      <formula>IF(RIGHT(TEXT(AU581,"0.#"),1)=".",FALSE,TRUE)</formula>
    </cfRule>
    <cfRule type="expression" dxfId="2190" priority="1756">
      <formula>IF(RIGHT(TEXT(AU581,"0.#"),1)=".",TRUE,FALSE)</formula>
    </cfRule>
  </conditionalFormatting>
  <conditionalFormatting sqref="AQ582">
    <cfRule type="expression" dxfId="2189" priority="1743">
      <formula>IF(RIGHT(TEXT(AQ582,"0.#"),1)=".",FALSE,TRUE)</formula>
    </cfRule>
    <cfRule type="expression" dxfId="2188" priority="1744">
      <formula>IF(RIGHT(TEXT(AQ582,"0.#"),1)=".",TRUE,FALSE)</formula>
    </cfRule>
  </conditionalFormatting>
  <conditionalFormatting sqref="AQ583">
    <cfRule type="expression" dxfId="2187" priority="1741">
      <formula>IF(RIGHT(TEXT(AQ583,"0.#"),1)=".",FALSE,TRUE)</formula>
    </cfRule>
    <cfRule type="expression" dxfId="2186" priority="1742">
      <formula>IF(RIGHT(TEXT(AQ583,"0.#"),1)=".",TRUE,FALSE)</formula>
    </cfRule>
  </conditionalFormatting>
  <conditionalFormatting sqref="AQ581">
    <cfRule type="expression" dxfId="2185" priority="1739">
      <formula>IF(RIGHT(TEXT(AQ581,"0.#"),1)=".",FALSE,TRUE)</formula>
    </cfRule>
    <cfRule type="expression" dxfId="2184" priority="1740">
      <formula>IF(RIGHT(TEXT(AQ581,"0.#"),1)=".",TRUE,FALSE)</formula>
    </cfRule>
  </conditionalFormatting>
  <conditionalFormatting sqref="AE586">
    <cfRule type="expression" dxfId="2183" priority="1737">
      <formula>IF(RIGHT(TEXT(AE586,"0.#"),1)=".",FALSE,TRUE)</formula>
    </cfRule>
    <cfRule type="expression" dxfId="2182" priority="1738">
      <formula>IF(RIGHT(TEXT(AE586,"0.#"),1)=".",TRUE,FALSE)</formula>
    </cfRule>
  </conditionalFormatting>
  <conditionalFormatting sqref="AM588">
    <cfRule type="expression" dxfId="2181" priority="1727">
      <formula>IF(RIGHT(TEXT(AM588,"0.#"),1)=".",FALSE,TRUE)</formula>
    </cfRule>
    <cfRule type="expression" dxfId="2180" priority="1728">
      <formula>IF(RIGHT(TEXT(AM588,"0.#"),1)=".",TRUE,FALSE)</formula>
    </cfRule>
  </conditionalFormatting>
  <conditionalFormatting sqref="AE587">
    <cfRule type="expression" dxfId="2179" priority="1735">
      <formula>IF(RIGHT(TEXT(AE587,"0.#"),1)=".",FALSE,TRUE)</formula>
    </cfRule>
    <cfRule type="expression" dxfId="2178" priority="1736">
      <formula>IF(RIGHT(TEXT(AE587,"0.#"),1)=".",TRUE,FALSE)</formula>
    </cfRule>
  </conditionalFormatting>
  <conditionalFormatting sqref="AE588">
    <cfRule type="expression" dxfId="2177" priority="1733">
      <formula>IF(RIGHT(TEXT(AE588,"0.#"),1)=".",FALSE,TRUE)</formula>
    </cfRule>
    <cfRule type="expression" dxfId="2176" priority="1734">
      <formula>IF(RIGHT(TEXT(AE588,"0.#"),1)=".",TRUE,FALSE)</formula>
    </cfRule>
  </conditionalFormatting>
  <conditionalFormatting sqref="AM586">
    <cfRule type="expression" dxfId="2175" priority="1731">
      <formula>IF(RIGHT(TEXT(AM586,"0.#"),1)=".",FALSE,TRUE)</formula>
    </cfRule>
    <cfRule type="expression" dxfId="2174" priority="1732">
      <formula>IF(RIGHT(TEXT(AM586,"0.#"),1)=".",TRUE,FALSE)</formula>
    </cfRule>
  </conditionalFormatting>
  <conditionalFormatting sqref="AM587">
    <cfRule type="expression" dxfId="2173" priority="1729">
      <formula>IF(RIGHT(TEXT(AM587,"0.#"),1)=".",FALSE,TRUE)</formula>
    </cfRule>
    <cfRule type="expression" dxfId="2172" priority="1730">
      <formula>IF(RIGHT(TEXT(AM587,"0.#"),1)=".",TRUE,FALSE)</formula>
    </cfRule>
  </conditionalFormatting>
  <conditionalFormatting sqref="AU586">
    <cfRule type="expression" dxfId="2171" priority="1725">
      <formula>IF(RIGHT(TEXT(AU586,"0.#"),1)=".",FALSE,TRUE)</formula>
    </cfRule>
    <cfRule type="expression" dxfId="2170" priority="1726">
      <formula>IF(RIGHT(TEXT(AU586,"0.#"),1)=".",TRUE,FALSE)</formula>
    </cfRule>
  </conditionalFormatting>
  <conditionalFormatting sqref="AU587">
    <cfRule type="expression" dxfId="2169" priority="1723">
      <formula>IF(RIGHT(TEXT(AU587,"0.#"),1)=".",FALSE,TRUE)</formula>
    </cfRule>
    <cfRule type="expression" dxfId="2168" priority="1724">
      <formula>IF(RIGHT(TEXT(AU587,"0.#"),1)=".",TRUE,FALSE)</formula>
    </cfRule>
  </conditionalFormatting>
  <conditionalFormatting sqref="AU588">
    <cfRule type="expression" dxfId="2167" priority="1721">
      <formula>IF(RIGHT(TEXT(AU588,"0.#"),1)=".",FALSE,TRUE)</formula>
    </cfRule>
    <cfRule type="expression" dxfId="2166" priority="1722">
      <formula>IF(RIGHT(TEXT(AU588,"0.#"),1)=".",TRUE,FALSE)</formula>
    </cfRule>
  </conditionalFormatting>
  <conditionalFormatting sqref="AI588">
    <cfRule type="expression" dxfId="2165" priority="1715">
      <formula>IF(RIGHT(TEXT(AI588,"0.#"),1)=".",FALSE,TRUE)</formula>
    </cfRule>
    <cfRule type="expression" dxfId="2164" priority="1716">
      <formula>IF(RIGHT(TEXT(AI588,"0.#"),1)=".",TRUE,FALSE)</formula>
    </cfRule>
  </conditionalFormatting>
  <conditionalFormatting sqref="AI586">
    <cfRule type="expression" dxfId="2163" priority="1719">
      <formula>IF(RIGHT(TEXT(AI586,"0.#"),1)=".",FALSE,TRUE)</formula>
    </cfRule>
    <cfRule type="expression" dxfId="2162" priority="1720">
      <formula>IF(RIGHT(TEXT(AI586,"0.#"),1)=".",TRUE,FALSE)</formula>
    </cfRule>
  </conditionalFormatting>
  <conditionalFormatting sqref="AI587">
    <cfRule type="expression" dxfId="2161" priority="1717">
      <formula>IF(RIGHT(TEXT(AI587,"0.#"),1)=".",FALSE,TRUE)</formula>
    </cfRule>
    <cfRule type="expression" dxfId="2160" priority="1718">
      <formula>IF(RIGHT(TEXT(AI587,"0.#"),1)=".",TRUE,FALSE)</formula>
    </cfRule>
  </conditionalFormatting>
  <conditionalFormatting sqref="AQ587">
    <cfRule type="expression" dxfId="2159" priority="1713">
      <formula>IF(RIGHT(TEXT(AQ587,"0.#"),1)=".",FALSE,TRUE)</formula>
    </cfRule>
    <cfRule type="expression" dxfId="2158" priority="1714">
      <formula>IF(RIGHT(TEXT(AQ587,"0.#"),1)=".",TRUE,FALSE)</formula>
    </cfRule>
  </conditionalFormatting>
  <conditionalFormatting sqref="AQ588">
    <cfRule type="expression" dxfId="2157" priority="1711">
      <formula>IF(RIGHT(TEXT(AQ588,"0.#"),1)=".",FALSE,TRUE)</formula>
    </cfRule>
    <cfRule type="expression" dxfId="2156" priority="1712">
      <formula>IF(RIGHT(TEXT(AQ588,"0.#"),1)=".",TRUE,FALSE)</formula>
    </cfRule>
  </conditionalFormatting>
  <conditionalFormatting sqref="AQ586">
    <cfRule type="expression" dxfId="2155" priority="1709">
      <formula>IF(RIGHT(TEXT(AQ586,"0.#"),1)=".",FALSE,TRUE)</formula>
    </cfRule>
    <cfRule type="expression" dxfId="2154" priority="1710">
      <formula>IF(RIGHT(TEXT(AQ586,"0.#"),1)=".",TRUE,FALSE)</formula>
    </cfRule>
  </conditionalFormatting>
  <conditionalFormatting sqref="AE595">
    <cfRule type="expression" dxfId="2153" priority="1707">
      <formula>IF(RIGHT(TEXT(AE595,"0.#"),1)=".",FALSE,TRUE)</formula>
    </cfRule>
    <cfRule type="expression" dxfId="2152" priority="1708">
      <formula>IF(RIGHT(TEXT(AE595,"0.#"),1)=".",TRUE,FALSE)</formula>
    </cfRule>
  </conditionalFormatting>
  <conditionalFormatting sqref="AE596">
    <cfRule type="expression" dxfId="2151" priority="1705">
      <formula>IF(RIGHT(TEXT(AE596,"0.#"),1)=".",FALSE,TRUE)</formula>
    </cfRule>
    <cfRule type="expression" dxfId="2150" priority="1706">
      <formula>IF(RIGHT(TEXT(AE596,"0.#"),1)=".",TRUE,FALSE)</formula>
    </cfRule>
  </conditionalFormatting>
  <conditionalFormatting sqref="AE597">
    <cfRule type="expression" dxfId="2149" priority="1703">
      <formula>IF(RIGHT(TEXT(AE597,"0.#"),1)=".",FALSE,TRUE)</formula>
    </cfRule>
    <cfRule type="expression" dxfId="2148" priority="1704">
      <formula>IF(RIGHT(TEXT(AE597,"0.#"),1)=".",TRUE,FALSE)</formula>
    </cfRule>
  </conditionalFormatting>
  <conditionalFormatting sqref="AU595">
    <cfRule type="expression" dxfId="2147" priority="1695">
      <formula>IF(RIGHT(TEXT(AU595,"0.#"),1)=".",FALSE,TRUE)</formula>
    </cfRule>
    <cfRule type="expression" dxfId="2146" priority="1696">
      <formula>IF(RIGHT(TEXT(AU595,"0.#"),1)=".",TRUE,FALSE)</formula>
    </cfRule>
  </conditionalFormatting>
  <conditionalFormatting sqref="AU596">
    <cfRule type="expression" dxfId="2145" priority="1693">
      <formula>IF(RIGHT(TEXT(AU596,"0.#"),1)=".",FALSE,TRUE)</formula>
    </cfRule>
    <cfRule type="expression" dxfId="2144" priority="1694">
      <formula>IF(RIGHT(TEXT(AU596,"0.#"),1)=".",TRUE,FALSE)</formula>
    </cfRule>
  </conditionalFormatting>
  <conditionalFormatting sqref="AU597">
    <cfRule type="expression" dxfId="2143" priority="1691">
      <formula>IF(RIGHT(TEXT(AU597,"0.#"),1)=".",FALSE,TRUE)</formula>
    </cfRule>
    <cfRule type="expression" dxfId="2142" priority="1692">
      <formula>IF(RIGHT(TEXT(AU597,"0.#"),1)=".",TRUE,FALSE)</formula>
    </cfRule>
  </conditionalFormatting>
  <conditionalFormatting sqref="AQ596">
    <cfRule type="expression" dxfId="2141" priority="1683">
      <formula>IF(RIGHT(TEXT(AQ596,"0.#"),1)=".",FALSE,TRUE)</formula>
    </cfRule>
    <cfRule type="expression" dxfId="2140" priority="1684">
      <formula>IF(RIGHT(TEXT(AQ596,"0.#"),1)=".",TRUE,FALSE)</formula>
    </cfRule>
  </conditionalFormatting>
  <conditionalFormatting sqref="AQ597">
    <cfRule type="expression" dxfId="2139" priority="1681">
      <formula>IF(RIGHT(TEXT(AQ597,"0.#"),1)=".",FALSE,TRUE)</formula>
    </cfRule>
    <cfRule type="expression" dxfId="2138" priority="1682">
      <formula>IF(RIGHT(TEXT(AQ597,"0.#"),1)=".",TRUE,FALSE)</formula>
    </cfRule>
  </conditionalFormatting>
  <conditionalFormatting sqref="AQ595">
    <cfRule type="expression" dxfId="2137" priority="1679">
      <formula>IF(RIGHT(TEXT(AQ595,"0.#"),1)=".",FALSE,TRUE)</formula>
    </cfRule>
    <cfRule type="expression" dxfId="2136" priority="1680">
      <formula>IF(RIGHT(TEXT(AQ595,"0.#"),1)=".",TRUE,FALSE)</formula>
    </cfRule>
  </conditionalFormatting>
  <conditionalFormatting sqref="AE620">
    <cfRule type="expression" dxfId="2135" priority="1677">
      <formula>IF(RIGHT(TEXT(AE620,"0.#"),1)=".",FALSE,TRUE)</formula>
    </cfRule>
    <cfRule type="expression" dxfId="2134" priority="1678">
      <formula>IF(RIGHT(TEXT(AE620,"0.#"),1)=".",TRUE,FALSE)</formula>
    </cfRule>
  </conditionalFormatting>
  <conditionalFormatting sqref="AE621">
    <cfRule type="expression" dxfId="2133" priority="1675">
      <formula>IF(RIGHT(TEXT(AE621,"0.#"),1)=".",FALSE,TRUE)</formula>
    </cfRule>
    <cfRule type="expression" dxfId="2132" priority="1676">
      <formula>IF(RIGHT(TEXT(AE621,"0.#"),1)=".",TRUE,FALSE)</formula>
    </cfRule>
  </conditionalFormatting>
  <conditionalFormatting sqref="AE622">
    <cfRule type="expression" dxfId="2131" priority="1673">
      <formula>IF(RIGHT(TEXT(AE622,"0.#"),1)=".",FALSE,TRUE)</formula>
    </cfRule>
    <cfRule type="expression" dxfId="2130" priority="1674">
      <formula>IF(RIGHT(TEXT(AE622,"0.#"),1)=".",TRUE,FALSE)</formula>
    </cfRule>
  </conditionalFormatting>
  <conditionalFormatting sqref="AU620">
    <cfRule type="expression" dxfId="2129" priority="1665">
      <formula>IF(RIGHT(TEXT(AU620,"0.#"),1)=".",FALSE,TRUE)</formula>
    </cfRule>
    <cfRule type="expression" dxfId="2128" priority="1666">
      <formula>IF(RIGHT(TEXT(AU620,"0.#"),1)=".",TRUE,FALSE)</formula>
    </cfRule>
  </conditionalFormatting>
  <conditionalFormatting sqref="AU621">
    <cfRule type="expression" dxfId="2127" priority="1663">
      <formula>IF(RIGHT(TEXT(AU621,"0.#"),1)=".",FALSE,TRUE)</formula>
    </cfRule>
    <cfRule type="expression" dxfId="2126" priority="1664">
      <formula>IF(RIGHT(TEXT(AU621,"0.#"),1)=".",TRUE,FALSE)</formula>
    </cfRule>
  </conditionalFormatting>
  <conditionalFormatting sqref="AU622">
    <cfRule type="expression" dxfId="2125" priority="1661">
      <formula>IF(RIGHT(TEXT(AU622,"0.#"),1)=".",FALSE,TRUE)</formula>
    </cfRule>
    <cfRule type="expression" dxfId="2124" priority="1662">
      <formula>IF(RIGHT(TEXT(AU622,"0.#"),1)=".",TRUE,FALSE)</formula>
    </cfRule>
  </conditionalFormatting>
  <conditionalFormatting sqref="AQ621">
    <cfRule type="expression" dxfId="2123" priority="1653">
      <formula>IF(RIGHT(TEXT(AQ621,"0.#"),1)=".",FALSE,TRUE)</formula>
    </cfRule>
    <cfRule type="expression" dxfId="2122" priority="1654">
      <formula>IF(RIGHT(TEXT(AQ621,"0.#"),1)=".",TRUE,FALSE)</formula>
    </cfRule>
  </conditionalFormatting>
  <conditionalFormatting sqref="AQ622">
    <cfRule type="expression" dxfId="2121" priority="1651">
      <formula>IF(RIGHT(TEXT(AQ622,"0.#"),1)=".",FALSE,TRUE)</formula>
    </cfRule>
    <cfRule type="expression" dxfId="2120" priority="1652">
      <formula>IF(RIGHT(TEXT(AQ622,"0.#"),1)=".",TRUE,FALSE)</formula>
    </cfRule>
  </conditionalFormatting>
  <conditionalFormatting sqref="AQ620">
    <cfRule type="expression" dxfId="2119" priority="1649">
      <formula>IF(RIGHT(TEXT(AQ620,"0.#"),1)=".",FALSE,TRUE)</formula>
    </cfRule>
    <cfRule type="expression" dxfId="2118" priority="1650">
      <formula>IF(RIGHT(TEXT(AQ620,"0.#"),1)=".",TRUE,FALSE)</formula>
    </cfRule>
  </conditionalFormatting>
  <conditionalFormatting sqref="AE600">
    <cfRule type="expression" dxfId="2117" priority="1647">
      <formula>IF(RIGHT(TEXT(AE600,"0.#"),1)=".",FALSE,TRUE)</formula>
    </cfRule>
    <cfRule type="expression" dxfId="2116" priority="1648">
      <formula>IF(RIGHT(TEXT(AE600,"0.#"),1)=".",TRUE,FALSE)</formula>
    </cfRule>
  </conditionalFormatting>
  <conditionalFormatting sqref="AE601">
    <cfRule type="expression" dxfId="2115" priority="1645">
      <formula>IF(RIGHT(TEXT(AE601,"0.#"),1)=".",FALSE,TRUE)</formula>
    </cfRule>
    <cfRule type="expression" dxfId="2114" priority="1646">
      <formula>IF(RIGHT(TEXT(AE601,"0.#"),1)=".",TRUE,FALSE)</formula>
    </cfRule>
  </conditionalFormatting>
  <conditionalFormatting sqref="AE602">
    <cfRule type="expression" dxfId="2113" priority="1643">
      <formula>IF(RIGHT(TEXT(AE602,"0.#"),1)=".",FALSE,TRUE)</formula>
    </cfRule>
    <cfRule type="expression" dxfId="2112" priority="1644">
      <formula>IF(RIGHT(TEXT(AE602,"0.#"),1)=".",TRUE,FALSE)</formula>
    </cfRule>
  </conditionalFormatting>
  <conditionalFormatting sqref="AU600">
    <cfRule type="expression" dxfId="2111" priority="1635">
      <formula>IF(RIGHT(TEXT(AU600,"0.#"),1)=".",FALSE,TRUE)</formula>
    </cfRule>
    <cfRule type="expression" dxfId="2110" priority="1636">
      <formula>IF(RIGHT(TEXT(AU600,"0.#"),1)=".",TRUE,FALSE)</formula>
    </cfRule>
  </conditionalFormatting>
  <conditionalFormatting sqref="AU601">
    <cfRule type="expression" dxfId="2109" priority="1633">
      <formula>IF(RIGHT(TEXT(AU601,"0.#"),1)=".",FALSE,TRUE)</formula>
    </cfRule>
    <cfRule type="expression" dxfId="2108" priority="1634">
      <formula>IF(RIGHT(TEXT(AU601,"0.#"),1)=".",TRUE,FALSE)</formula>
    </cfRule>
  </conditionalFormatting>
  <conditionalFormatting sqref="AU602">
    <cfRule type="expression" dxfId="2107" priority="1631">
      <formula>IF(RIGHT(TEXT(AU602,"0.#"),1)=".",FALSE,TRUE)</formula>
    </cfRule>
    <cfRule type="expression" dxfId="2106" priority="1632">
      <formula>IF(RIGHT(TEXT(AU602,"0.#"),1)=".",TRUE,FALSE)</formula>
    </cfRule>
  </conditionalFormatting>
  <conditionalFormatting sqref="AQ601">
    <cfRule type="expression" dxfId="2105" priority="1623">
      <formula>IF(RIGHT(TEXT(AQ601,"0.#"),1)=".",FALSE,TRUE)</formula>
    </cfRule>
    <cfRule type="expression" dxfId="2104" priority="1624">
      <formula>IF(RIGHT(TEXT(AQ601,"0.#"),1)=".",TRUE,FALSE)</formula>
    </cfRule>
  </conditionalFormatting>
  <conditionalFormatting sqref="AQ602">
    <cfRule type="expression" dxfId="2103" priority="1621">
      <formula>IF(RIGHT(TEXT(AQ602,"0.#"),1)=".",FALSE,TRUE)</formula>
    </cfRule>
    <cfRule type="expression" dxfId="2102" priority="1622">
      <formula>IF(RIGHT(TEXT(AQ602,"0.#"),1)=".",TRUE,FALSE)</formula>
    </cfRule>
  </conditionalFormatting>
  <conditionalFormatting sqref="AQ600">
    <cfRule type="expression" dxfId="2101" priority="1619">
      <formula>IF(RIGHT(TEXT(AQ600,"0.#"),1)=".",FALSE,TRUE)</formula>
    </cfRule>
    <cfRule type="expression" dxfId="2100" priority="1620">
      <formula>IF(RIGHT(TEXT(AQ600,"0.#"),1)=".",TRUE,FALSE)</formula>
    </cfRule>
  </conditionalFormatting>
  <conditionalFormatting sqref="AE605">
    <cfRule type="expression" dxfId="2099" priority="1617">
      <formula>IF(RIGHT(TEXT(AE605,"0.#"),1)=".",FALSE,TRUE)</formula>
    </cfRule>
    <cfRule type="expression" dxfId="2098" priority="1618">
      <formula>IF(RIGHT(TEXT(AE605,"0.#"),1)=".",TRUE,FALSE)</formula>
    </cfRule>
  </conditionalFormatting>
  <conditionalFormatting sqref="AE606">
    <cfRule type="expression" dxfId="2097" priority="1615">
      <formula>IF(RIGHT(TEXT(AE606,"0.#"),1)=".",FALSE,TRUE)</formula>
    </cfRule>
    <cfRule type="expression" dxfId="2096" priority="1616">
      <formula>IF(RIGHT(TEXT(AE606,"0.#"),1)=".",TRUE,FALSE)</formula>
    </cfRule>
  </conditionalFormatting>
  <conditionalFormatting sqref="AE607">
    <cfRule type="expression" dxfId="2095" priority="1613">
      <formula>IF(RIGHT(TEXT(AE607,"0.#"),1)=".",FALSE,TRUE)</formula>
    </cfRule>
    <cfRule type="expression" dxfId="2094" priority="1614">
      <formula>IF(RIGHT(TEXT(AE607,"0.#"),1)=".",TRUE,FALSE)</formula>
    </cfRule>
  </conditionalFormatting>
  <conditionalFormatting sqref="AU605">
    <cfRule type="expression" dxfId="2093" priority="1605">
      <formula>IF(RIGHT(TEXT(AU605,"0.#"),1)=".",FALSE,TRUE)</formula>
    </cfRule>
    <cfRule type="expression" dxfId="2092" priority="1606">
      <formula>IF(RIGHT(TEXT(AU605,"0.#"),1)=".",TRUE,FALSE)</formula>
    </cfRule>
  </conditionalFormatting>
  <conditionalFormatting sqref="AU606">
    <cfRule type="expression" dxfId="2091" priority="1603">
      <formula>IF(RIGHT(TEXT(AU606,"0.#"),1)=".",FALSE,TRUE)</formula>
    </cfRule>
    <cfRule type="expression" dxfId="2090" priority="1604">
      <formula>IF(RIGHT(TEXT(AU606,"0.#"),1)=".",TRUE,FALSE)</formula>
    </cfRule>
  </conditionalFormatting>
  <conditionalFormatting sqref="AU607">
    <cfRule type="expression" dxfId="2089" priority="1601">
      <formula>IF(RIGHT(TEXT(AU607,"0.#"),1)=".",FALSE,TRUE)</formula>
    </cfRule>
    <cfRule type="expression" dxfId="2088" priority="1602">
      <formula>IF(RIGHT(TEXT(AU607,"0.#"),1)=".",TRUE,FALSE)</formula>
    </cfRule>
  </conditionalFormatting>
  <conditionalFormatting sqref="AQ606">
    <cfRule type="expression" dxfId="2087" priority="1593">
      <formula>IF(RIGHT(TEXT(AQ606,"0.#"),1)=".",FALSE,TRUE)</formula>
    </cfRule>
    <cfRule type="expression" dxfId="2086" priority="1594">
      <formula>IF(RIGHT(TEXT(AQ606,"0.#"),1)=".",TRUE,FALSE)</formula>
    </cfRule>
  </conditionalFormatting>
  <conditionalFormatting sqref="AQ607">
    <cfRule type="expression" dxfId="2085" priority="1591">
      <formula>IF(RIGHT(TEXT(AQ607,"0.#"),1)=".",FALSE,TRUE)</formula>
    </cfRule>
    <cfRule type="expression" dxfId="2084" priority="1592">
      <formula>IF(RIGHT(TEXT(AQ607,"0.#"),1)=".",TRUE,FALSE)</formula>
    </cfRule>
  </conditionalFormatting>
  <conditionalFormatting sqref="AQ605">
    <cfRule type="expression" dxfId="2083" priority="1589">
      <formula>IF(RIGHT(TEXT(AQ605,"0.#"),1)=".",FALSE,TRUE)</formula>
    </cfRule>
    <cfRule type="expression" dxfId="2082" priority="1590">
      <formula>IF(RIGHT(TEXT(AQ605,"0.#"),1)=".",TRUE,FALSE)</formula>
    </cfRule>
  </conditionalFormatting>
  <conditionalFormatting sqref="AE610">
    <cfRule type="expression" dxfId="2081" priority="1587">
      <formula>IF(RIGHT(TEXT(AE610,"0.#"),1)=".",FALSE,TRUE)</formula>
    </cfRule>
    <cfRule type="expression" dxfId="2080" priority="1588">
      <formula>IF(RIGHT(TEXT(AE610,"0.#"),1)=".",TRUE,FALSE)</formula>
    </cfRule>
  </conditionalFormatting>
  <conditionalFormatting sqref="AE611">
    <cfRule type="expression" dxfId="2079" priority="1585">
      <formula>IF(RIGHT(TEXT(AE611,"0.#"),1)=".",FALSE,TRUE)</formula>
    </cfRule>
    <cfRule type="expression" dxfId="2078" priority="1586">
      <formula>IF(RIGHT(TEXT(AE611,"0.#"),1)=".",TRUE,FALSE)</formula>
    </cfRule>
  </conditionalFormatting>
  <conditionalFormatting sqref="AE612">
    <cfRule type="expression" dxfId="2077" priority="1583">
      <formula>IF(RIGHT(TEXT(AE612,"0.#"),1)=".",FALSE,TRUE)</formula>
    </cfRule>
    <cfRule type="expression" dxfId="2076" priority="1584">
      <formula>IF(RIGHT(TEXT(AE612,"0.#"),1)=".",TRUE,FALSE)</formula>
    </cfRule>
  </conditionalFormatting>
  <conditionalFormatting sqref="AU610">
    <cfRule type="expression" dxfId="2075" priority="1575">
      <formula>IF(RIGHT(TEXT(AU610,"0.#"),1)=".",FALSE,TRUE)</formula>
    </cfRule>
    <cfRule type="expression" dxfId="2074" priority="1576">
      <formula>IF(RIGHT(TEXT(AU610,"0.#"),1)=".",TRUE,FALSE)</formula>
    </cfRule>
  </conditionalFormatting>
  <conditionalFormatting sqref="AU611">
    <cfRule type="expression" dxfId="2073" priority="1573">
      <formula>IF(RIGHT(TEXT(AU611,"0.#"),1)=".",FALSE,TRUE)</formula>
    </cfRule>
    <cfRule type="expression" dxfId="2072" priority="1574">
      <formula>IF(RIGHT(TEXT(AU611,"0.#"),1)=".",TRUE,FALSE)</formula>
    </cfRule>
  </conditionalFormatting>
  <conditionalFormatting sqref="AU612">
    <cfRule type="expression" dxfId="2071" priority="1571">
      <formula>IF(RIGHT(TEXT(AU612,"0.#"),1)=".",FALSE,TRUE)</formula>
    </cfRule>
    <cfRule type="expression" dxfId="2070" priority="1572">
      <formula>IF(RIGHT(TEXT(AU612,"0.#"),1)=".",TRUE,FALSE)</formula>
    </cfRule>
  </conditionalFormatting>
  <conditionalFormatting sqref="AQ611">
    <cfRule type="expression" dxfId="2069" priority="1563">
      <formula>IF(RIGHT(TEXT(AQ611,"0.#"),1)=".",FALSE,TRUE)</formula>
    </cfRule>
    <cfRule type="expression" dxfId="2068" priority="1564">
      <formula>IF(RIGHT(TEXT(AQ611,"0.#"),1)=".",TRUE,FALSE)</formula>
    </cfRule>
  </conditionalFormatting>
  <conditionalFormatting sqref="AQ612">
    <cfRule type="expression" dxfId="2067" priority="1561">
      <formula>IF(RIGHT(TEXT(AQ612,"0.#"),1)=".",FALSE,TRUE)</formula>
    </cfRule>
    <cfRule type="expression" dxfId="2066" priority="1562">
      <formula>IF(RIGHT(TEXT(AQ612,"0.#"),1)=".",TRUE,FALSE)</formula>
    </cfRule>
  </conditionalFormatting>
  <conditionalFormatting sqref="AQ610">
    <cfRule type="expression" dxfId="2065" priority="1559">
      <formula>IF(RIGHT(TEXT(AQ610,"0.#"),1)=".",FALSE,TRUE)</formula>
    </cfRule>
    <cfRule type="expression" dxfId="2064" priority="1560">
      <formula>IF(RIGHT(TEXT(AQ610,"0.#"),1)=".",TRUE,FALSE)</formula>
    </cfRule>
  </conditionalFormatting>
  <conditionalFormatting sqref="AE615">
    <cfRule type="expression" dxfId="2063" priority="1557">
      <formula>IF(RIGHT(TEXT(AE615,"0.#"),1)=".",FALSE,TRUE)</formula>
    </cfRule>
    <cfRule type="expression" dxfId="2062" priority="1558">
      <formula>IF(RIGHT(TEXT(AE615,"0.#"),1)=".",TRUE,FALSE)</formula>
    </cfRule>
  </conditionalFormatting>
  <conditionalFormatting sqref="AE616">
    <cfRule type="expression" dxfId="2061" priority="1555">
      <formula>IF(RIGHT(TEXT(AE616,"0.#"),1)=".",FALSE,TRUE)</formula>
    </cfRule>
    <cfRule type="expression" dxfId="2060" priority="1556">
      <formula>IF(RIGHT(TEXT(AE616,"0.#"),1)=".",TRUE,FALSE)</formula>
    </cfRule>
  </conditionalFormatting>
  <conditionalFormatting sqref="AE617">
    <cfRule type="expression" dxfId="2059" priority="1553">
      <formula>IF(RIGHT(TEXT(AE617,"0.#"),1)=".",FALSE,TRUE)</formula>
    </cfRule>
    <cfRule type="expression" dxfId="2058" priority="1554">
      <formula>IF(RIGHT(TEXT(AE617,"0.#"),1)=".",TRUE,FALSE)</formula>
    </cfRule>
  </conditionalFormatting>
  <conditionalFormatting sqref="AU615">
    <cfRule type="expression" dxfId="2057" priority="1545">
      <formula>IF(RIGHT(TEXT(AU615,"0.#"),1)=".",FALSE,TRUE)</formula>
    </cfRule>
    <cfRule type="expression" dxfId="2056" priority="1546">
      <formula>IF(RIGHT(TEXT(AU615,"0.#"),1)=".",TRUE,FALSE)</formula>
    </cfRule>
  </conditionalFormatting>
  <conditionalFormatting sqref="AU616">
    <cfRule type="expression" dxfId="2055" priority="1543">
      <formula>IF(RIGHT(TEXT(AU616,"0.#"),1)=".",FALSE,TRUE)</formula>
    </cfRule>
    <cfRule type="expression" dxfId="2054" priority="1544">
      <formula>IF(RIGHT(TEXT(AU616,"0.#"),1)=".",TRUE,FALSE)</formula>
    </cfRule>
  </conditionalFormatting>
  <conditionalFormatting sqref="AU617">
    <cfRule type="expression" dxfId="2053" priority="1541">
      <formula>IF(RIGHT(TEXT(AU617,"0.#"),1)=".",FALSE,TRUE)</formula>
    </cfRule>
    <cfRule type="expression" dxfId="2052" priority="1542">
      <formula>IF(RIGHT(TEXT(AU617,"0.#"),1)=".",TRUE,FALSE)</formula>
    </cfRule>
  </conditionalFormatting>
  <conditionalFormatting sqref="AQ616">
    <cfRule type="expression" dxfId="2051" priority="1533">
      <formula>IF(RIGHT(TEXT(AQ616,"0.#"),1)=".",FALSE,TRUE)</formula>
    </cfRule>
    <cfRule type="expression" dxfId="2050" priority="1534">
      <formula>IF(RIGHT(TEXT(AQ616,"0.#"),1)=".",TRUE,FALSE)</formula>
    </cfRule>
  </conditionalFormatting>
  <conditionalFormatting sqref="AQ617">
    <cfRule type="expression" dxfId="2049" priority="1531">
      <formula>IF(RIGHT(TEXT(AQ617,"0.#"),1)=".",FALSE,TRUE)</formula>
    </cfRule>
    <cfRule type="expression" dxfId="2048" priority="1532">
      <formula>IF(RIGHT(TEXT(AQ617,"0.#"),1)=".",TRUE,FALSE)</formula>
    </cfRule>
  </conditionalFormatting>
  <conditionalFormatting sqref="AQ615">
    <cfRule type="expression" dxfId="2047" priority="1529">
      <formula>IF(RIGHT(TEXT(AQ615,"0.#"),1)=".",FALSE,TRUE)</formula>
    </cfRule>
    <cfRule type="expression" dxfId="2046" priority="1530">
      <formula>IF(RIGHT(TEXT(AQ615,"0.#"),1)=".",TRUE,FALSE)</formula>
    </cfRule>
  </conditionalFormatting>
  <conditionalFormatting sqref="AE625">
    <cfRule type="expression" dxfId="2045" priority="1527">
      <formula>IF(RIGHT(TEXT(AE625,"0.#"),1)=".",FALSE,TRUE)</formula>
    </cfRule>
    <cfRule type="expression" dxfId="2044" priority="1528">
      <formula>IF(RIGHT(TEXT(AE625,"0.#"),1)=".",TRUE,FALSE)</formula>
    </cfRule>
  </conditionalFormatting>
  <conditionalFormatting sqref="AE626">
    <cfRule type="expression" dxfId="2043" priority="1525">
      <formula>IF(RIGHT(TEXT(AE626,"0.#"),1)=".",FALSE,TRUE)</formula>
    </cfRule>
    <cfRule type="expression" dxfId="2042" priority="1526">
      <formula>IF(RIGHT(TEXT(AE626,"0.#"),1)=".",TRUE,FALSE)</formula>
    </cfRule>
  </conditionalFormatting>
  <conditionalFormatting sqref="AE627">
    <cfRule type="expression" dxfId="2041" priority="1523">
      <formula>IF(RIGHT(TEXT(AE627,"0.#"),1)=".",FALSE,TRUE)</formula>
    </cfRule>
    <cfRule type="expression" dxfId="2040" priority="1524">
      <formula>IF(RIGHT(TEXT(AE627,"0.#"),1)=".",TRUE,FALSE)</formula>
    </cfRule>
  </conditionalFormatting>
  <conditionalFormatting sqref="AU625">
    <cfRule type="expression" dxfId="2039" priority="1515">
      <formula>IF(RIGHT(TEXT(AU625,"0.#"),1)=".",FALSE,TRUE)</formula>
    </cfRule>
    <cfRule type="expression" dxfId="2038" priority="1516">
      <formula>IF(RIGHT(TEXT(AU625,"0.#"),1)=".",TRUE,FALSE)</formula>
    </cfRule>
  </conditionalFormatting>
  <conditionalFormatting sqref="AU626">
    <cfRule type="expression" dxfId="2037" priority="1513">
      <formula>IF(RIGHT(TEXT(AU626,"0.#"),1)=".",FALSE,TRUE)</formula>
    </cfRule>
    <cfRule type="expression" dxfId="2036" priority="1514">
      <formula>IF(RIGHT(TEXT(AU626,"0.#"),1)=".",TRUE,FALSE)</formula>
    </cfRule>
  </conditionalFormatting>
  <conditionalFormatting sqref="AU627">
    <cfRule type="expression" dxfId="2035" priority="1511">
      <formula>IF(RIGHT(TEXT(AU627,"0.#"),1)=".",FALSE,TRUE)</formula>
    </cfRule>
    <cfRule type="expression" dxfId="2034" priority="1512">
      <formula>IF(RIGHT(TEXT(AU627,"0.#"),1)=".",TRUE,FALSE)</formula>
    </cfRule>
  </conditionalFormatting>
  <conditionalFormatting sqref="AQ626">
    <cfRule type="expression" dxfId="2033" priority="1503">
      <formula>IF(RIGHT(TEXT(AQ626,"0.#"),1)=".",FALSE,TRUE)</formula>
    </cfRule>
    <cfRule type="expression" dxfId="2032" priority="1504">
      <formula>IF(RIGHT(TEXT(AQ626,"0.#"),1)=".",TRUE,FALSE)</formula>
    </cfRule>
  </conditionalFormatting>
  <conditionalFormatting sqref="AQ627">
    <cfRule type="expression" dxfId="2031" priority="1501">
      <formula>IF(RIGHT(TEXT(AQ627,"0.#"),1)=".",FALSE,TRUE)</formula>
    </cfRule>
    <cfRule type="expression" dxfId="2030" priority="1502">
      <formula>IF(RIGHT(TEXT(AQ627,"0.#"),1)=".",TRUE,FALSE)</formula>
    </cfRule>
  </conditionalFormatting>
  <conditionalFormatting sqref="AQ625">
    <cfRule type="expression" dxfId="2029" priority="1499">
      <formula>IF(RIGHT(TEXT(AQ625,"0.#"),1)=".",FALSE,TRUE)</formula>
    </cfRule>
    <cfRule type="expression" dxfId="2028" priority="1500">
      <formula>IF(RIGHT(TEXT(AQ625,"0.#"),1)=".",TRUE,FALSE)</formula>
    </cfRule>
  </conditionalFormatting>
  <conditionalFormatting sqref="AE630">
    <cfRule type="expression" dxfId="2027" priority="1497">
      <formula>IF(RIGHT(TEXT(AE630,"0.#"),1)=".",FALSE,TRUE)</formula>
    </cfRule>
    <cfRule type="expression" dxfId="2026" priority="1498">
      <formula>IF(RIGHT(TEXT(AE630,"0.#"),1)=".",TRUE,FALSE)</formula>
    </cfRule>
  </conditionalFormatting>
  <conditionalFormatting sqref="AE631">
    <cfRule type="expression" dxfId="2025" priority="1495">
      <formula>IF(RIGHT(TEXT(AE631,"0.#"),1)=".",FALSE,TRUE)</formula>
    </cfRule>
    <cfRule type="expression" dxfId="2024" priority="1496">
      <formula>IF(RIGHT(TEXT(AE631,"0.#"),1)=".",TRUE,FALSE)</formula>
    </cfRule>
  </conditionalFormatting>
  <conditionalFormatting sqref="AE632">
    <cfRule type="expression" dxfId="2023" priority="1493">
      <formula>IF(RIGHT(TEXT(AE632,"0.#"),1)=".",FALSE,TRUE)</formula>
    </cfRule>
    <cfRule type="expression" dxfId="2022" priority="1494">
      <formula>IF(RIGHT(TEXT(AE632,"0.#"),1)=".",TRUE,FALSE)</formula>
    </cfRule>
  </conditionalFormatting>
  <conditionalFormatting sqref="AU630">
    <cfRule type="expression" dxfId="2021" priority="1485">
      <formula>IF(RIGHT(TEXT(AU630,"0.#"),1)=".",FALSE,TRUE)</formula>
    </cfRule>
    <cfRule type="expression" dxfId="2020" priority="1486">
      <formula>IF(RIGHT(TEXT(AU630,"0.#"),1)=".",TRUE,FALSE)</formula>
    </cfRule>
  </conditionalFormatting>
  <conditionalFormatting sqref="AU631">
    <cfRule type="expression" dxfId="2019" priority="1483">
      <formula>IF(RIGHT(TEXT(AU631,"0.#"),1)=".",FALSE,TRUE)</formula>
    </cfRule>
    <cfRule type="expression" dxfId="2018" priority="1484">
      <formula>IF(RIGHT(TEXT(AU631,"0.#"),1)=".",TRUE,FALSE)</formula>
    </cfRule>
  </conditionalFormatting>
  <conditionalFormatting sqref="AU632">
    <cfRule type="expression" dxfId="2017" priority="1481">
      <formula>IF(RIGHT(TEXT(AU632,"0.#"),1)=".",FALSE,TRUE)</formula>
    </cfRule>
    <cfRule type="expression" dxfId="2016" priority="1482">
      <formula>IF(RIGHT(TEXT(AU632,"0.#"),1)=".",TRUE,FALSE)</formula>
    </cfRule>
  </conditionalFormatting>
  <conditionalFormatting sqref="AQ631">
    <cfRule type="expression" dxfId="2015" priority="1473">
      <formula>IF(RIGHT(TEXT(AQ631,"0.#"),1)=".",FALSE,TRUE)</formula>
    </cfRule>
    <cfRule type="expression" dxfId="2014" priority="1474">
      <formula>IF(RIGHT(TEXT(AQ631,"0.#"),1)=".",TRUE,FALSE)</formula>
    </cfRule>
  </conditionalFormatting>
  <conditionalFormatting sqref="AQ632">
    <cfRule type="expression" dxfId="2013" priority="1471">
      <formula>IF(RIGHT(TEXT(AQ632,"0.#"),1)=".",FALSE,TRUE)</formula>
    </cfRule>
    <cfRule type="expression" dxfId="2012" priority="1472">
      <formula>IF(RIGHT(TEXT(AQ632,"0.#"),1)=".",TRUE,FALSE)</formula>
    </cfRule>
  </conditionalFormatting>
  <conditionalFormatting sqref="AQ630">
    <cfRule type="expression" dxfId="2011" priority="1469">
      <formula>IF(RIGHT(TEXT(AQ630,"0.#"),1)=".",FALSE,TRUE)</formula>
    </cfRule>
    <cfRule type="expression" dxfId="2010" priority="1470">
      <formula>IF(RIGHT(TEXT(AQ630,"0.#"),1)=".",TRUE,FALSE)</formula>
    </cfRule>
  </conditionalFormatting>
  <conditionalFormatting sqref="AE635">
    <cfRule type="expression" dxfId="2009" priority="1467">
      <formula>IF(RIGHT(TEXT(AE635,"0.#"),1)=".",FALSE,TRUE)</formula>
    </cfRule>
    <cfRule type="expression" dxfId="2008" priority="1468">
      <formula>IF(RIGHT(TEXT(AE635,"0.#"),1)=".",TRUE,FALSE)</formula>
    </cfRule>
  </conditionalFormatting>
  <conditionalFormatting sqref="AE636">
    <cfRule type="expression" dxfId="2007" priority="1465">
      <formula>IF(RIGHT(TEXT(AE636,"0.#"),1)=".",FALSE,TRUE)</formula>
    </cfRule>
    <cfRule type="expression" dxfId="2006" priority="1466">
      <formula>IF(RIGHT(TEXT(AE636,"0.#"),1)=".",TRUE,FALSE)</formula>
    </cfRule>
  </conditionalFormatting>
  <conditionalFormatting sqref="AE637">
    <cfRule type="expression" dxfId="2005" priority="1463">
      <formula>IF(RIGHT(TEXT(AE637,"0.#"),1)=".",FALSE,TRUE)</formula>
    </cfRule>
    <cfRule type="expression" dxfId="2004" priority="1464">
      <formula>IF(RIGHT(TEXT(AE637,"0.#"),1)=".",TRUE,FALSE)</formula>
    </cfRule>
  </conditionalFormatting>
  <conditionalFormatting sqref="AU635">
    <cfRule type="expression" dxfId="2003" priority="1455">
      <formula>IF(RIGHT(TEXT(AU635,"0.#"),1)=".",FALSE,TRUE)</formula>
    </cfRule>
    <cfRule type="expression" dxfId="2002" priority="1456">
      <formula>IF(RIGHT(TEXT(AU635,"0.#"),1)=".",TRUE,FALSE)</formula>
    </cfRule>
  </conditionalFormatting>
  <conditionalFormatting sqref="AU636">
    <cfRule type="expression" dxfId="2001" priority="1453">
      <formula>IF(RIGHT(TEXT(AU636,"0.#"),1)=".",FALSE,TRUE)</formula>
    </cfRule>
    <cfRule type="expression" dxfId="2000" priority="1454">
      <formula>IF(RIGHT(TEXT(AU636,"0.#"),1)=".",TRUE,FALSE)</formula>
    </cfRule>
  </conditionalFormatting>
  <conditionalFormatting sqref="AU637">
    <cfRule type="expression" dxfId="1999" priority="1451">
      <formula>IF(RIGHT(TEXT(AU637,"0.#"),1)=".",FALSE,TRUE)</formula>
    </cfRule>
    <cfRule type="expression" dxfId="1998" priority="1452">
      <formula>IF(RIGHT(TEXT(AU637,"0.#"),1)=".",TRUE,FALSE)</formula>
    </cfRule>
  </conditionalFormatting>
  <conditionalFormatting sqref="AQ636">
    <cfRule type="expression" dxfId="1997" priority="1443">
      <formula>IF(RIGHT(TEXT(AQ636,"0.#"),1)=".",FALSE,TRUE)</formula>
    </cfRule>
    <cfRule type="expression" dxfId="1996" priority="1444">
      <formula>IF(RIGHT(TEXT(AQ636,"0.#"),1)=".",TRUE,FALSE)</formula>
    </cfRule>
  </conditionalFormatting>
  <conditionalFormatting sqref="AQ637">
    <cfRule type="expression" dxfId="1995" priority="1441">
      <formula>IF(RIGHT(TEXT(AQ637,"0.#"),1)=".",FALSE,TRUE)</formula>
    </cfRule>
    <cfRule type="expression" dxfId="1994" priority="1442">
      <formula>IF(RIGHT(TEXT(AQ637,"0.#"),1)=".",TRUE,FALSE)</formula>
    </cfRule>
  </conditionalFormatting>
  <conditionalFormatting sqref="AQ635">
    <cfRule type="expression" dxfId="1993" priority="1439">
      <formula>IF(RIGHT(TEXT(AQ635,"0.#"),1)=".",FALSE,TRUE)</formula>
    </cfRule>
    <cfRule type="expression" dxfId="1992" priority="1440">
      <formula>IF(RIGHT(TEXT(AQ635,"0.#"),1)=".",TRUE,FALSE)</formula>
    </cfRule>
  </conditionalFormatting>
  <conditionalFormatting sqref="AE640">
    <cfRule type="expression" dxfId="1991" priority="1437">
      <formula>IF(RIGHT(TEXT(AE640,"0.#"),1)=".",FALSE,TRUE)</formula>
    </cfRule>
    <cfRule type="expression" dxfId="1990" priority="1438">
      <formula>IF(RIGHT(TEXT(AE640,"0.#"),1)=".",TRUE,FALSE)</formula>
    </cfRule>
  </conditionalFormatting>
  <conditionalFormatting sqref="AM642">
    <cfRule type="expression" dxfId="1989" priority="1427">
      <formula>IF(RIGHT(TEXT(AM642,"0.#"),1)=".",FALSE,TRUE)</formula>
    </cfRule>
    <cfRule type="expression" dxfId="1988" priority="1428">
      <formula>IF(RIGHT(TEXT(AM642,"0.#"),1)=".",TRUE,FALSE)</formula>
    </cfRule>
  </conditionalFormatting>
  <conditionalFormatting sqref="AE641">
    <cfRule type="expression" dxfId="1987" priority="1435">
      <formula>IF(RIGHT(TEXT(AE641,"0.#"),1)=".",FALSE,TRUE)</formula>
    </cfRule>
    <cfRule type="expression" dxfId="1986" priority="1436">
      <formula>IF(RIGHT(TEXT(AE641,"0.#"),1)=".",TRUE,FALSE)</formula>
    </cfRule>
  </conditionalFormatting>
  <conditionalFormatting sqref="AE642">
    <cfRule type="expression" dxfId="1985" priority="1433">
      <formula>IF(RIGHT(TEXT(AE642,"0.#"),1)=".",FALSE,TRUE)</formula>
    </cfRule>
    <cfRule type="expression" dxfId="1984" priority="1434">
      <formula>IF(RIGHT(TEXT(AE642,"0.#"),1)=".",TRUE,FALSE)</formula>
    </cfRule>
  </conditionalFormatting>
  <conditionalFormatting sqref="AM640">
    <cfRule type="expression" dxfId="1983" priority="1431">
      <formula>IF(RIGHT(TEXT(AM640,"0.#"),1)=".",FALSE,TRUE)</formula>
    </cfRule>
    <cfRule type="expression" dxfId="1982" priority="1432">
      <formula>IF(RIGHT(TEXT(AM640,"0.#"),1)=".",TRUE,FALSE)</formula>
    </cfRule>
  </conditionalFormatting>
  <conditionalFormatting sqref="AM641">
    <cfRule type="expression" dxfId="1981" priority="1429">
      <formula>IF(RIGHT(TEXT(AM641,"0.#"),1)=".",FALSE,TRUE)</formula>
    </cfRule>
    <cfRule type="expression" dxfId="1980" priority="1430">
      <formula>IF(RIGHT(TEXT(AM641,"0.#"),1)=".",TRUE,FALSE)</formula>
    </cfRule>
  </conditionalFormatting>
  <conditionalFormatting sqref="AU640">
    <cfRule type="expression" dxfId="1979" priority="1425">
      <formula>IF(RIGHT(TEXT(AU640,"0.#"),1)=".",FALSE,TRUE)</formula>
    </cfRule>
    <cfRule type="expression" dxfId="1978" priority="1426">
      <formula>IF(RIGHT(TEXT(AU640,"0.#"),1)=".",TRUE,FALSE)</formula>
    </cfRule>
  </conditionalFormatting>
  <conditionalFormatting sqref="AU641">
    <cfRule type="expression" dxfId="1977" priority="1423">
      <formula>IF(RIGHT(TEXT(AU641,"0.#"),1)=".",FALSE,TRUE)</formula>
    </cfRule>
    <cfRule type="expression" dxfId="1976" priority="1424">
      <formula>IF(RIGHT(TEXT(AU641,"0.#"),1)=".",TRUE,FALSE)</formula>
    </cfRule>
  </conditionalFormatting>
  <conditionalFormatting sqref="AU642">
    <cfRule type="expression" dxfId="1975" priority="1421">
      <formula>IF(RIGHT(TEXT(AU642,"0.#"),1)=".",FALSE,TRUE)</formula>
    </cfRule>
    <cfRule type="expression" dxfId="1974" priority="1422">
      <formula>IF(RIGHT(TEXT(AU642,"0.#"),1)=".",TRUE,FALSE)</formula>
    </cfRule>
  </conditionalFormatting>
  <conditionalFormatting sqref="AI642">
    <cfRule type="expression" dxfId="1973" priority="1415">
      <formula>IF(RIGHT(TEXT(AI642,"0.#"),1)=".",FALSE,TRUE)</formula>
    </cfRule>
    <cfRule type="expression" dxfId="1972" priority="1416">
      <formula>IF(RIGHT(TEXT(AI642,"0.#"),1)=".",TRUE,FALSE)</formula>
    </cfRule>
  </conditionalFormatting>
  <conditionalFormatting sqref="AI640">
    <cfRule type="expression" dxfId="1971" priority="1419">
      <formula>IF(RIGHT(TEXT(AI640,"0.#"),1)=".",FALSE,TRUE)</formula>
    </cfRule>
    <cfRule type="expression" dxfId="1970" priority="1420">
      <formula>IF(RIGHT(TEXT(AI640,"0.#"),1)=".",TRUE,FALSE)</formula>
    </cfRule>
  </conditionalFormatting>
  <conditionalFormatting sqref="AI641">
    <cfRule type="expression" dxfId="1969" priority="1417">
      <formula>IF(RIGHT(TEXT(AI641,"0.#"),1)=".",FALSE,TRUE)</formula>
    </cfRule>
    <cfRule type="expression" dxfId="1968" priority="1418">
      <formula>IF(RIGHT(TEXT(AI641,"0.#"),1)=".",TRUE,FALSE)</formula>
    </cfRule>
  </conditionalFormatting>
  <conditionalFormatting sqref="AQ641">
    <cfRule type="expression" dxfId="1967" priority="1413">
      <formula>IF(RIGHT(TEXT(AQ641,"0.#"),1)=".",FALSE,TRUE)</formula>
    </cfRule>
    <cfRule type="expression" dxfId="1966" priority="1414">
      <formula>IF(RIGHT(TEXT(AQ641,"0.#"),1)=".",TRUE,FALSE)</formula>
    </cfRule>
  </conditionalFormatting>
  <conditionalFormatting sqref="AQ642">
    <cfRule type="expression" dxfId="1965" priority="1411">
      <formula>IF(RIGHT(TEXT(AQ642,"0.#"),1)=".",FALSE,TRUE)</formula>
    </cfRule>
    <cfRule type="expression" dxfId="1964" priority="1412">
      <formula>IF(RIGHT(TEXT(AQ642,"0.#"),1)=".",TRUE,FALSE)</formula>
    </cfRule>
  </conditionalFormatting>
  <conditionalFormatting sqref="AQ640">
    <cfRule type="expression" dxfId="1963" priority="1409">
      <formula>IF(RIGHT(TEXT(AQ640,"0.#"),1)=".",FALSE,TRUE)</formula>
    </cfRule>
    <cfRule type="expression" dxfId="1962" priority="1410">
      <formula>IF(RIGHT(TEXT(AQ640,"0.#"),1)=".",TRUE,FALSE)</formula>
    </cfRule>
  </conditionalFormatting>
  <conditionalFormatting sqref="AE649">
    <cfRule type="expression" dxfId="1961" priority="1407">
      <formula>IF(RIGHT(TEXT(AE649,"0.#"),1)=".",FALSE,TRUE)</formula>
    </cfRule>
    <cfRule type="expression" dxfId="1960" priority="1408">
      <formula>IF(RIGHT(TEXT(AE649,"0.#"),1)=".",TRUE,FALSE)</formula>
    </cfRule>
  </conditionalFormatting>
  <conditionalFormatting sqref="AE650">
    <cfRule type="expression" dxfId="1959" priority="1405">
      <formula>IF(RIGHT(TEXT(AE650,"0.#"),1)=".",FALSE,TRUE)</formula>
    </cfRule>
    <cfRule type="expression" dxfId="1958" priority="1406">
      <formula>IF(RIGHT(TEXT(AE650,"0.#"),1)=".",TRUE,FALSE)</formula>
    </cfRule>
  </conditionalFormatting>
  <conditionalFormatting sqref="AE651">
    <cfRule type="expression" dxfId="1957" priority="1403">
      <formula>IF(RIGHT(TEXT(AE651,"0.#"),1)=".",FALSE,TRUE)</formula>
    </cfRule>
    <cfRule type="expression" dxfId="1956" priority="1404">
      <formula>IF(RIGHT(TEXT(AE651,"0.#"),1)=".",TRUE,FALSE)</formula>
    </cfRule>
  </conditionalFormatting>
  <conditionalFormatting sqref="AU649">
    <cfRule type="expression" dxfId="1955" priority="1395">
      <formula>IF(RIGHT(TEXT(AU649,"0.#"),1)=".",FALSE,TRUE)</formula>
    </cfRule>
    <cfRule type="expression" dxfId="1954" priority="1396">
      <formula>IF(RIGHT(TEXT(AU649,"0.#"),1)=".",TRUE,FALSE)</formula>
    </cfRule>
  </conditionalFormatting>
  <conditionalFormatting sqref="AU650">
    <cfRule type="expression" dxfId="1953" priority="1393">
      <formula>IF(RIGHT(TEXT(AU650,"0.#"),1)=".",FALSE,TRUE)</formula>
    </cfRule>
    <cfRule type="expression" dxfId="1952" priority="1394">
      <formula>IF(RIGHT(TEXT(AU650,"0.#"),1)=".",TRUE,FALSE)</formula>
    </cfRule>
  </conditionalFormatting>
  <conditionalFormatting sqref="AU651">
    <cfRule type="expression" dxfId="1951" priority="1391">
      <formula>IF(RIGHT(TEXT(AU651,"0.#"),1)=".",FALSE,TRUE)</formula>
    </cfRule>
    <cfRule type="expression" dxfId="1950" priority="1392">
      <formula>IF(RIGHT(TEXT(AU651,"0.#"),1)=".",TRUE,FALSE)</formula>
    </cfRule>
  </conditionalFormatting>
  <conditionalFormatting sqref="AQ650">
    <cfRule type="expression" dxfId="1949" priority="1383">
      <formula>IF(RIGHT(TEXT(AQ650,"0.#"),1)=".",FALSE,TRUE)</formula>
    </cfRule>
    <cfRule type="expression" dxfId="1948" priority="1384">
      <formula>IF(RIGHT(TEXT(AQ650,"0.#"),1)=".",TRUE,FALSE)</formula>
    </cfRule>
  </conditionalFormatting>
  <conditionalFormatting sqref="AQ651">
    <cfRule type="expression" dxfId="1947" priority="1381">
      <formula>IF(RIGHT(TEXT(AQ651,"0.#"),1)=".",FALSE,TRUE)</formula>
    </cfRule>
    <cfRule type="expression" dxfId="1946" priority="1382">
      <formula>IF(RIGHT(TEXT(AQ651,"0.#"),1)=".",TRUE,FALSE)</formula>
    </cfRule>
  </conditionalFormatting>
  <conditionalFormatting sqref="AQ649">
    <cfRule type="expression" dxfId="1945" priority="1379">
      <formula>IF(RIGHT(TEXT(AQ649,"0.#"),1)=".",FALSE,TRUE)</formula>
    </cfRule>
    <cfRule type="expression" dxfId="1944" priority="1380">
      <formula>IF(RIGHT(TEXT(AQ649,"0.#"),1)=".",TRUE,FALSE)</formula>
    </cfRule>
  </conditionalFormatting>
  <conditionalFormatting sqref="AE674">
    <cfRule type="expression" dxfId="1943" priority="1377">
      <formula>IF(RIGHT(TEXT(AE674,"0.#"),1)=".",FALSE,TRUE)</formula>
    </cfRule>
    <cfRule type="expression" dxfId="1942" priority="1378">
      <formula>IF(RIGHT(TEXT(AE674,"0.#"),1)=".",TRUE,FALSE)</formula>
    </cfRule>
  </conditionalFormatting>
  <conditionalFormatting sqref="AE675">
    <cfRule type="expression" dxfId="1941" priority="1375">
      <formula>IF(RIGHT(TEXT(AE675,"0.#"),1)=".",FALSE,TRUE)</formula>
    </cfRule>
    <cfRule type="expression" dxfId="1940" priority="1376">
      <formula>IF(RIGHT(TEXT(AE675,"0.#"),1)=".",TRUE,FALSE)</formula>
    </cfRule>
  </conditionalFormatting>
  <conditionalFormatting sqref="AE676">
    <cfRule type="expression" dxfId="1939" priority="1373">
      <formula>IF(RIGHT(TEXT(AE676,"0.#"),1)=".",FALSE,TRUE)</formula>
    </cfRule>
    <cfRule type="expression" dxfId="1938" priority="1374">
      <formula>IF(RIGHT(TEXT(AE676,"0.#"),1)=".",TRUE,FALSE)</formula>
    </cfRule>
  </conditionalFormatting>
  <conditionalFormatting sqref="AU674">
    <cfRule type="expression" dxfId="1937" priority="1365">
      <formula>IF(RIGHT(TEXT(AU674,"0.#"),1)=".",FALSE,TRUE)</formula>
    </cfRule>
    <cfRule type="expression" dxfId="1936" priority="1366">
      <formula>IF(RIGHT(TEXT(AU674,"0.#"),1)=".",TRUE,FALSE)</formula>
    </cfRule>
  </conditionalFormatting>
  <conditionalFormatting sqref="AU675">
    <cfRule type="expression" dxfId="1935" priority="1363">
      <formula>IF(RIGHT(TEXT(AU675,"0.#"),1)=".",FALSE,TRUE)</formula>
    </cfRule>
    <cfRule type="expression" dxfId="1934" priority="1364">
      <formula>IF(RIGHT(TEXT(AU675,"0.#"),1)=".",TRUE,FALSE)</formula>
    </cfRule>
  </conditionalFormatting>
  <conditionalFormatting sqref="AU676">
    <cfRule type="expression" dxfId="1933" priority="1361">
      <formula>IF(RIGHT(TEXT(AU676,"0.#"),1)=".",FALSE,TRUE)</formula>
    </cfRule>
    <cfRule type="expression" dxfId="1932" priority="1362">
      <formula>IF(RIGHT(TEXT(AU676,"0.#"),1)=".",TRUE,FALSE)</formula>
    </cfRule>
  </conditionalFormatting>
  <conditionalFormatting sqref="AQ675">
    <cfRule type="expression" dxfId="1931" priority="1353">
      <formula>IF(RIGHT(TEXT(AQ675,"0.#"),1)=".",FALSE,TRUE)</formula>
    </cfRule>
    <cfRule type="expression" dxfId="1930" priority="1354">
      <formula>IF(RIGHT(TEXT(AQ675,"0.#"),1)=".",TRUE,FALSE)</formula>
    </cfRule>
  </conditionalFormatting>
  <conditionalFormatting sqref="AQ676">
    <cfRule type="expression" dxfId="1929" priority="1351">
      <formula>IF(RIGHT(TEXT(AQ676,"0.#"),1)=".",FALSE,TRUE)</formula>
    </cfRule>
    <cfRule type="expression" dxfId="1928" priority="1352">
      <formula>IF(RIGHT(TEXT(AQ676,"0.#"),1)=".",TRUE,FALSE)</formula>
    </cfRule>
  </conditionalFormatting>
  <conditionalFormatting sqref="AQ674">
    <cfRule type="expression" dxfId="1927" priority="1349">
      <formula>IF(RIGHT(TEXT(AQ674,"0.#"),1)=".",FALSE,TRUE)</formula>
    </cfRule>
    <cfRule type="expression" dxfId="1926" priority="1350">
      <formula>IF(RIGHT(TEXT(AQ674,"0.#"),1)=".",TRUE,FALSE)</formula>
    </cfRule>
  </conditionalFormatting>
  <conditionalFormatting sqref="AE654">
    <cfRule type="expression" dxfId="1925" priority="1347">
      <formula>IF(RIGHT(TEXT(AE654,"0.#"),1)=".",FALSE,TRUE)</formula>
    </cfRule>
    <cfRule type="expression" dxfId="1924" priority="1348">
      <formula>IF(RIGHT(TEXT(AE654,"0.#"),1)=".",TRUE,FALSE)</formula>
    </cfRule>
  </conditionalFormatting>
  <conditionalFormatting sqref="AE655">
    <cfRule type="expression" dxfId="1923" priority="1345">
      <formula>IF(RIGHT(TEXT(AE655,"0.#"),1)=".",FALSE,TRUE)</formula>
    </cfRule>
    <cfRule type="expression" dxfId="1922" priority="1346">
      <formula>IF(RIGHT(TEXT(AE655,"0.#"),1)=".",TRUE,FALSE)</formula>
    </cfRule>
  </conditionalFormatting>
  <conditionalFormatting sqref="AE656">
    <cfRule type="expression" dxfId="1921" priority="1343">
      <formula>IF(RIGHT(TEXT(AE656,"0.#"),1)=".",FALSE,TRUE)</formula>
    </cfRule>
    <cfRule type="expression" dxfId="1920" priority="1344">
      <formula>IF(RIGHT(TEXT(AE656,"0.#"),1)=".",TRUE,FALSE)</formula>
    </cfRule>
  </conditionalFormatting>
  <conditionalFormatting sqref="AU654">
    <cfRule type="expression" dxfId="1919" priority="1335">
      <formula>IF(RIGHT(TEXT(AU654,"0.#"),1)=".",FALSE,TRUE)</formula>
    </cfRule>
    <cfRule type="expression" dxfId="1918" priority="1336">
      <formula>IF(RIGHT(TEXT(AU654,"0.#"),1)=".",TRUE,FALSE)</formula>
    </cfRule>
  </conditionalFormatting>
  <conditionalFormatting sqref="AU655">
    <cfRule type="expression" dxfId="1917" priority="1333">
      <formula>IF(RIGHT(TEXT(AU655,"0.#"),1)=".",FALSE,TRUE)</formula>
    </cfRule>
    <cfRule type="expression" dxfId="1916" priority="1334">
      <formula>IF(RIGHT(TEXT(AU655,"0.#"),1)=".",TRUE,FALSE)</formula>
    </cfRule>
  </conditionalFormatting>
  <conditionalFormatting sqref="AQ656">
    <cfRule type="expression" dxfId="1915" priority="1321">
      <formula>IF(RIGHT(TEXT(AQ656,"0.#"),1)=".",FALSE,TRUE)</formula>
    </cfRule>
    <cfRule type="expression" dxfId="1914" priority="1322">
      <formula>IF(RIGHT(TEXT(AQ656,"0.#"),1)=".",TRUE,FALSE)</formula>
    </cfRule>
  </conditionalFormatting>
  <conditionalFormatting sqref="AQ654">
    <cfRule type="expression" dxfId="1913" priority="1319">
      <formula>IF(RIGHT(TEXT(AQ654,"0.#"),1)=".",FALSE,TRUE)</formula>
    </cfRule>
    <cfRule type="expression" dxfId="1912" priority="1320">
      <formula>IF(RIGHT(TEXT(AQ654,"0.#"),1)=".",TRUE,FALSE)</formula>
    </cfRule>
  </conditionalFormatting>
  <conditionalFormatting sqref="AE659">
    <cfRule type="expression" dxfId="1911" priority="1317">
      <formula>IF(RIGHT(TEXT(AE659,"0.#"),1)=".",FALSE,TRUE)</formula>
    </cfRule>
    <cfRule type="expression" dxfId="1910" priority="1318">
      <formula>IF(RIGHT(TEXT(AE659,"0.#"),1)=".",TRUE,FALSE)</formula>
    </cfRule>
  </conditionalFormatting>
  <conditionalFormatting sqref="AE660">
    <cfRule type="expression" dxfId="1909" priority="1315">
      <formula>IF(RIGHT(TEXT(AE660,"0.#"),1)=".",FALSE,TRUE)</formula>
    </cfRule>
    <cfRule type="expression" dxfId="1908" priority="1316">
      <formula>IF(RIGHT(TEXT(AE660,"0.#"),1)=".",TRUE,FALSE)</formula>
    </cfRule>
  </conditionalFormatting>
  <conditionalFormatting sqref="AE661">
    <cfRule type="expression" dxfId="1907" priority="1313">
      <formula>IF(RIGHT(TEXT(AE661,"0.#"),1)=".",FALSE,TRUE)</formula>
    </cfRule>
    <cfRule type="expression" dxfId="1906" priority="1314">
      <formula>IF(RIGHT(TEXT(AE661,"0.#"),1)=".",TRUE,FALSE)</formula>
    </cfRule>
  </conditionalFormatting>
  <conditionalFormatting sqref="AU659">
    <cfRule type="expression" dxfId="1905" priority="1305">
      <formula>IF(RIGHT(TEXT(AU659,"0.#"),1)=".",FALSE,TRUE)</formula>
    </cfRule>
    <cfRule type="expression" dxfId="1904" priority="1306">
      <formula>IF(RIGHT(TEXT(AU659,"0.#"),1)=".",TRUE,FALSE)</formula>
    </cfRule>
  </conditionalFormatting>
  <conditionalFormatting sqref="AU660">
    <cfRule type="expression" dxfId="1903" priority="1303">
      <formula>IF(RIGHT(TEXT(AU660,"0.#"),1)=".",FALSE,TRUE)</formula>
    </cfRule>
    <cfRule type="expression" dxfId="1902" priority="1304">
      <formula>IF(RIGHT(TEXT(AU660,"0.#"),1)=".",TRUE,FALSE)</formula>
    </cfRule>
  </conditionalFormatting>
  <conditionalFormatting sqref="AU661">
    <cfRule type="expression" dxfId="1901" priority="1301">
      <formula>IF(RIGHT(TEXT(AU661,"0.#"),1)=".",FALSE,TRUE)</formula>
    </cfRule>
    <cfRule type="expression" dxfId="1900" priority="1302">
      <formula>IF(RIGHT(TEXT(AU661,"0.#"),1)=".",TRUE,FALSE)</formula>
    </cfRule>
  </conditionalFormatting>
  <conditionalFormatting sqref="AQ660">
    <cfRule type="expression" dxfId="1899" priority="1293">
      <formula>IF(RIGHT(TEXT(AQ660,"0.#"),1)=".",FALSE,TRUE)</formula>
    </cfRule>
    <cfRule type="expression" dxfId="1898" priority="1294">
      <formula>IF(RIGHT(TEXT(AQ660,"0.#"),1)=".",TRUE,FALSE)</formula>
    </cfRule>
  </conditionalFormatting>
  <conditionalFormatting sqref="AQ661">
    <cfRule type="expression" dxfId="1897" priority="1291">
      <formula>IF(RIGHT(TEXT(AQ661,"0.#"),1)=".",FALSE,TRUE)</formula>
    </cfRule>
    <cfRule type="expression" dxfId="1896" priority="1292">
      <formula>IF(RIGHT(TEXT(AQ661,"0.#"),1)=".",TRUE,FALSE)</formula>
    </cfRule>
  </conditionalFormatting>
  <conditionalFormatting sqref="AQ659">
    <cfRule type="expression" dxfId="1895" priority="1289">
      <formula>IF(RIGHT(TEXT(AQ659,"0.#"),1)=".",FALSE,TRUE)</formula>
    </cfRule>
    <cfRule type="expression" dxfId="1894" priority="1290">
      <formula>IF(RIGHT(TEXT(AQ659,"0.#"),1)=".",TRUE,FALSE)</formula>
    </cfRule>
  </conditionalFormatting>
  <conditionalFormatting sqref="AE664">
    <cfRule type="expression" dxfId="1893" priority="1287">
      <formula>IF(RIGHT(TEXT(AE664,"0.#"),1)=".",FALSE,TRUE)</formula>
    </cfRule>
    <cfRule type="expression" dxfId="1892" priority="1288">
      <formula>IF(RIGHT(TEXT(AE664,"0.#"),1)=".",TRUE,FALSE)</formula>
    </cfRule>
  </conditionalFormatting>
  <conditionalFormatting sqref="AE665">
    <cfRule type="expression" dxfId="1891" priority="1285">
      <formula>IF(RIGHT(TEXT(AE665,"0.#"),1)=".",FALSE,TRUE)</formula>
    </cfRule>
    <cfRule type="expression" dxfId="1890" priority="1286">
      <formula>IF(RIGHT(TEXT(AE665,"0.#"),1)=".",TRUE,FALSE)</formula>
    </cfRule>
  </conditionalFormatting>
  <conditionalFormatting sqref="AE666">
    <cfRule type="expression" dxfId="1889" priority="1283">
      <formula>IF(RIGHT(TEXT(AE666,"0.#"),1)=".",FALSE,TRUE)</formula>
    </cfRule>
    <cfRule type="expression" dxfId="1888" priority="1284">
      <formula>IF(RIGHT(TEXT(AE666,"0.#"),1)=".",TRUE,FALSE)</formula>
    </cfRule>
  </conditionalFormatting>
  <conditionalFormatting sqref="AU664">
    <cfRule type="expression" dxfId="1887" priority="1275">
      <formula>IF(RIGHT(TEXT(AU664,"0.#"),1)=".",FALSE,TRUE)</formula>
    </cfRule>
    <cfRule type="expression" dxfId="1886" priority="1276">
      <formula>IF(RIGHT(TEXT(AU664,"0.#"),1)=".",TRUE,FALSE)</formula>
    </cfRule>
  </conditionalFormatting>
  <conditionalFormatting sqref="AU665">
    <cfRule type="expression" dxfId="1885" priority="1273">
      <formula>IF(RIGHT(TEXT(AU665,"0.#"),1)=".",FALSE,TRUE)</formula>
    </cfRule>
    <cfRule type="expression" dxfId="1884" priority="1274">
      <formula>IF(RIGHT(TEXT(AU665,"0.#"),1)=".",TRUE,FALSE)</formula>
    </cfRule>
  </conditionalFormatting>
  <conditionalFormatting sqref="AU666">
    <cfRule type="expression" dxfId="1883" priority="1271">
      <formula>IF(RIGHT(TEXT(AU666,"0.#"),1)=".",FALSE,TRUE)</formula>
    </cfRule>
    <cfRule type="expression" dxfId="1882" priority="1272">
      <formula>IF(RIGHT(TEXT(AU666,"0.#"),1)=".",TRUE,FALSE)</formula>
    </cfRule>
  </conditionalFormatting>
  <conditionalFormatting sqref="AQ665">
    <cfRule type="expression" dxfId="1881" priority="1263">
      <formula>IF(RIGHT(TEXT(AQ665,"0.#"),1)=".",FALSE,TRUE)</formula>
    </cfRule>
    <cfRule type="expression" dxfId="1880" priority="1264">
      <formula>IF(RIGHT(TEXT(AQ665,"0.#"),1)=".",TRUE,FALSE)</formula>
    </cfRule>
  </conditionalFormatting>
  <conditionalFormatting sqref="AQ666">
    <cfRule type="expression" dxfId="1879" priority="1261">
      <formula>IF(RIGHT(TEXT(AQ666,"0.#"),1)=".",FALSE,TRUE)</formula>
    </cfRule>
    <cfRule type="expression" dxfId="1878" priority="1262">
      <formula>IF(RIGHT(TEXT(AQ666,"0.#"),1)=".",TRUE,FALSE)</formula>
    </cfRule>
  </conditionalFormatting>
  <conditionalFormatting sqref="AQ664">
    <cfRule type="expression" dxfId="1877" priority="1259">
      <formula>IF(RIGHT(TEXT(AQ664,"0.#"),1)=".",FALSE,TRUE)</formula>
    </cfRule>
    <cfRule type="expression" dxfId="1876" priority="1260">
      <formula>IF(RIGHT(TEXT(AQ664,"0.#"),1)=".",TRUE,FALSE)</formula>
    </cfRule>
  </conditionalFormatting>
  <conditionalFormatting sqref="AE669">
    <cfRule type="expression" dxfId="1875" priority="1257">
      <formula>IF(RIGHT(TEXT(AE669,"0.#"),1)=".",FALSE,TRUE)</formula>
    </cfRule>
    <cfRule type="expression" dxfId="1874" priority="1258">
      <formula>IF(RIGHT(TEXT(AE669,"0.#"),1)=".",TRUE,FALSE)</formula>
    </cfRule>
  </conditionalFormatting>
  <conditionalFormatting sqref="AE670">
    <cfRule type="expression" dxfId="1873" priority="1255">
      <formula>IF(RIGHT(TEXT(AE670,"0.#"),1)=".",FALSE,TRUE)</formula>
    </cfRule>
    <cfRule type="expression" dxfId="1872" priority="1256">
      <formula>IF(RIGHT(TEXT(AE670,"0.#"),1)=".",TRUE,FALSE)</formula>
    </cfRule>
  </conditionalFormatting>
  <conditionalFormatting sqref="AE671">
    <cfRule type="expression" dxfId="1871" priority="1253">
      <formula>IF(RIGHT(TEXT(AE671,"0.#"),1)=".",FALSE,TRUE)</formula>
    </cfRule>
    <cfRule type="expression" dxfId="1870" priority="1254">
      <formula>IF(RIGHT(TEXT(AE671,"0.#"),1)=".",TRUE,FALSE)</formula>
    </cfRule>
  </conditionalFormatting>
  <conditionalFormatting sqref="AU669">
    <cfRule type="expression" dxfId="1869" priority="1245">
      <formula>IF(RIGHT(TEXT(AU669,"0.#"),1)=".",FALSE,TRUE)</formula>
    </cfRule>
    <cfRule type="expression" dxfId="1868" priority="1246">
      <formula>IF(RIGHT(TEXT(AU669,"0.#"),1)=".",TRUE,FALSE)</formula>
    </cfRule>
  </conditionalFormatting>
  <conditionalFormatting sqref="AU670">
    <cfRule type="expression" dxfId="1867" priority="1243">
      <formula>IF(RIGHT(TEXT(AU670,"0.#"),1)=".",FALSE,TRUE)</formula>
    </cfRule>
    <cfRule type="expression" dxfId="1866" priority="1244">
      <formula>IF(RIGHT(TEXT(AU670,"0.#"),1)=".",TRUE,FALSE)</formula>
    </cfRule>
  </conditionalFormatting>
  <conditionalFormatting sqref="AU671">
    <cfRule type="expression" dxfId="1865" priority="1241">
      <formula>IF(RIGHT(TEXT(AU671,"0.#"),1)=".",FALSE,TRUE)</formula>
    </cfRule>
    <cfRule type="expression" dxfId="1864" priority="1242">
      <formula>IF(RIGHT(TEXT(AU671,"0.#"),1)=".",TRUE,FALSE)</formula>
    </cfRule>
  </conditionalFormatting>
  <conditionalFormatting sqref="AQ670">
    <cfRule type="expression" dxfId="1863" priority="1233">
      <formula>IF(RIGHT(TEXT(AQ670,"0.#"),1)=".",FALSE,TRUE)</formula>
    </cfRule>
    <cfRule type="expression" dxfId="1862" priority="1234">
      <formula>IF(RIGHT(TEXT(AQ670,"0.#"),1)=".",TRUE,FALSE)</formula>
    </cfRule>
  </conditionalFormatting>
  <conditionalFormatting sqref="AQ671">
    <cfRule type="expression" dxfId="1861" priority="1231">
      <formula>IF(RIGHT(TEXT(AQ671,"0.#"),1)=".",FALSE,TRUE)</formula>
    </cfRule>
    <cfRule type="expression" dxfId="1860" priority="1232">
      <formula>IF(RIGHT(TEXT(AQ671,"0.#"),1)=".",TRUE,FALSE)</formula>
    </cfRule>
  </conditionalFormatting>
  <conditionalFormatting sqref="AQ669">
    <cfRule type="expression" dxfId="1859" priority="1229">
      <formula>IF(RIGHT(TEXT(AQ669,"0.#"),1)=".",FALSE,TRUE)</formula>
    </cfRule>
    <cfRule type="expression" dxfId="1858" priority="1230">
      <formula>IF(RIGHT(TEXT(AQ669,"0.#"),1)=".",TRUE,FALSE)</formula>
    </cfRule>
  </conditionalFormatting>
  <conditionalFormatting sqref="AE679">
    <cfRule type="expression" dxfId="1857" priority="1227">
      <formula>IF(RIGHT(TEXT(AE679,"0.#"),1)=".",FALSE,TRUE)</formula>
    </cfRule>
    <cfRule type="expression" dxfId="1856" priority="1228">
      <formula>IF(RIGHT(TEXT(AE679,"0.#"),1)=".",TRUE,FALSE)</formula>
    </cfRule>
  </conditionalFormatting>
  <conditionalFormatting sqref="AE680">
    <cfRule type="expression" dxfId="1855" priority="1225">
      <formula>IF(RIGHT(TEXT(AE680,"0.#"),1)=".",FALSE,TRUE)</formula>
    </cfRule>
    <cfRule type="expression" dxfId="1854" priority="1226">
      <formula>IF(RIGHT(TEXT(AE680,"0.#"),1)=".",TRUE,FALSE)</formula>
    </cfRule>
  </conditionalFormatting>
  <conditionalFormatting sqref="AE681">
    <cfRule type="expression" dxfId="1853" priority="1223">
      <formula>IF(RIGHT(TEXT(AE681,"0.#"),1)=".",FALSE,TRUE)</formula>
    </cfRule>
    <cfRule type="expression" dxfId="1852" priority="1224">
      <formula>IF(RIGHT(TEXT(AE681,"0.#"),1)=".",TRUE,FALSE)</formula>
    </cfRule>
  </conditionalFormatting>
  <conditionalFormatting sqref="AU679">
    <cfRule type="expression" dxfId="1851" priority="1215">
      <formula>IF(RIGHT(TEXT(AU679,"0.#"),1)=".",FALSE,TRUE)</formula>
    </cfRule>
    <cfRule type="expression" dxfId="1850" priority="1216">
      <formula>IF(RIGHT(TEXT(AU679,"0.#"),1)=".",TRUE,FALSE)</formula>
    </cfRule>
  </conditionalFormatting>
  <conditionalFormatting sqref="AU680">
    <cfRule type="expression" dxfId="1849" priority="1213">
      <formula>IF(RIGHT(TEXT(AU680,"0.#"),1)=".",FALSE,TRUE)</formula>
    </cfRule>
    <cfRule type="expression" dxfId="1848" priority="1214">
      <formula>IF(RIGHT(TEXT(AU680,"0.#"),1)=".",TRUE,FALSE)</formula>
    </cfRule>
  </conditionalFormatting>
  <conditionalFormatting sqref="AU681">
    <cfRule type="expression" dxfId="1847" priority="1211">
      <formula>IF(RIGHT(TEXT(AU681,"0.#"),1)=".",FALSE,TRUE)</formula>
    </cfRule>
    <cfRule type="expression" dxfId="1846" priority="1212">
      <formula>IF(RIGHT(TEXT(AU681,"0.#"),1)=".",TRUE,FALSE)</formula>
    </cfRule>
  </conditionalFormatting>
  <conditionalFormatting sqref="AQ680">
    <cfRule type="expression" dxfId="1845" priority="1203">
      <formula>IF(RIGHT(TEXT(AQ680,"0.#"),1)=".",FALSE,TRUE)</formula>
    </cfRule>
    <cfRule type="expression" dxfId="1844" priority="1204">
      <formula>IF(RIGHT(TEXT(AQ680,"0.#"),1)=".",TRUE,FALSE)</formula>
    </cfRule>
  </conditionalFormatting>
  <conditionalFormatting sqref="AQ681">
    <cfRule type="expression" dxfId="1843" priority="1201">
      <formula>IF(RIGHT(TEXT(AQ681,"0.#"),1)=".",FALSE,TRUE)</formula>
    </cfRule>
    <cfRule type="expression" dxfId="1842" priority="1202">
      <formula>IF(RIGHT(TEXT(AQ681,"0.#"),1)=".",TRUE,FALSE)</formula>
    </cfRule>
  </conditionalFormatting>
  <conditionalFormatting sqref="AQ679">
    <cfRule type="expression" dxfId="1841" priority="1199">
      <formula>IF(RIGHT(TEXT(AQ679,"0.#"),1)=".",FALSE,TRUE)</formula>
    </cfRule>
    <cfRule type="expression" dxfId="1840" priority="1200">
      <formula>IF(RIGHT(TEXT(AQ679,"0.#"),1)=".",TRUE,FALSE)</formula>
    </cfRule>
  </conditionalFormatting>
  <conditionalFormatting sqref="AE684">
    <cfRule type="expression" dxfId="1839" priority="1197">
      <formula>IF(RIGHT(TEXT(AE684,"0.#"),1)=".",FALSE,TRUE)</formula>
    </cfRule>
    <cfRule type="expression" dxfId="1838" priority="1198">
      <formula>IF(RIGHT(TEXT(AE684,"0.#"),1)=".",TRUE,FALSE)</formula>
    </cfRule>
  </conditionalFormatting>
  <conditionalFormatting sqref="AE685">
    <cfRule type="expression" dxfId="1837" priority="1195">
      <formula>IF(RIGHT(TEXT(AE685,"0.#"),1)=".",FALSE,TRUE)</formula>
    </cfRule>
    <cfRule type="expression" dxfId="1836" priority="1196">
      <formula>IF(RIGHT(TEXT(AE685,"0.#"),1)=".",TRUE,FALSE)</formula>
    </cfRule>
  </conditionalFormatting>
  <conditionalFormatting sqref="AE686">
    <cfRule type="expression" dxfId="1835" priority="1193">
      <formula>IF(RIGHT(TEXT(AE686,"0.#"),1)=".",FALSE,TRUE)</formula>
    </cfRule>
    <cfRule type="expression" dxfId="1834" priority="1194">
      <formula>IF(RIGHT(TEXT(AE686,"0.#"),1)=".",TRUE,FALSE)</formula>
    </cfRule>
  </conditionalFormatting>
  <conditionalFormatting sqref="AU684">
    <cfRule type="expression" dxfId="1833" priority="1185">
      <formula>IF(RIGHT(TEXT(AU684,"0.#"),1)=".",FALSE,TRUE)</formula>
    </cfRule>
    <cfRule type="expression" dxfId="1832" priority="1186">
      <formula>IF(RIGHT(TEXT(AU684,"0.#"),1)=".",TRUE,FALSE)</formula>
    </cfRule>
  </conditionalFormatting>
  <conditionalFormatting sqref="AU685">
    <cfRule type="expression" dxfId="1831" priority="1183">
      <formula>IF(RIGHT(TEXT(AU685,"0.#"),1)=".",FALSE,TRUE)</formula>
    </cfRule>
    <cfRule type="expression" dxfId="1830" priority="1184">
      <formula>IF(RIGHT(TEXT(AU685,"0.#"),1)=".",TRUE,FALSE)</formula>
    </cfRule>
  </conditionalFormatting>
  <conditionalFormatting sqref="AU686">
    <cfRule type="expression" dxfId="1829" priority="1181">
      <formula>IF(RIGHT(TEXT(AU686,"0.#"),1)=".",FALSE,TRUE)</formula>
    </cfRule>
    <cfRule type="expression" dxfId="1828" priority="1182">
      <formula>IF(RIGHT(TEXT(AU686,"0.#"),1)=".",TRUE,FALSE)</formula>
    </cfRule>
  </conditionalFormatting>
  <conditionalFormatting sqref="AQ685">
    <cfRule type="expression" dxfId="1827" priority="1173">
      <formula>IF(RIGHT(TEXT(AQ685,"0.#"),1)=".",FALSE,TRUE)</formula>
    </cfRule>
    <cfRule type="expression" dxfId="1826" priority="1174">
      <formula>IF(RIGHT(TEXT(AQ685,"0.#"),1)=".",TRUE,FALSE)</formula>
    </cfRule>
  </conditionalFormatting>
  <conditionalFormatting sqref="AQ686">
    <cfRule type="expression" dxfId="1825" priority="1171">
      <formula>IF(RIGHT(TEXT(AQ686,"0.#"),1)=".",FALSE,TRUE)</formula>
    </cfRule>
    <cfRule type="expression" dxfId="1824" priority="1172">
      <formula>IF(RIGHT(TEXT(AQ686,"0.#"),1)=".",TRUE,FALSE)</formula>
    </cfRule>
  </conditionalFormatting>
  <conditionalFormatting sqref="AQ684">
    <cfRule type="expression" dxfId="1823" priority="1169">
      <formula>IF(RIGHT(TEXT(AQ684,"0.#"),1)=".",FALSE,TRUE)</formula>
    </cfRule>
    <cfRule type="expression" dxfId="1822" priority="1170">
      <formula>IF(RIGHT(TEXT(AQ684,"0.#"),1)=".",TRUE,FALSE)</formula>
    </cfRule>
  </conditionalFormatting>
  <conditionalFormatting sqref="AE689">
    <cfRule type="expression" dxfId="1821" priority="1167">
      <formula>IF(RIGHT(TEXT(AE689,"0.#"),1)=".",FALSE,TRUE)</formula>
    </cfRule>
    <cfRule type="expression" dxfId="1820" priority="1168">
      <formula>IF(RIGHT(TEXT(AE689,"0.#"),1)=".",TRUE,FALSE)</formula>
    </cfRule>
  </conditionalFormatting>
  <conditionalFormatting sqref="AE690">
    <cfRule type="expression" dxfId="1819" priority="1165">
      <formula>IF(RIGHT(TEXT(AE690,"0.#"),1)=".",FALSE,TRUE)</formula>
    </cfRule>
    <cfRule type="expression" dxfId="1818" priority="1166">
      <formula>IF(RIGHT(TEXT(AE690,"0.#"),1)=".",TRUE,FALSE)</formula>
    </cfRule>
  </conditionalFormatting>
  <conditionalFormatting sqref="AE691">
    <cfRule type="expression" dxfId="1817" priority="1163">
      <formula>IF(RIGHT(TEXT(AE691,"0.#"),1)=".",FALSE,TRUE)</formula>
    </cfRule>
    <cfRule type="expression" dxfId="1816" priority="1164">
      <formula>IF(RIGHT(TEXT(AE691,"0.#"),1)=".",TRUE,FALSE)</formula>
    </cfRule>
  </conditionalFormatting>
  <conditionalFormatting sqref="AU689">
    <cfRule type="expression" dxfId="1815" priority="1155">
      <formula>IF(RIGHT(TEXT(AU689,"0.#"),1)=".",FALSE,TRUE)</formula>
    </cfRule>
    <cfRule type="expression" dxfId="1814" priority="1156">
      <formula>IF(RIGHT(TEXT(AU689,"0.#"),1)=".",TRUE,FALSE)</formula>
    </cfRule>
  </conditionalFormatting>
  <conditionalFormatting sqref="AU690">
    <cfRule type="expression" dxfId="1813" priority="1153">
      <formula>IF(RIGHT(TEXT(AU690,"0.#"),1)=".",FALSE,TRUE)</formula>
    </cfRule>
    <cfRule type="expression" dxfId="1812" priority="1154">
      <formula>IF(RIGHT(TEXT(AU690,"0.#"),1)=".",TRUE,FALSE)</formula>
    </cfRule>
  </conditionalFormatting>
  <conditionalFormatting sqref="AU691">
    <cfRule type="expression" dxfId="1811" priority="1151">
      <formula>IF(RIGHT(TEXT(AU691,"0.#"),1)=".",FALSE,TRUE)</formula>
    </cfRule>
    <cfRule type="expression" dxfId="1810" priority="1152">
      <formula>IF(RIGHT(TEXT(AU691,"0.#"),1)=".",TRUE,FALSE)</formula>
    </cfRule>
  </conditionalFormatting>
  <conditionalFormatting sqref="AQ690">
    <cfRule type="expression" dxfId="1809" priority="1143">
      <formula>IF(RIGHT(TEXT(AQ690,"0.#"),1)=".",FALSE,TRUE)</formula>
    </cfRule>
    <cfRule type="expression" dxfId="1808" priority="1144">
      <formula>IF(RIGHT(TEXT(AQ690,"0.#"),1)=".",TRUE,FALSE)</formula>
    </cfRule>
  </conditionalFormatting>
  <conditionalFormatting sqref="AQ691">
    <cfRule type="expression" dxfId="1807" priority="1141">
      <formula>IF(RIGHT(TEXT(AQ691,"0.#"),1)=".",FALSE,TRUE)</formula>
    </cfRule>
    <cfRule type="expression" dxfId="1806" priority="1142">
      <formula>IF(RIGHT(TEXT(AQ691,"0.#"),1)=".",TRUE,FALSE)</formula>
    </cfRule>
  </conditionalFormatting>
  <conditionalFormatting sqref="AQ689">
    <cfRule type="expression" dxfId="1805" priority="1139">
      <formula>IF(RIGHT(TEXT(AQ689,"0.#"),1)=".",FALSE,TRUE)</formula>
    </cfRule>
    <cfRule type="expression" dxfId="1804" priority="1140">
      <formula>IF(RIGHT(TEXT(AQ689,"0.#"),1)=".",TRUE,FALSE)</formula>
    </cfRule>
  </conditionalFormatting>
  <conditionalFormatting sqref="AE694">
    <cfRule type="expression" dxfId="1803" priority="1137">
      <formula>IF(RIGHT(TEXT(AE694,"0.#"),1)=".",FALSE,TRUE)</formula>
    </cfRule>
    <cfRule type="expression" dxfId="1802" priority="1138">
      <formula>IF(RIGHT(TEXT(AE694,"0.#"),1)=".",TRUE,FALSE)</formula>
    </cfRule>
  </conditionalFormatting>
  <conditionalFormatting sqref="AM696">
    <cfRule type="expression" dxfId="1801" priority="1127">
      <formula>IF(RIGHT(TEXT(AM696,"0.#"),1)=".",FALSE,TRUE)</formula>
    </cfRule>
    <cfRule type="expression" dxfId="1800" priority="1128">
      <formula>IF(RIGHT(TEXT(AM696,"0.#"),1)=".",TRUE,FALSE)</formula>
    </cfRule>
  </conditionalFormatting>
  <conditionalFormatting sqref="AE695">
    <cfRule type="expression" dxfId="1799" priority="1135">
      <formula>IF(RIGHT(TEXT(AE695,"0.#"),1)=".",FALSE,TRUE)</formula>
    </cfRule>
    <cfRule type="expression" dxfId="1798" priority="1136">
      <formula>IF(RIGHT(TEXT(AE695,"0.#"),1)=".",TRUE,FALSE)</formula>
    </cfRule>
  </conditionalFormatting>
  <conditionalFormatting sqref="AE696">
    <cfRule type="expression" dxfId="1797" priority="1133">
      <formula>IF(RIGHT(TEXT(AE696,"0.#"),1)=".",FALSE,TRUE)</formula>
    </cfRule>
    <cfRule type="expression" dxfId="1796" priority="1134">
      <formula>IF(RIGHT(TEXT(AE696,"0.#"),1)=".",TRUE,FALSE)</formula>
    </cfRule>
  </conditionalFormatting>
  <conditionalFormatting sqref="AM694">
    <cfRule type="expression" dxfId="1795" priority="1131">
      <formula>IF(RIGHT(TEXT(AM694,"0.#"),1)=".",FALSE,TRUE)</formula>
    </cfRule>
    <cfRule type="expression" dxfId="1794" priority="1132">
      <formula>IF(RIGHT(TEXT(AM694,"0.#"),1)=".",TRUE,FALSE)</formula>
    </cfRule>
  </conditionalFormatting>
  <conditionalFormatting sqref="AM695">
    <cfRule type="expression" dxfId="1793" priority="1129">
      <formula>IF(RIGHT(TEXT(AM695,"0.#"),1)=".",FALSE,TRUE)</formula>
    </cfRule>
    <cfRule type="expression" dxfId="1792" priority="1130">
      <formula>IF(RIGHT(TEXT(AM695,"0.#"),1)=".",TRUE,FALSE)</formula>
    </cfRule>
  </conditionalFormatting>
  <conditionalFormatting sqref="AU694">
    <cfRule type="expression" dxfId="1791" priority="1125">
      <formula>IF(RIGHT(TEXT(AU694,"0.#"),1)=".",FALSE,TRUE)</formula>
    </cfRule>
    <cfRule type="expression" dxfId="1790" priority="1126">
      <formula>IF(RIGHT(TEXT(AU694,"0.#"),1)=".",TRUE,FALSE)</formula>
    </cfRule>
  </conditionalFormatting>
  <conditionalFormatting sqref="AU695">
    <cfRule type="expression" dxfId="1789" priority="1123">
      <formula>IF(RIGHT(TEXT(AU695,"0.#"),1)=".",FALSE,TRUE)</formula>
    </cfRule>
    <cfRule type="expression" dxfId="1788" priority="1124">
      <formula>IF(RIGHT(TEXT(AU695,"0.#"),1)=".",TRUE,FALSE)</formula>
    </cfRule>
  </conditionalFormatting>
  <conditionalFormatting sqref="AU696">
    <cfRule type="expression" dxfId="1787" priority="1121">
      <formula>IF(RIGHT(TEXT(AU696,"0.#"),1)=".",FALSE,TRUE)</formula>
    </cfRule>
    <cfRule type="expression" dxfId="1786" priority="1122">
      <formula>IF(RIGHT(TEXT(AU696,"0.#"),1)=".",TRUE,FALSE)</formula>
    </cfRule>
  </conditionalFormatting>
  <conditionalFormatting sqref="AI694">
    <cfRule type="expression" dxfId="1785" priority="1119">
      <formula>IF(RIGHT(TEXT(AI694,"0.#"),1)=".",FALSE,TRUE)</formula>
    </cfRule>
    <cfRule type="expression" dxfId="1784" priority="1120">
      <formula>IF(RIGHT(TEXT(AI694,"0.#"),1)=".",TRUE,FALSE)</formula>
    </cfRule>
  </conditionalFormatting>
  <conditionalFormatting sqref="AI695">
    <cfRule type="expression" dxfId="1783" priority="1117">
      <formula>IF(RIGHT(TEXT(AI695,"0.#"),1)=".",FALSE,TRUE)</formula>
    </cfRule>
    <cfRule type="expression" dxfId="1782" priority="1118">
      <formula>IF(RIGHT(TEXT(AI695,"0.#"),1)=".",TRUE,FALSE)</formula>
    </cfRule>
  </conditionalFormatting>
  <conditionalFormatting sqref="AQ695">
    <cfRule type="expression" dxfId="1781" priority="1113">
      <formula>IF(RIGHT(TEXT(AQ695,"0.#"),1)=".",FALSE,TRUE)</formula>
    </cfRule>
    <cfRule type="expression" dxfId="1780" priority="1114">
      <formula>IF(RIGHT(TEXT(AQ695,"0.#"),1)=".",TRUE,FALSE)</formula>
    </cfRule>
  </conditionalFormatting>
  <conditionalFormatting sqref="AQ696">
    <cfRule type="expression" dxfId="1779" priority="1111">
      <formula>IF(RIGHT(TEXT(AQ696,"0.#"),1)=".",FALSE,TRUE)</formula>
    </cfRule>
    <cfRule type="expression" dxfId="1778" priority="1112">
      <formula>IF(RIGHT(TEXT(AQ696,"0.#"),1)=".",TRUE,FALSE)</formula>
    </cfRule>
  </conditionalFormatting>
  <conditionalFormatting sqref="AU101">
    <cfRule type="expression" dxfId="1777" priority="1107">
      <formula>IF(RIGHT(TEXT(AU101,"0.#"),1)=".",FALSE,TRUE)</formula>
    </cfRule>
    <cfRule type="expression" dxfId="1776" priority="1108">
      <formula>IF(RIGHT(TEXT(AU101,"0.#"),1)=".",TRUE,FALSE)</formula>
    </cfRule>
  </conditionalFormatting>
  <conditionalFormatting sqref="AU102">
    <cfRule type="expression" dxfId="1775" priority="1105">
      <formula>IF(RIGHT(TEXT(AU102,"0.#"),1)=".",FALSE,TRUE)</formula>
    </cfRule>
    <cfRule type="expression" dxfId="1774" priority="1106">
      <formula>IF(RIGHT(TEXT(AU102,"0.#"),1)=".",TRUE,FALSE)</formula>
    </cfRule>
  </conditionalFormatting>
  <conditionalFormatting sqref="AM489">
    <cfRule type="expression" dxfId="1773" priority="1079">
      <formula>IF(RIGHT(TEXT(AM489,"0.#"),1)=".",FALSE,TRUE)</formula>
    </cfRule>
    <cfRule type="expression" dxfId="1772" priority="1080">
      <formula>IF(RIGHT(TEXT(AM489,"0.#"),1)=".",TRUE,FALSE)</formula>
    </cfRule>
  </conditionalFormatting>
  <conditionalFormatting sqref="AM487">
    <cfRule type="expression" dxfId="1771" priority="1083">
      <formula>IF(RIGHT(TEXT(AM487,"0.#"),1)=".",FALSE,TRUE)</formula>
    </cfRule>
    <cfRule type="expression" dxfId="1770" priority="1084">
      <formula>IF(RIGHT(TEXT(AM487,"0.#"),1)=".",TRUE,FALSE)</formula>
    </cfRule>
  </conditionalFormatting>
  <conditionalFormatting sqref="AM488">
    <cfRule type="expression" dxfId="1769" priority="1081">
      <formula>IF(RIGHT(TEXT(AM488,"0.#"),1)=".",FALSE,TRUE)</formula>
    </cfRule>
    <cfRule type="expression" dxfId="1768" priority="1082">
      <formula>IF(RIGHT(TEXT(AM488,"0.#"),1)=".",TRUE,FALSE)</formula>
    </cfRule>
  </conditionalFormatting>
  <conditionalFormatting sqref="AI489">
    <cfRule type="expression" dxfId="1767" priority="1073">
      <formula>IF(RIGHT(TEXT(AI489,"0.#"),1)=".",FALSE,TRUE)</formula>
    </cfRule>
    <cfRule type="expression" dxfId="1766" priority="1074">
      <formula>IF(RIGHT(TEXT(AI489,"0.#"),1)=".",TRUE,FALSE)</formula>
    </cfRule>
  </conditionalFormatting>
  <conditionalFormatting sqref="AI487">
    <cfRule type="expression" dxfId="1765" priority="1077">
      <formula>IF(RIGHT(TEXT(AI487,"0.#"),1)=".",FALSE,TRUE)</formula>
    </cfRule>
    <cfRule type="expression" dxfId="1764" priority="1078">
      <formula>IF(RIGHT(TEXT(AI487,"0.#"),1)=".",TRUE,FALSE)</formula>
    </cfRule>
  </conditionalFormatting>
  <conditionalFormatting sqref="AI488">
    <cfRule type="expression" dxfId="1763" priority="1075">
      <formula>IF(RIGHT(TEXT(AI488,"0.#"),1)=".",FALSE,TRUE)</formula>
    </cfRule>
    <cfRule type="expression" dxfId="1762" priority="1076">
      <formula>IF(RIGHT(TEXT(AI488,"0.#"),1)=".",TRUE,FALSE)</formula>
    </cfRule>
  </conditionalFormatting>
  <conditionalFormatting sqref="AM514">
    <cfRule type="expression" dxfId="1761" priority="1067">
      <formula>IF(RIGHT(TEXT(AM514,"0.#"),1)=".",FALSE,TRUE)</formula>
    </cfRule>
    <cfRule type="expression" dxfId="1760" priority="1068">
      <formula>IF(RIGHT(TEXT(AM514,"0.#"),1)=".",TRUE,FALSE)</formula>
    </cfRule>
  </conditionalFormatting>
  <conditionalFormatting sqref="AM512">
    <cfRule type="expression" dxfId="1759" priority="1071">
      <formula>IF(RIGHT(TEXT(AM512,"0.#"),1)=".",FALSE,TRUE)</formula>
    </cfRule>
    <cfRule type="expression" dxfId="1758" priority="1072">
      <formula>IF(RIGHT(TEXT(AM512,"0.#"),1)=".",TRUE,FALSE)</formula>
    </cfRule>
  </conditionalFormatting>
  <conditionalFormatting sqref="AM513">
    <cfRule type="expression" dxfId="1757" priority="1069">
      <formula>IF(RIGHT(TEXT(AM513,"0.#"),1)=".",FALSE,TRUE)</formula>
    </cfRule>
    <cfRule type="expression" dxfId="1756" priority="1070">
      <formula>IF(RIGHT(TEXT(AM513,"0.#"),1)=".",TRUE,FALSE)</formula>
    </cfRule>
  </conditionalFormatting>
  <conditionalFormatting sqref="AI514">
    <cfRule type="expression" dxfId="1755" priority="1061">
      <formula>IF(RIGHT(TEXT(AI514,"0.#"),1)=".",FALSE,TRUE)</formula>
    </cfRule>
    <cfRule type="expression" dxfId="1754" priority="1062">
      <formula>IF(RIGHT(TEXT(AI514,"0.#"),1)=".",TRUE,FALSE)</formula>
    </cfRule>
  </conditionalFormatting>
  <conditionalFormatting sqref="AI512">
    <cfRule type="expression" dxfId="1753" priority="1065">
      <formula>IF(RIGHT(TEXT(AI512,"0.#"),1)=".",FALSE,TRUE)</formula>
    </cfRule>
    <cfRule type="expression" dxfId="1752" priority="1066">
      <formula>IF(RIGHT(TEXT(AI512,"0.#"),1)=".",TRUE,FALSE)</formula>
    </cfRule>
  </conditionalFormatting>
  <conditionalFormatting sqref="AI513">
    <cfRule type="expression" dxfId="1751" priority="1063">
      <formula>IF(RIGHT(TEXT(AI513,"0.#"),1)=".",FALSE,TRUE)</formula>
    </cfRule>
    <cfRule type="expression" dxfId="1750" priority="1064">
      <formula>IF(RIGHT(TEXT(AI513,"0.#"),1)=".",TRUE,FALSE)</formula>
    </cfRule>
  </conditionalFormatting>
  <conditionalFormatting sqref="AM519">
    <cfRule type="expression" dxfId="1749" priority="1007">
      <formula>IF(RIGHT(TEXT(AM519,"0.#"),1)=".",FALSE,TRUE)</formula>
    </cfRule>
    <cfRule type="expression" dxfId="1748" priority="1008">
      <formula>IF(RIGHT(TEXT(AM519,"0.#"),1)=".",TRUE,FALSE)</formula>
    </cfRule>
  </conditionalFormatting>
  <conditionalFormatting sqref="AM517">
    <cfRule type="expression" dxfId="1747" priority="1011">
      <formula>IF(RIGHT(TEXT(AM517,"0.#"),1)=".",FALSE,TRUE)</formula>
    </cfRule>
    <cfRule type="expression" dxfId="1746" priority="1012">
      <formula>IF(RIGHT(TEXT(AM517,"0.#"),1)=".",TRUE,FALSE)</formula>
    </cfRule>
  </conditionalFormatting>
  <conditionalFormatting sqref="AM518">
    <cfRule type="expression" dxfId="1745" priority="1009">
      <formula>IF(RIGHT(TEXT(AM518,"0.#"),1)=".",FALSE,TRUE)</formula>
    </cfRule>
    <cfRule type="expression" dxfId="1744" priority="1010">
      <formula>IF(RIGHT(TEXT(AM518,"0.#"),1)=".",TRUE,FALSE)</formula>
    </cfRule>
  </conditionalFormatting>
  <conditionalFormatting sqref="AI519">
    <cfRule type="expression" dxfId="1743" priority="1001">
      <formula>IF(RIGHT(TEXT(AI519,"0.#"),1)=".",FALSE,TRUE)</formula>
    </cfRule>
    <cfRule type="expression" dxfId="1742" priority="1002">
      <formula>IF(RIGHT(TEXT(AI519,"0.#"),1)=".",TRUE,FALSE)</formula>
    </cfRule>
  </conditionalFormatting>
  <conditionalFormatting sqref="AI517">
    <cfRule type="expression" dxfId="1741" priority="1005">
      <formula>IF(RIGHT(TEXT(AI517,"0.#"),1)=".",FALSE,TRUE)</formula>
    </cfRule>
    <cfRule type="expression" dxfId="1740" priority="1006">
      <formula>IF(RIGHT(TEXT(AI517,"0.#"),1)=".",TRUE,FALSE)</formula>
    </cfRule>
  </conditionalFormatting>
  <conditionalFormatting sqref="AI518">
    <cfRule type="expression" dxfId="1739" priority="1003">
      <formula>IF(RIGHT(TEXT(AI518,"0.#"),1)=".",FALSE,TRUE)</formula>
    </cfRule>
    <cfRule type="expression" dxfId="1738" priority="1004">
      <formula>IF(RIGHT(TEXT(AI518,"0.#"),1)=".",TRUE,FALSE)</formula>
    </cfRule>
  </conditionalFormatting>
  <conditionalFormatting sqref="AM524">
    <cfRule type="expression" dxfId="1737" priority="995">
      <formula>IF(RIGHT(TEXT(AM524,"0.#"),1)=".",FALSE,TRUE)</formula>
    </cfRule>
    <cfRule type="expression" dxfId="1736" priority="996">
      <formula>IF(RIGHT(TEXT(AM524,"0.#"),1)=".",TRUE,FALSE)</formula>
    </cfRule>
  </conditionalFormatting>
  <conditionalFormatting sqref="AM522">
    <cfRule type="expression" dxfId="1735" priority="999">
      <formula>IF(RIGHT(TEXT(AM522,"0.#"),1)=".",FALSE,TRUE)</formula>
    </cfRule>
    <cfRule type="expression" dxfId="1734" priority="1000">
      <formula>IF(RIGHT(TEXT(AM522,"0.#"),1)=".",TRUE,FALSE)</formula>
    </cfRule>
  </conditionalFormatting>
  <conditionalFormatting sqref="AM523">
    <cfRule type="expression" dxfId="1733" priority="997">
      <formula>IF(RIGHT(TEXT(AM523,"0.#"),1)=".",FALSE,TRUE)</formula>
    </cfRule>
    <cfRule type="expression" dxfId="1732" priority="998">
      <formula>IF(RIGHT(TEXT(AM523,"0.#"),1)=".",TRUE,FALSE)</formula>
    </cfRule>
  </conditionalFormatting>
  <conditionalFormatting sqref="AI524">
    <cfRule type="expression" dxfId="1731" priority="989">
      <formula>IF(RIGHT(TEXT(AI524,"0.#"),1)=".",FALSE,TRUE)</formula>
    </cfRule>
    <cfRule type="expression" dxfId="1730" priority="990">
      <formula>IF(RIGHT(TEXT(AI524,"0.#"),1)=".",TRUE,FALSE)</formula>
    </cfRule>
  </conditionalFormatting>
  <conditionalFormatting sqref="AI522">
    <cfRule type="expression" dxfId="1729" priority="993">
      <formula>IF(RIGHT(TEXT(AI522,"0.#"),1)=".",FALSE,TRUE)</formula>
    </cfRule>
    <cfRule type="expression" dxfId="1728" priority="994">
      <formula>IF(RIGHT(TEXT(AI522,"0.#"),1)=".",TRUE,FALSE)</formula>
    </cfRule>
  </conditionalFormatting>
  <conditionalFormatting sqref="AI523">
    <cfRule type="expression" dxfId="1727" priority="991">
      <formula>IF(RIGHT(TEXT(AI523,"0.#"),1)=".",FALSE,TRUE)</formula>
    </cfRule>
    <cfRule type="expression" dxfId="1726" priority="992">
      <formula>IF(RIGHT(TEXT(AI523,"0.#"),1)=".",TRUE,FALSE)</formula>
    </cfRule>
  </conditionalFormatting>
  <conditionalFormatting sqref="AM529">
    <cfRule type="expression" dxfId="1725" priority="983">
      <formula>IF(RIGHT(TEXT(AM529,"0.#"),1)=".",FALSE,TRUE)</formula>
    </cfRule>
    <cfRule type="expression" dxfId="1724" priority="984">
      <formula>IF(RIGHT(TEXT(AM529,"0.#"),1)=".",TRUE,FALSE)</formula>
    </cfRule>
  </conditionalFormatting>
  <conditionalFormatting sqref="AM527">
    <cfRule type="expression" dxfId="1723" priority="987">
      <formula>IF(RIGHT(TEXT(AM527,"0.#"),1)=".",FALSE,TRUE)</formula>
    </cfRule>
    <cfRule type="expression" dxfId="1722" priority="988">
      <formula>IF(RIGHT(TEXT(AM527,"0.#"),1)=".",TRUE,FALSE)</formula>
    </cfRule>
  </conditionalFormatting>
  <conditionalFormatting sqref="AM528">
    <cfRule type="expression" dxfId="1721" priority="985">
      <formula>IF(RIGHT(TEXT(AM528,"0.#"),1)=".",FALSE,TRUE)</formula>
    </cfRule>
    <cfRule type="expression" dxfId="1720" priority="986">
      <formula>IF(RIGHT(TEXT(AM528,"0.#"),1)=".",TRUE,FALSE)</formula>
    </cfRule>
  </conditionalFormatting>
  <conditionalFormatting sqref="AI529">
    <cfRule type="expression" dxfId="1719" priority="977">
      <formula>IF(RIGHT(TEXT(AI529,"0.#"),1)=".",FALSE,TRUE)</formula>
    </cfRule>
    <cfRule type="expression" dxfId="1718" priority="978">
      <formula>IF(RIGHT(TEXT(AI529,"0.#"),1)=".",TRUE,FALSE)</formula>
    </cfRule>
  </conditionalFormatting>
  <conditionalFormatting sqref="AI527">
    <cfRule type="expression" dxfId="1717" priority="981">
      <formula>IF(RIGHT(TEXT(AI527,"0.#"),1)=".",FALSE,TRUE)</formula>
    </cfRule>
    <cfRule type="expression" dxfId="1716" priority="982">
      <formula>IF(RIGHT(TEXT(AI527,"0.#"),1)=".",TRUE,FALSE)</formula>
    </cfRule>
  </conditionalFormatting>
  <conditionalFormatting sqref="AI528">
    <cfRule type="expression" dxfId="1715" priority="979">
      <formula>IF(RIGHT(TEXT(AI528,"0.#"),1)=".",FALSE,TRUE)</formula>
    </cfRule>
    <cfRule type="expression" dxfId="1714" priority="980">
      <formula>IF(RIGHT(TEXT(AI528,"0.#"),1)=".",TRUE,FALSE)</formula>
    </cfRule>
  </conditionalFormatting>
  <conditionalFormatting sqref="AM494">
    <cfRule type="expression" dxfId="1713" priority="1055">
      <formula>IF(RIGHT(TEXT(AM494,"0.#"),1)=".",FALSE,TRUE)</formula>
    </cfRule>
    <cfRule type="expression" dxfId="1712" priority="1056">
      <formula>IF(RIGHT(TEXT(AM494,"0.#"),1)=".",TRUE,FALSE)</formula>
    </cfRule>
  </conditionalFormatting>
  <conditionalFormatting sqref="AM492">
    <cfRule type="expression" dxfId="1711" priority="1059">
      <formula>IF(RIGHT(TEXT(AM492,"0.#"),1)=".",FALSE,TRUE)</formula>
    </cfRule>
    <cfRule type="expression" dxfId="1710" priority="1060">
      <formula>IF(RIGHT(TEXT(AM492,"0.#"),1)=".",TRUE,FALSE)</formula>
    </cfRule>
  </conditionalFormatting>
  <conditionalFormatting sqref="AM493">
    <cfRule type="expression" dxfId="1709" priority="1057">
      <formula>IF(RIGHT(TEXT(AM493,"0.#"),1)=".",FALSE,TRUE)</formula>
    </cfRule>
    <cfRule type="expression" dxfId="1708" priority="1058">
      <formula>IF(RIGHT(TEXT(AM493,"0.#"),1)=".",TRUE,FALSE)</formula>
    </cfRule>
  </conditionalFormatting>
  <conditionalFormatting sqref="AI494">
    <cfRule type="expression" dxfId="1707" priority="1049">
      <formula>IF(RIGHT(TEXT(AI494,"0.#"),1)=".",FALSE,TRUE)</formula>
    </cfRule>
    <cfRule type="expression" dxfId="1706" priority="1050">
      <formula>IF(RIGHT(TEXT(AI494,"0.#"),1)=".",TRUE,FALSE)</formula>
    </cfRule>
  </conditionalFormatting>
  <conditionalFormatting sqref="AI492">
    <cfRule type="expression" dxfId="1705" priority="1053">
      <formula>IF(RIGHT(TEXT(AI492,"0.#"),1)=".",FALSE,TRUE)</formula>
    </cfRule>
    <cfRule type="expression" dxfId="1704" priority="1054">
      <formula>IF(RIGHT(TEXT(AI492,"0.#"),1)=".",TRUE,FALSE)</formula>
    </cfRule>
  </conditionalFormatting>
  <conditionalFormatting sqref="AI493">
    <cfRule type="expression" dxfId="1703" priority="1051">
      <formula>IF(RIGHT(TEXT(AI493,"0.#"),1)=".",FALSE,TRUE)</formula>
    </cfRule>
    <cfRule type="expression" dxfId="1702" priority="1052">
      <formula>IF(RIGHT(TEXT(AI493,"0.#"),1)=".",TRUE,FALSE)</formula>
    </cfRule>
  </conditionalFormatting>
  <conditionalFormatting sqref="AM499">
    <cfRule type="expression" dxfId="1701" priority="1043">
      <formula>IF(RIGHT(TEXT(AM499,"0.#"),1)=".",FALSE,TRUE)</formula>
    </cfRule>
    <cfRule type="expression" dxfId="1700" priority="1044">
      <formula>IF(RIGHT(TEXT(AM499,"0.#"),1)=".",TRUE,FALSE)</formula>
    </cfRule>
  </conditionalFormatting>
  <conditionalFormatting sqref="AM497">
    <cfRule type="expression" dxfId="1699" priority="1047">
      <formula>IF(RIGHT(TEXT(AM497,"0.#"),1)=".",FALSE,TRUE)</formula>
    </cfRule>
    <cfRule type="expression" dxfId="1698" priority="1048">
      <formula>IF(RIGHT(TEXT(AM497,"0.#"),1)=".",TRUE,FALSE)</formula>
    </cfRule>
  </conditionalFormatting>
  <conditionalFormatting sqref="AM498">
    <cfRule type="expression" dxfId="1697" priority="1045">
      <formula>IF(RIGHT(TEXT(AM498,"0.#"),1)=".",FALSE,TRUE)</formula>
    </cfRule>
    <cfRule type="expression" dxfId="1696" priority="1046">
      <formula>IF(RIGHT(TEXT(AM498,"0.#"),1)=".",TRUE,FALSE)</formula>
    </cfRule>
  </conditionalFormatting>
  <conditionalFormatting sqref="AI499">
    <cfRule type="expression" dxfId="1695" priority="1037">
      <formula>IF(RIGHT(TEXT(AI499,"0.#"),1)=".",FALSE,TRUE)</formula>
    </cfRule>
    <cfRule type="expression" dxfId="1694" priority="1038">
      <formula>IF(RIGHT(TEXT(AI499,"0.#"),1)=".",TRUE,FALSE)</formula>
    </cfRule>
  </conditionalFormatting>
  <conditionalFormatting sqref="AI497">
    <cfRule type="expression" dxfId="1693" priority="1041">
      <formula>IF(RIGHT(TEXT(AI497,"0.#"),1)=".",FALSE,TRUE)</formula>
    </cfRule>
    <cfRule type="expression" dxfId="1692" priority="1042">
      <formula>IF(RIGHT(TEXT(AI497,"0.#"),1)=".",TRUE,FALSE)</formula>
    </cfRule>
  </conditionalFormatting>
  <conditionalFormatting sqref="AI498">
    <cfRule type="expression" dxfId="1691" priority="1039">
      <formula>IF(RIGHT(TEXT(AI498,"0.#"),1)=".",FALSE,TRUE)</formula>
    </cfRule>
    <cfRule type="expression" dxfId="1690" priority="1040">
      <formula>IF(RIGHT(TEXT(AI498,"0.#"),1)=".",TRUE,FALSE)</formula>
    </cfRule>
  </conditionalFormatting>
  <conditionalFormatting sqref="AM504">
    <cfRule type="expression" dxfId="1689" priority="1031">
      <formula>IF(RIGHT(TEXT(AM504,"0.#"),1)=".",FALSE,TRUE)</formula>
    </cfRule>
    <cfRule type="expression" dxfId="1688" priority="1032">
      <formula>IF(RIGHT(TEXT(AM504,"0.#"),1)=".",TRUE,FALSE)</formula>
    </cfRule>
  </conditionalFormatting>
  <conditionalFormatting sqref="AM502">
    <cfRule type="expression" dxfId="1687" priority="1035">
      <formula>IF(RIGHT(TEXT(AM502,"0.#"),1)=".",FALSE,TRUE)</formula>
    </cfRule>
    <cfRule type="expression" dxfId="1686" priority="1036">
      <formula>IF(RIGHT(TEXT(AM502,"0.#"),1)=".",TRUE,FALSE)</formula>
    </cfRule>
  </conditionalFormatting>
  <conditionalFormatting sqref="AM503">
    <cfRule type="expression" dxfId="1685" priority="1033">
      <formula>IF(RIGHT(TEXT(AM503,"0.#"),1)=".",FALSE,TRUE)</formula>
    </cfRule>
    <cfRule type="expression" dxfId="1684" priority="1034">
      <formula>IF(RIGHT(TEXT(AM503,"0.#"),1)=".",TRUE,FALSE)</formula>
    </cfRule>
  </conditionalFormatting>
  <conditionalFormatting sqref="AI504">
    <cfRule type="expression" dxfId="1683" priority="1025">
      <formula>IF(RIGHT(TEXT(AI504,"0.#"),1)=".",FALSE,TRUE)</formula>
    </cfRule>
    <cfRule type="expression" dxfId="1682" priority="1026">
      <formula>IF(RIGHT(TEXT(AI504,"0.#"),1)=".",TRUE,FALSE)</formula>
    </cfRule>
  </conditionalFormatting>
  <conditionalFormatting sqref="AI502">
    <cfRule type="expression" dxfId="1681" priority="1029">
      <formula>IF(RIGHT(TEXT(AI502,"0.#"),1)=".",FALSE,TRUE)</formula>
    </cfRule>
    <cfRule type="expression" dxfId="1680" priority="1030">
      <formula>IF(RIGHT(TEXT(AI502,"0.#"),1)=".",TRUE,FALSE)</formula>
    </cfRule>
  </conditionalFormatting>
  <conditionalFormatting sqref="AI503">
    <cfRule type="expression" dxfId="1679" priority="1027">
      <formula>IF(RIGHT(TEXT(AI503,"0.#"),1)=".",FALSE,TRUE)</formula>
    </cfRule>
    <cfRule type="expression" dxfId="1678" priority="1028">
      <formula>IF(RIGHT(TEXT(AI503,"0.#"),1)=".",TRUE,FALSE)</formula>
    </cfRule>
  </conditionalFormatting>
  <conditionalFormatting sqref="AM509">
    <cfRule type="expression" dxfId="1677" priority="1019">
      <formula>IF(RIGHT(TEXT(AM509,"0.#"),1)=".",FALSE,TRUE)</formula>
    </cfRule>
    <cfRule type="expression" dxfId="1676" priority="1020">
      <formula>IF(RIGHT(TEXT(AM509,"0.#"),1)=".",TRUE,FALSE)</formula>
    </cfRule>
  </conditionalFormatting>
  <conditionalFormatting sqref="AM507">
    <cfRule type="expression" dxfId="1675" priority="1023">
      <formula>IF(RIGHT(TEXT(AM507,"0.#"),1)=".",FALSE,TRUE)</formula>
    </cfRule>
    <cfRule type="expression" dxfId="1674" priority="1024">
      <formula>IF(RIGHT(TEXT(AM507,"0.#"),1)=".",TRUE,FALSE)</formula>
    </cfRule>
  </conditionalFormatting>
  <conditionalFormatting sqref="AM508">
    <cfRule type="expression" dxfId="1673" priority="1021">
      <formula>IF(RIGHT(TEXT(AM508,"0.#"),1)=".",FALSE,TRUE)</formula>
    </cfRule>
    <cfRule type="expression" dxfId="1672" priority="1022">
      <formula>IF(RIGHT(TEXT(AM508,"0.#"),1)=".",TRUE,FALSE)</formula>
    </cfRule>
  </conditionalFormatting>
  <conditionalFormatting sqref="AI509">
    <cfRule type="expression" dxfId="1671" priority="1013">
      <formula>IF(RIGHT(TEXT(AI509,"0.#"),1)=".",FALSE,TRUE)</formula>
    </cfRule>
    <cfRule type="expression" dxfId="1670" priority="1014">
      <formula>IF(RIGHT(TEXT(AI509,"0.#"),1)=".",TRUE,FALSE)</formula>
    </cfRule>
  </conditionalFormatting>
  <conditionalFormatting sqref="AI507">
    <cfRule type="expression" dxfId="1669" priority="1017">
      <formula>IF(RIGHT(TEXT(AI507,"0.#"),1)=".",FALSE,TRUE)</formula>
    </cfRule>
    <cfRule type="expression" dxfId="1668" priority="1018">
      <formula>IF(RIGHT(TEXT(AI507,"0.#"),1)=".",TRUE,FALSE)</formula>
    </cfRule>
  </conditionalFormatting>
  <conditionalFormatting sqref="AI508">
    <cfRule type="expression" dxfId="1667" priority="1015">
      <formula>IF(RIGHT(TEXT(AI508,"0.#"),1)=".",FALSE,TRUE)</formula>
    </cfRule>
    <cfRule type="expression" dxfId="1666" priority="1016">
      <formula>IF(RIGHT(TEXT(AI508,"0.#"),1)=".",TRUE,FALSE)</formula>
    </cfRule>
  </conditionalFormatting>
  <conditionalFormatting sqref="AM543">
    <cfRule type="expression" dxfId="1665" priority="971">
      <formula>IF(RIGHT(TEXT(AM543,"0.#"),1)=".",FALSE,TRUE)</formula>
    </cfRule>
    <cfRule type="expression" dxfId="1664" priority="972">
      <formula>IF(RIGHT(TEXT(AM543,"0.#"),1)=".",TRUE,FALSE)</formula>
    </cfRule>
  </conditionalFormatting>
  <conditionalFormatting sqref="AM541">
    <cfRule type="expression" dxfId="1663" priority="975">
      <formula>IF(RIGHT(TEXT(AM541,"0.#"),1)=".",FALSE,TRUE)</formula>
    </cfRule>
    <cfRule type="expression" dxfId="1662" priority="976">
      <formula>IF(RIGHT(TEXT(AM541,"0.#"),1)=".",TRUE,FALSE)</formula>
    </cfRule>
  </conditionalFormatting>
  <conditionalFormatting sqref="AM542">
    <cfRule type="expression" dxfId="1661" priority="973">
      <formula>IF(RIGHT(TEXT(AM542,"0.#"),1)=".",FALSE,TRUE)</formula>
    </cfRule>
    <cfRule type="expression" dxfId="1660" priority="974">
      <formula>IF(RIGHT(TEXT(AM542,"0.#"),1)=".",TRUE,FALSE)</formula>
    </cfRule>
  </conditionalFormatting>
  <conditionalFormatting sqref="AI543">
    <cfRule type="expression" dxfId="1659" priority="965">
      <formula>IF(RIGHT(TEXT(AI543,"0.#"),1)=".",FALSE,TRUE)</formula>
    </cfRule>
    <cfRule type="expression" dxfId="1658" priority="966">
      <formula>IF(RIGHT(TEXT(AI543,"0.#"),1)=".",TRUE,FALSE)</formula>
    </cfRule>
  </conditionalFormatting>
  <conditionalFormatting sqref="AI541">
    <cfRule type="expression" dxfId="1657" priority="969">
      <formula>IF(RIGHT(TEXT(AI541,"0.#"),1)=".",FALSE,TRUE)</formula>
    </cfRule>
    <cfRule type="expression" dxfId="1656" priority="970">
      <formula>IF(RIGHT(TEXT(AI541,"0.#"),1)=".",TRUE,FALSE)</formula>
    </cfRule>
  </conditionalFormatting>
  <conditionalFormatting sqref="AI542">
    <cfRule type="expression" dxfId="1655" priority="967">
      <formula>IF(RIGHT(TEXT(AI542,"0.#"),1)=".",FALSE,TRUE)</formula>
    </cfRule>
    <cfRule type="expression" dxfId="1654" priority="968">
      <formula>IF(RIGHT(TEXT(AI542,"0.#"),1)=".",TRUE,FALSE)</formula>
    </cfRule>
  </conditionalFormatting>
  <conditionalFormatting sqref="AM568">
    <cfRule type="expression" dxfId="1653" priority="959">
      <formula>IF(RIGHT(TEXT(AM568,"0.#"),1)=".",FALSE,TRUE)</formula>
    </cfRule>
    <cfRule type="expression" dxfId="1652" priority="960">
      <formula>IF(RIGHT(TEXT(AM568,"0.#"),1)=".",TRUE,FALSE)</formula>
    </cfRule>
  </conditionalFormatting>
  <conditionalFormatting sqref="AM566">
    <cfRule type="expression" dxfId="1651" priority="963">
      <formula>IF(RIGHT(TEXT(AM566,"0.#"),1)=".",FALSE,TRUE)</formula>
    </cfRule>
    <cfRule type="expression" dxfId="1650" priority="964">
      <formula>IF(RIGHT(TEXT(AM566,"0.#"),1)=".",TRUE,FALSE)</formula>
    </cfRule>
  </conditionalFormatting>
  <conditionalFormatting sqref="AM567">
    <cfRule type="expression" dxfId="1649" priority="961">
      <formula>IF(RIGHT(TEXT(AM567,"0.#"),1)=".",FALSE,TRUE)</formula>
    </cfRule>
    <cfRule type="expression" dxfId="1648" priority="962">
      <formula>IF(RIGHT(TEXT(AM567,"0.#"),1)=".",TRUE,FALSE)</formula>
    </cfRule>
  </conditionalFormatting>
  <conditionalFormatting sqref="AI568">
    <cfRule type="expression" dxfId="1647" priority="953">
      <formula>IF(RIGHT(TEXT(AI568,"0.#"),1)=".",FALSE,TRUE)</formula>
    </cfRule>
    <cfRule type="expression" dxfId="1646" priority="954">
      <formula>IF(RIGHT(TEXT(AI568,"0.#"),1)=".",TRUE,FALSE)</formula>
    </cfRule>
  </conditionalFormatting>
  <conditionalFormatting sqref="AI566">
    <cfRule type="expression" dxfId="1645" priority="957">
      <formula>IF(RIGHT(TEXT(AI566,"0.#"),1)=".",FALSE,TRUE)</formula>
    </cfRule>
    <cfRule type="expression" dxfId="1644" priority="958">
      <formula>IF(RIGHT(TEXT(AI566,"0.#"),1)=".",TRUE,FALSE)</formula>
    </cfRule>
  </conditionalFormatting>
  <conditionalFormatting sqref="AI567">
    <cfRule type="expression" dxfId="1643" priority="955">
      <formula>IF(RIGHT(TEXT(AI567,"0.#"),1)=".",FALSE,TRUE)</formula>
    </cfRule>
    <cfRule type="expression" dxfId="1642" priority="956">
      <formula>IF(RIGHT(TEXT(AI567,"0.#"),1)=".",TRUE,FALSE)</formula>
    </cfRule>
  </conditionalFormatting>
  <conditionalFormatting sqref="AM573">
    <cfRule type="expression" dxfId="1641" priority="899">
      <formula>IF(RIGHT(TEXT(AM573,"0.#"),1)=".",FALSE,TRUE)</formula>
    </cfRule>
    <cfRule type="expression" dxfId="1640" priority="900">
      <formula>IF(RIGHT(TEXT(AM573,"0.#"),1)=".",TRUE,FALSE)</formula>
    </cfRule>
  </conditionalFormatting>
  <conditionalFormatting sqref="AM571">
    <cfRule type="expression" dxfId="1639" priority="903">
      <formula>IF(RIGHT(TEXT(AM571,"0.#"),1)=".",FALSE,TRUE)</formula>
    </cfRule>
    <cfRule type="expression" dxfId="1638" priority="904">
      <formula>IF(RIGHT(TEXT(AM571,"0.#"),1)=".",TRUE,FALSE)</formula>
    </cfRule>
  </conditionalFormatting>
  <conditionalFormatting sqref="AM572">
    <cfRule type="expression" dxfId="1637" priority="901">
      <formula>IF(RIGHT(TEXT(AM572,"0.#"),1)=".",FALSE,TRUE)</formula>
    </cfRule>
    <cfRule type="expression" dxfId="1636" priority="902">
      <formula>IF(RIGHT(TEXT(AM572,"0.#"),1)=".",TRUE,FALSE)</formula>
    </cfRule>
  </conditionalFormatting>
  <conditionalFormatting sqref="AI573">
    <cfRule type="expression" dxfId="1635" priority="893">
      <formula>IF(RIGHT(TEXT(AI573,"0.#"),1)=".",FALSE,TRUE)</formula>
    </cfRule>
    <cfRule type="expression" dxfId="1634" priority="894">
      <formula>IF(RIGHT(TEXT(AI573,"0.#"),1)=".",TRUE,FALSE)</formula>
    </cfRule>
  </conditionalFormatting>
  <conditionalFormatting sqref="AI571">
    <cfRule type="expression" dxfId="1633" priority="897">
      <formula>IF(RIGHT(TEXT(AI571,"0.#"),1)=".",FALSE,TRUE)</formula>
    </cfRule>
    <cfRule type="expression" dxfId="1632" priority="898">
      <formula>IF(RIGHT(TEXT(AI571,"0.#"),1)=".",TRUE,FALSE)</formula>
    </cfRule>
  </conditionalFormatting>
  <conditionalFormatting sqref="AI572">
    <cfRule type="expression" dxfId="1631" priority="895">
      <formula>IF(RIGHT(TEXT(AI572,"0.#"),1)=".",FALSE,TRUE)</formula>
    </cfRule>
    <cfRule type="expression" dxfId="1630" priority="896">
      <formula>IF(RIGHT(TEXT(AI572,"0.#"),1)=".",TRUE,FALSE)</formula>
    </cfRule>
  </conditionalFormatting>
  <conditionalFormatting sqref="AM578">
    <cfRule type="expression" dxfId="1629" priority="887">
      <formula>IF(RIGHT(TEXT(AM578,"0.#"),1)=".",FALSE,TRUE)</formula>
    </cfRule>
    <cfRule type="expression" dxfId="1628" priority="888">
      <formula>IF(RIGHT(TEXT(AM578,"0.#"),1)=".",TRUE,FALSE)</formula>
    </cfRule>
  </conditionalFormatting>
  <conditionalFormatting sqref="AM576">
    <cfRule type="expression" dxfId="1627" priority="891">
      <formula>IF(RIGHT(TEXT(AM576,"0.#"),1)=".",FALSE,TRUE)</formula>
    </cfRule>
    <cfRule type="expression" dxfId="1626" priority="892">
      <formula>IF(RIGHT(TEXT(AM576,"0.#"),1)=".",TRUE,FALSE)</formula>
    </cfRule>
  </conditionalFormatting>
  <conditionalFormatting sqref="AM577">
    <cfRule type="expression" dxfId="1625" priority="889">
      <formula>IF(RIGHT(TEXT(AM577,"0.#"),1)=".",FALSE,TRUE)</formula>
    </cfRule>
    <cfRule type="expression" dxfId="1624" priority="890">
      <formula>IF(RIGHT(TEXT(AM577,"0.#"),1)=".",TRUE,FALSE)</formula>
    </cfRule>
  </conditionalFormatting>
  <conditionalFormatting sqref="AI578">
    <cfRule type="expression" dxfId="1623" priority="881">
      <formula>IF(RIGHT(TEXT(AI578,"0.#"),1)=".",FALSE,TRUE)</formula>
    </cfRule>
    <cfRule type="expression" dxfId="1622" priority="882">
      <formula>IF(RIGHT(TEXT(AI578,"0.#"),1)=".",TRUE,FALSE)</formula>
    </cfRule>
  </conditionalFormatting>
  <conditionalFormatting sqref="AI576">
    <cfRule type="expression" dxfId="1621" priority="885">
      <formula>IF(RIGHT(TEXT(AI576,"0.#"),1)=".",FALSE,TRUE)</formula>
    </cfRule>
    <cfRule type="expression" dxfId="1620" priority="886">
      <formula>IF(RIGHT(TEXT(AI576,"0.#"),1)=".",TRUE,FALSE)</formula>
    </cfRule>
  </conditionalFormatting>
  <conditionalFormatting sqref="AI577">
    <cfRule type="expression" dxfId="1619" priority="883">
      <formula>IF(RIGHT(TEXT(AI577,"0.#"),1)=".",FALSE,TRUE)</formula>
    </cfRule>
    <cfRule type="expression" dxfId="1618" priority="884">
      <formula>IF(RIGHT(TEXT(AI577,"0.#"),1)=".",TRUE,FALSE)</formula>
    </cfRule>
  </conditionalFormatting>
  <conditionalFormatting sqref="AM583">
    <cfRule type="expression" dxfId="1617" priority="875">
      <formula>IF(RIGHT(TEXT(AM583,"0.#"),1)=".",FALSE,TRUE)</formula>
    </cfRule>
    <cfRule type="expression" dxfId="1616" priority="876">
      <formula>IF(RIGHT(TEXT(AM583,"0.#"),1)=".",TRUE,FALSE)</formula>
    </cfRule>
  </conditionalFormatting>
  <conditionalFormatting sqref="AM581">
    <cfRule type="expression" dxfId="1615" priority="879">
      <formula>IF(RIGHT(TEXT(AM581,"0.#"),1)=".",FALSE,TRUE)</formula>
    </cfRule>
    <cfRule type="expression" dxfId="1614" priority="880">
      <formula>IF(RIGHT(TEXT(AM581,"0.#"),1)=".",TRUE,FALSE)</formula>
    </cfRule>
  </conditionalFormatting>
  <conditionalFormatting sqref="AM582">
    <cfRule type="expression" dxfId="1613" priority="877">
      <formula>IF(RIGHT(TEXT(AM582,"0.#"),1)=".",FALSE,TRUE)</formula>
    </cfRule>
    <cfRule type="expression" dxfId="1612" priority="878">
      <formula>IF(RIGHT(TEXT(AM582,"0.#"),1)=".",TRUE,FALSE)</formula>
    </cfRule>
  </conditionalFormatting>
  <conditionalFormatting sqref="AI583">
    <cfRule type="expression" dxfId="1611" priority="869">
      <formula>IF(RIGHT(TEXT(AI583,"0.#"),1)=".",FALSE,TRUE)</formula>
    </cfRule>
    <cfRule type="expression" dxfId="1610" priority="870">
      <formula>IF(RIGHT(TEXT(AI583,"0.#"),1)=".",TRUE,FALSE)</formula>
    </cfRule>
  </conditionalFormatting>
  <conditionalFormatting sqref="AI581">
    <cfRule type="expression" dxfId="1609" priority="873">
      <formula>IF(RIGHT(TEXT(AI581,"0.#"),1)=".",FALSE,TRUE)</formula>
    </cfRule>
    <cfRule type="expression" dxfId="1608" priority="874">
      <formula>IF(RIGHT(TEXT(AI581,"0.#"),1)=".",TRUE,FALSE)</formula>
    </cfRule>
  </conditionalFormatting>
  <conditionalFormatting sqref="AI582">
    <cfRule type="expression" dxfId="1607" priority="871">
      <formula>IF(RIGHT(TEXT(AI582,"0.#"),1)=".",FALSE,TRUE)</formula>
    </cfRule>
    <cfRule type="expression" dxfId="1606" priority="872">
      <formula>IF(RIGHT(TEXT(AI582,"0.#"),1)=".",TRUE,FALSE)</formula>
    </cfRule>
  </conditionalFormatting>
  <conditionalFormatting sqref="AM548">
    <cfRule type="expression" dxfId="1605" priority="947">
      <formula>IF(RIGHT(TEXT(AM548,"0.#"),1)=".",FALSE,TRUE)</formula>
    </cfRule>
    <cfRule type="expression" dxfId="1604" priority="948">
      <formula>IF(RIGHT(TEXT(AM548,"0.#"),1)=".",TRUE,FALSE)</formula>
    </cfRule>
  </conditionalFormatting>
  <conditionalFormatting sqref="AM546">
    <cfRule type="expression" dxfId="1603" priority="951">
      <formula>IF(RIGHT(TEXT(AM546,"0.#"),1)=".",FALSE,TRUE)</formula>
    </cfRule>
    <cfRule type="expression" dxfId="1602" priority="952">
      <formula>IF(RIGHT(TEXT(AM546,"0.#"),1)=".",TRUE,FALSE)</formula>
    </cfRule>
  </conditionalFormatting>
  <conditionalFormatting sqref="AM547">
    <cfRule type="expression" dxfId="1601" priority="949">
      <formula>IF(RIGHT(TEXT(AM547,"0.#"),1)=".",FALSE,TRUE)</formula>
    </cfRule>
    <cfRule type="expression" dxfId="1600" priority="950">
      <formula>IF(RIGHT(TEXT(AM547,"0.#"),1)=".",TRUE,FALSE)</formula>
    </cfRule>
  </conditionalFormatting>
  <conditionalFormatting sqref="AI548">
    <cfRule type="expression" dxfId="1599" priority="941">
      <formula>IF(RIGHT(TEXT(AI548,"0.#"),1)=".",FALSE,TRUE)</formula>
    </cfRule>
    <cfRule type="expression" dxfId="1598" priority="942">
      <formula>IF(RIGHT(TEXT(AI548,"0.#"),1)=".",TRUE,FALSE)</formula>
    </cfRule>
  </conditionalFormatting>
  <conditionalFormatting sqref="AI546">
    <cfRule type="expression" dxfId="1597" priority="945">
      <formula>IF(RIGHT(TEXT(AI546,"0.#"),1)=".",FALSE,TRUE)</formula>
    </cfRule>
    <cfRule type="expression" dxfId="1596" priority="946">
      <formula>IF(RIGHT(TEXT(AI546,"0.#"),1)=".",TRUE,FALSE)</formula>
    </cfRule>
  </conditionalFormatting>
  <conditionalFormatting sqref="AI547">
    <cfRule type="expression" dxfId="1595" priority="943">
      <formula>IF(RIGHT(TEXT(AI547,"0.#"),1)=".",FALSE,TRUE)</formula>
    </cfRule>
    <cfRule type="expression" dxfId="1594" priority="944">
      <formula>IF(RIGHT(TEXT(AI547,"0.#"),1)=".",TRUE,FALSE)</formula>
    </cfRule>
  </conditionalFormatting>
  <conditionalFormatting sqref="AM553">
    <cfRule type="expression" dxfId="1593" priority="935">
      <formula>IF(RIGHT(TEXT(AM553,"0.#"),1)=".",FALSE,TRUE)</formula>
    </cfRule>
    <cfRule type="expression" dxfId="1592" priority="936">
      <formula>IF(RIGHT(TEXT(AM553,"0.#"),1)=".",TRUE,FALSE)</formula>
    </cfRule>
  </conditionalFormatting>
  <conditionalFormatting sqref="AM551">
    <cfRule type="expression" dxfId="1591" priority="939">
      <formula>IF(RIGHT(TEXT(AM551,"0.#"),1)=".",FALSE,TRUE)</formula>
    </cfRule>
    <cfRule type="expression" dxfId="1590" priority="940">
      <formula>IF(RIGHT(TEXT(AM551,"0.#"),1)=".",TRUE,FALSE)</formula>
    </cfRule>
  </conditionalFormatting>
  <conditionalFormatting sqref="AM552">
    <cfRule type="expression" dxfId="1589" priority="937">
      <formula>IF(RIGHT(TEXT(AM552,"0.#"),1)=".",FALSE,TRUE)</formula>
    </cfRule>
    <cfRule type="expression" dxfId="1588" priority="938">
      <formula>IF(RIGHT(TEXT(AM552,"0.#"),1)=".",TRUE,FALSE)</formula>
    </cfRule>
  </conditionalFormatting>
  <conditionalFormatting sqref="AI553">
    <cfRule type="expression" dxfId="1587" priority="929">
      <formula>IF(RIGHT(TEXT(AI553,"0.#"),1)=".",FALSE,TRUE)</formula>
    </cfRule>
    <cfRule type="expression" dxfId="1586" priority="930">
      <formula>IF(RIGHT(TEXT(AI553,"0.#"),1)=".",TRUE,FALSE)</formula>
    </cfRule>
  </conditionalFormatting>
  <conditionalFormatting sqref="AI551">
    <cfRule type="expression" dxfId="1585" priority="933">
      <formula>IF(RIGHT(TEXT(AI551,"0.#"),1)=".",FALSE,TRUE)</formula>
    </cfRule>
    <cfRule type="expression" dxfId="1584" priority="934">
      <formula>IF(RIGHT(TEXT(AI551,"0.#"),1)=".",TRUE,FALSE)</formula>
    </cfRule>
  </conditionalFormatting>
  <conditionalFormatting sqref="AI552">
    <cfRule type="expression" dxfId="1583" priority="931">
      <formula>IF(RIGHT(TEXT(AI552,"0.#"),1)=".",FALSE,TRUE)</formula>
    </cfRule>
    <cfRule type="expression" dxfId="1582" priority="932">
      <formula>IF(RIGHT(TEXT(AI552,"0.#"),1)=".",TRUE,FALSE)</formula>
    </cfRule>
  </conditionalFormatting>
  <conditionalFormatting sqref="AM558">
    <cfRule type="expression" dxfId="1581" priority="923">
      <formula>IF(RIGHT(TEXT(AM558,"0.#"),1)=".",FALSE,TRUE)</formula>
    </cfRule>
    <cfRule type="expression" dxfId="1580" priority="924">
      <formula>IF(RIGHT(TEXT(AM558,"0.#"),1)=".",TRUE,FALSE)</formula>
    </cfRule>
  </conditionalFormatting>
  <conditionalFormatting sqref="AM556">
    <cfRule type="expression" dxfId="1579" priority="927">
      <formula>IF(RIGHT(TEXT(AM556,"0.#"),1)=".",FALSE,TRUE)</formula>
    </cfRule>
    <cfRule type="expression" dxfId="1578" priority="928">
      <formula>IF(RIGHT(TEXT(AM556,"0.#"),1)=".",TRUE,FALSE)</formula>
    </cfRule>
  </conditionalFormatting>
  <conditionalFormatting sqref="AM557">
    <cfRule type="expression" dxfId="1577" priority="925">
      <formula>IF(RIGHT(TEXT(AM557,"0.#"),1)=".",FALSE,TRUE)</formula>
    </cfRule>
    <cfRule type="expression" dxfId="1576" priority="926">
      <formula>IF(RIGHT(TEXT(AM557,"0.#"),1)=".",TRUE,FALSE)</formula>
    </cfRule>
  </conditionalFormatting>
  <conditionalFormatting sqref="AI558">
    <cfRule type="expression" dxfId="1575" priority="917">
      <formula>IF(RIGHT(TEXT(AI558,"0.#"),1)=".",FALSE,TRUE)</formula>
    </cfRule>
    <cfRule type="expression" dxfId="1574" priority="918">
      <formula>IF(RIGHT(TEXT(AI558,"0.#"),1)=".",TRUE,FALSE)</formula>
    </cfRule>
  </conditionalFormatting>
  <conditionalFormatting sqref="AI556">
    <cfRule type="expression" dxfId="1573" priority="921">
      <formula>IF(RIGHT(TEXT(AI556,"0.#"),1)=".",FALSE,TRUE)</formula>
    </cfRule>
    <cfRule type="expression" dxfId="1572" priority="922">
      <formula>IF(RIGHT(TEXT(AI556,"0.#"),1)=".",TRUE,FALSE)</formula>
    </cfRule>
  </conditionalFormatting>
  <conditionalFormatting sqref="AI557">
    <cfRule type="expression" dxfId="1571" priority="919">
      <formula>IF(RIGHT(TEXT(AI557,"0.#"),1)=".",FALSE,TRUE)</formula>
    </cfRule>
    <cfRule type="expression" dxfId="1570" priority="920">
      <formula>IF(RIGHT(TEXT(AI557,"0.#"),1)=".",TRUE,FALSE)</formula>
    </cfRule>
  </conditionalFormatting>
  <conditionalFormatting sqref="AM563">
    <cfRule type="expression" dxfId="1569" priority="911">
      <formula>IF(RIGHT(TEXT(AM563,"0.#"),1)=".",FALSE,TRUE)</formula>
    </cfRule>
    <cfRule type="expression" dxfId="1568" priority="912">
      <formula>IF(RIGHT(TEXT(AM563,"0.#"),1)=".",TRUE,FALSE)</formula>
    </cfRule>
  </conditionalFormatting>
  <conditionalFormatting sqref="AM561">
    <cfRule type="expression" dxfId="1567" priority="915">
      <formula>IF(RIGHT(TEXT(AM561,"0.#"),1)=".",FALSE,TRUE)</formula>
    </cfRule>
    <cfRule type="expression" dxfId="1566" priority="916">
      <formula>IF(RIGHT(TEXT(AM561,"0.#"),1)=".",TRUE,FALSE)</formula>
    </cfRule>
  </conditionalFormatting>
  <conditionalFormatting sqref="AM562">
    <cfRule type="expression" dxfId="1565" priority="913">
      <formula>IF(RIGHT(TEXT(AM562,"0.#"),1)=".",FALSE,TRUE)</formula>
    </cfRule>
    <cfRule type="expression" dxfId="1564" priority="914">
      <formula>IF(RIGHT(TEXT(AM562,"0.#"),1)=".",TRUE,FALSE)</formula>
    </cfRule>
  </conditionalFormatting>
  <conditionalFormatting sqref="AI563">
    <cfRule type="expression" dxfId="1563" priority="905">
      <formula>IF(RIGHT(TEXT(AI563,"0.#"),1)=".",FALSE,TRUE)</formula>
    </cfRule>
    <cfRule type="expression" dxfId="1562" priority="906">
      <formula>IF(RIGHT(TEXT(AI563,"0.#"),1)=".",TRUE,FALSE)</formula>
    </cfRule>
  </conditionalFormatting>
  <conditionalFormatting sqref="AI561">
    <cfRule type="expression" dxfId="1561" priority="909">
      <formula>IF(RIGHT(TEXT(AI561,"0.#"),1)=".",FALSE,TRUE)</formula>
    </cfRule>
    <cfRule type="expression" dxfId="1560" priority="910">
      <formula>IF(RIGHT(TEXT(AI561,"0.#"),1)=".",TRUE,FALSE)</formula>
    </cfRule>
  </conditionalFormatting>
  <conditionalFormatting sqref="AI562">
    <cfRule type="expression" dxfId="1559" priority="907">
      <formula>IF(RIGHT(TEXT(AI562,"0.#"),1)=".",FALSE,TRUE)</formula>
    </cfRule>
    <cfRule type="expression" dxfId="1558" priority="908">
      <formula>IF(RIGHT(TEXT(AI562,"0.#"),1)=".",TRUE,FALSE)</formula>
    </cfRule>
  </conditionalFormatting>
  <conditionalFormatting sqref="AM597">
    <cfRule type="expression" dxfId="1557" priority="863">
      <formula>IF(RIGHT(TEXT(AM597,"0.#"),1)=".",FALSE,TRUE)</formula>
    </cfRule>
    <cfRule type="expression" dxfId="1556" priority="864">
      <formula>IF(RIGHT(TEXT(AM597,"0.#"),1)=".",TRUE,FALSE)</formula>
    </cfRule>
  </conditionalFormatting>
  <conditionalFormatting sqref="AM595">
    <cfRule type="expression" dxfId="1555" priority="867">
      <formula>IF(RIGHT(TEXT(AM595,"0.#"),1)=".",FALSE,TRUE)</formula>
    </cfRule>
    <cfRule type="expression" dxfId="1554" priority="868">
      <formula>IF(RIGHT(TEXT(AM595,"0.#"),1)=".",TRUE,FALSE)</formula>
    </cfRule>
  </conditionalFormatting>
  <conditionalFormatting sqref="AM596">
    <cfRule type="expression" dxfId="1553" priority="865">
      <formula>IF(RIGHT(TEXT(AM596,"0.#"),1)=".",FALSE,TRUE)</formula>
    </cfRule>
    <cfRule type="expression" dxfId="1552" priority="866">
      <formula>IF(RIGHT(TEXT(AM596,"0.#"),1)=".",TRUE,FALSE)</formula>
    </cfRule>
  </conditionalFormatting>
  <conditionalFormatting sqref="AI597">
    <cfRule type="expression" dxfId="1551" priority="857">
      <formula>IF(RIGHT(TEXT(AI597,"0.#"),1)=".",FALSE,TRUE)</formula>
    </cfRule>
    <cfRule type="expression" dxfId="1550" priority="858">
      <formula>IF(RIGHT(TEXT(AI597,"0.#"),1)=".",TRUE,FALSE)</formula>
    </cfRule>
  </conditionalFormatting>
  <conditionalFormatting sqref="AI595">
    <cfRule type="expression" dxfId="1549" priority="861">
      <formula>IF(RIGHT(TEXT(AI595,"0.#"),1)=".",FALSE,TRUE)</formula>
    </cfRule>
    <cfRule type="expression" dxfId="1548" priority="862">
      <formula>IF(RIGHT(TEXT(AI595,"0.#"),1)=".",TRUE,FALSE)</formula>
    </cfRule>
  </conditionalFormatting>
  <conditionalFormatting sqref="AI596">
    <cfRule type="expression" dxfId="1547" priority="859">
      <formula>IF(RIGHT(TEXT(AI596,"0.#"),1)=".",FALSE,TRUE)</formula>
    </cfRule>
    <cfRule type="expression" dxfId="1546" priority="860">
      <formula>IF(RIGHT(TEXT(AI596,"0.#"),1)=".",TRUE,FALSE)</formula>
    </cfRule>
  </conditionalFormatting>
  <conditionalFormatting sqref="AM622">
    <cfRule type="expression" dxfId="1545" priority="851">
      <formula>IF(RIGHT(TEXT(AM622,"0.#"),1)=".",FALSE,TRUE)</formula>
    </cfRule>
    <cfRule type="expression" dxfId="1544" priority="852">
      <formula>IF(RIGHT(TEXT(AM622,"0.#"),1)=".",TRUE,FALSE)</formula>
    </cfRule>
  </conditionalFormatting>
  <conditionalFormatting sqref="AM620">
    <cfRule type="expression" dxfId="1543" priority="855">
      <formula>IF(RIGHT(TEXT(AM620,"0.#"),1)=".",FALSE,TRUE)</formula>
    </cfRule>
    <cfRule type="expression" dxfId="1542" priority="856">
      <formula>IF(RIGHT(TEXT(AM620,"0.#"),1)=".",TRUE,FALSE)</formula>
    </cfRule>
  </conditionalFormatting>
  <conditionalFormatting sqref="AM621">
    <cfRule type="expression" dxfId="1541" priority="853">
      <formula>IF(RIGHT(TEXT(AM621,"0.#"),1)=".",FALSE,TRUE)</formula>
    </cfRule>
    <cfRule type="expression" dxfId="1540" priority="854">
      <formula>IF(RIGHT(TEXT(AM621,"0.#"),1)=".",TRUE,FALSE)</formula>
    </cfRule>
  </conditionalFormatting>
  <conditionalFormatting sqref="AI622">
    <cfRule type="expression" dxfId="1539" priority="845">
      <formula>IF(RIGHT(TEXT(AI622,"0.#"),1)=".",FALSE,TRUE)</formula>
    </cfRule>
    <cfRule type="expression" dxfId="1538" priority="846">
      <formula>IF(RIGHT(TEXT(AI622,"0.#"),1)=".",TRUE,FALSE)</formula>
    </cfRule>
  </conditionalFormatting>
  <conditionalFormatting sqref="AI620">
    <cfRule type="expression" dxfId="1537" priority="849">
      <formula>IF(RIGHT(TEXT(AI620,"0.#"),1)=".",FALSE,TRUE)</formula>
    </cfRule>
    <cfRule type="expression" dxfId="1536" priority="850">
      <formula>IF(RIGHT(TEXT(AI620,"0.#"),1)=".",TRUE,FALSE)</formula>
    </cfRule>
  </conditionalFormatting>
  <conditionalFormatting sqref="AI621">
    <cfRule type="expression" dxfId="1535" priority="847">
      <formula>IF(RIGHT(TEXT(AI621,"0.#"),1)=".",FALSE,TRUE)</formula>
    </cfRule>
    <cfRule type="expression" dxfId="1534" priority="848">
      <formula>IF(RIGHT(TEXT(AI621,"0.#"),1)=".",TRUE,FALSE)</formula>
    </cfRule>
  </conditionalFormatting>
  <conditionalFormatting sqref="AM627">
    <cfRule type="expression" dxfId="1533" priority="791">
      <formula>IF(RIGHT(TEXT(AM627,"0.#"),1)=".",FALSE,TRUE)</formula>
    </cfRule>
    <cfRule type="expression" dxfId="1532" priority="792">
      <formula>IF(RIGHT(TEXT(AM627,"0.#"),1)=".",TRUE,FALSE)</formula>
    </cfRule>
  </conditionalFormatting>
  <conditionalFormatting sqref="AM625">
    <cfRule type="expression" dxfId="1531" priority="795">
      <formula>IF(RIGHT(TEXT(AM625,"0.#"),1)=".",FALSE,TRUE)</formula>
    </cfRule>
    <cfRule type="expression" dxfId="1530" priority="796">
      <formula>IF(RIGHT(TEXT(AM625,"0.#"),1)=".",TRUE,FALSE)</formula>
    </cfRule>
  </conditionalFormatting>
  <conditionalFormatting sqref="AM626">
    <cfRule type="expression" dxfId="1529" priority="793">
      <formula>IF(RIGHT(TEXT(AM626,"0.#"),1)=".",FALSE,TRUE)</formula>
    </cfRule>
    <cfRule type="expression" dxfId="1528" priority="794">
      <formula>IF(RIGHT(TEXT(AM626,"0.#"),1)=".",TRUE,FALSE)</formula>
    </cfRule>
  </conditionalFormatting>
  <conditionalFormatting sqref="AI627">
    <cfRule type="expression" dxfId="1527" priority="785">
      <formula>IF(RIGHT(TEXT(AI627,"0.#"),1)=".",FALSE,TRUE)</formula>
    </cfRule>
    <cfRule type="expression" dxfId="1526" priority="786">
      <formula>IF(RIGHT(TEXT(AI627,"0.#"),1)=".",TRUE,FALSE)</formula>
    </cfRule>
  </conditionalFormatting>
  <conditionalFormatting sqref="AI625">
    <cfRule type="expression" dxfId="1525" priority="789">
      <formula>IF(RIGHT(TEXT(AI625,"0.#"),1)=".",FALSE,TRUE)</formula>
    </cfRule>
    <cfRule type="expression" dxfId="1524" priority="790">
      <formula>IF(RIGHT(TEXT(AI625,"0.#"),1)=".",TRUE,FALSE)</formula>
    </cfRule>
  </conditionalFormatting>
  <conditionalFormatting sqref="AI626">
    <cfRule type="expression" dxfId="1523" priority="787">
      <formula>IF(RIGHT(TEXT(AI626,"0.#"),1)=".",FALSE,TRUE)</formula>
    </cfRule>
    <cfRule type="expression" dxfId="1522" priority="788">
      <formula>IF(RIGHT(TEXT(AI626,"0.#"),1)=".",TRUE,FALSE)</formula>
    </cfRule>
  </conditionalFormatting>
  <conditionalFormatting sqref="AM632">
    <cfRule type="expression" dxfId="1521" priority="779">
      <formula>IF(RIGHT(TEXT(AM632,"0.#"),1)=".",FALSE,TRUE)</formula>
    </cfRule>
    <cfRule type="expression" dxfId="1520" priority="780">
      <formula>IF(RIGHT(TEXT(AM632,"0.#"),1)=".",TRUE,FALSE)</formula>
    </cfRule>
  </conditionalFormatting>
  <conditionalFormatting sqref="AM630">
    <cfRule type="expression" dxfId="1519" priority="783">
      <formula>IF(RIGHT(TEXT(AM630,"0.#"),1)=".",FALSE,TRUE)</formula>
    </cfRule>
    <cfRule type="expression" dxfId="1518" priority="784">
      <formula>IF(RIGHT(TEXT(AM630,"0.#"),1)=".",TRUE,FALSE)</formula>
    </cfRule>
  </conditionalFormatting>
  <conditionalFormatting sqref="AM631">
    <cfRule type="expression" dxfId="1517" priority="781">
      <formula>IF(RIGHT(TEXT(AM631,"0.#"),1)=".",FALSE,TRUE)</formula>
    </cfRule>
    <cfRule type="expression" dxfId="1516" priority="782">
      <formula>IF(RIGHT(TEXT(AM631,"0.#"),1)=".",TRUE,FALSE)</formula>
    </cfRule>
  </conditionalFormatting>
  <conditionalFormatting sqref="AI632">
    <cfRule type="expression" dxfId="1515" priority="773">
      <formula>IF(RIGHT(TEXT(AI632,"0.#"),1)=".",FALSE,TRUE)</formula>
    </cfRule>
    <cfRule type="expression" dxfId="1514" priority="774">
      <formula>IF(RIGHT(TEXT(AI632,"0.#"),1)=".",TRUE,FALSE)</formula>
    </cfRule>
  </conditionalFormatting>
  <conditionalFormatting sqref="AI630">
    <cfRule type="expression" dxfId="1513" priority="777">
      <formula>IF(RIGHT(TEXT(AI630,"0.#"),1)=".",FALSE,TRUE)</formula>
    </cfRule>
    <cfRule type="expression" dxfId="1512" priority="778">
      <formula>IF(RIGHT(TEXT(AI630,"0.#"),1)=".",TRUE,FALSE)</formula>
    </cfRule>
  </conditionalFormatting>
  <conditionalFormatting sqref="AI631">
    <cfRule type="expression" dxfId="1511" priority="775">
      <formula>IF(RIGHT(TEXT(AI631,"0.#"),1)=".",FALSE,TRUE)</formula>
    </cfRule>
    <cfRule type="expression" dxfId="1510" priority="776">
      <formula>IF(RIGHT(TEXT(AI631,"0.#"),1)=".",TRUE,FALSE)</formula>
    </cfRule>
  </conditionalFormatting>
  <conditionalFormatting sqref="AM637">
    <cfRule type="expression" dxfId="1509" priority="767">
      <formula>IF(RIGHT(TEXT(AM637,"0.#"),1)=".",FALSE,TRUE)</formula>
    </cfRule>
    <cfRule type="expression" dxfId="1508" priority="768">
      <formula>IF(RIGHT(TEXT(AM637,"0.#"),1)=".",TRUE,FALSE)</formula>
    </cfRule>
  </conditionalFormatting>
  <conditionalFormatting sqref="AM635">
    <cfRule type="expression" dxfId="1507" priority="771">
      <formula>IF(RIGHT(TEXT(AM635,"0.#"),1)=".",FALSE,TRUE)</formula>
    </cfRule>
    <cfRule type="expression" dxfId="1506" priority="772">
      <formula>IF(RIGHT(TEXT(AM635,"0.#"),1)=".",TRUE,FALSE)</formula>
    </cfRule>
  </conditionalFormatting>
  <conditionalFormatting sqref="AM636">
    <cfRule type="expression" dxfId="1505" priority="769">
      <formula>IF(RIGHT(TEXT(AM636,"0.#"),1)=".",FALSE,TRUE)</formula>
    </cfRule>
    <cfRule type="expression" dxfId="1504" priority="770">
      <formula>IF(RIGHT(TEXT(AM636,"0.#"),1)=".",TRUE,FALSE)</formula>
    </cfRule>
  </conditionalFormatting>
  <conditionalFormatting sqref="AI637">
    <cfRule type="expression" dxfId="1503" priority="761">
      <formula>IF(RIGHT(TEXT(AI637,"0.#"),1)=".",FALSE,TRUE)</formula>
    </cfRule>
    <cfRule type="expression" dxfId="1502" priority="762">
      <formula>IF(RIGHT(TEXT(AI637,"0.#"),1)=".",TRUE,FALSE)</formula>
    </cfRule>
  </conditionalFormatting>
  <conditionalFormatting sqref="AI635">
    <cfRule type="expression" dxfId="1501" priority="765">
      <formula>IF(RIGHT(TEXT(AI635,"0.#"),1)=".",FALSE,TRUE)</formula>
    </cfRule>
    <cfRule type="expression" dxfId="1500" priority="766">
      <formula>IF(RIGHT(TEXT(AI635,"0.#"),1)=".",TRUE,FALSE)</formula>
    </cfRule>
  </conditionalFormatting>
  <conditionalFormatting sqref="AI636">
    <cfRule type="expression" dxfId="1499" priority="763">
      <formula>IF(RIGHT(TEXT(AI636,"0.#"),1)=".",FALSE,TRUE)</formula>
    </cfRule>
    <cfRule type="expression" dxfId="1498" priority="764">
      <formula>IF(RIGHT(TEXT(AI636,"0.#"),1)=".",TRUE,FALSE)</formula>
    </cfRule>
  </conditionalFormatting>
  <conditionalFormatting sqref="AM602">
    <cfRule type="expression" dxfId="1497" priority="839">
      <formula>IF(RIGHT(TEXT(AM602,"0.#"),1)=".",FALSE,TRUE)</formula>
    </cfRule>
    <cfRule type="expression" dxfId="1496" priority="840">
      <formula>IF(RIGHT(TEXT(AM602,"0.#"),1)=".",TRUE,FALSE)</formula>
    </cfRule>
  </conditionalFormatting>
  <conditionalFormatting sqref="AM600">
    <cfRule type="expression" dxfId="1495" priority="843">
      <formula>IF(RIGHT(TEXT(AM600,"0.#"),1)=".",FALSE,TRUE)</formula>
    </cfRule>
    <cfRule type="expression" dxfId="1494" priority="844">
      <formula>IF(RIGHT(TEXT(AM600,"0.#"),1)=".",TRUE,FALSE)</formula>
    </cfRule>
  </conditionalFormatting>
  <conditionalFormatting sqref="AM601">
    <cfRule type="expression" dxfId="1493" priority="841">
      <formula>IF(RIGHT(TEXT(AM601,"0.#"),1)=".",FALSE,TRUE)</formula>
    </cfRule>
    <cfRule type="expression" dxfId="1492" priority="842">
      <formula>IF(RIGHT(TEXT(AM601,"0.#"),1)=".",TRUE,FALSE)</formula>
    </cfRule>
  </conditionalFormatting>
  <conditionalFormatting sqref="AI602">
    <cfRule type="expression" dxfId="1491" priority="833">
      <formula>IF(RIGHT(TEXT(AI602,"0.#"),1)=".",FALSE,TRUE)</formula>
    </cfRule>
    <cfRule type="expression" dxfId="1490" priority="834">
      <formula>IF(RIGHT(TEXT(AI602,"0.#"),1)=".",TRUE,FALSE)</formula>
    </cfRule>
  </conditionalFormatting>
  <conditionalFormatting sqref="AI600">
    <cfRule type="expression" dxfId="1489" priority="837">
      <formula>IF(RIGHT(TEXT(AI600,"0.#"),1)=".",FALSE,TRUE)</formula>
    </cfRule>
    <cfRule type="expression" dxfId="1488" priority="838">
      <formula>IF(RIGHT(TEXT(AI600,"0.#"),1)=".",TRUE,FALSE)</formula>
    </cfRule>
  </conditionalFormatting>
  <conditionalFormatting sqref="AI601">
    <cfRule type="expression" dxfId="1487" priority="835">
      <formula>IF(RIGHT(TEXT(AI601,"0.#"),1)=".",FALSE,TRUE)</formula>
    </cfRule>
    <cfRule type="expression" dxfId="1486" priority="836">
      <formula>IF(RIGHT(TEXT(AI601,"0.#"),1)=".",TRUE,FALSE)</formula>
    </cfRule>
  </conditionalFormatting>
  <conditionalFormatting sqref="AM607">
    <cfRule type="expression" dxfId="1485" priority="827">
      <formula>IF(RIGHT(TEXT(AM607,"0.#"),1)=".",FALSE,TRUE)</formula>
    </cfRule>
    <cfRule type="expression" dxfId="1484" priority="828">
      <formula>IF(RIGHT(TEXT(AM607,"0.#"),1)=".",TRUE,FALSE)</formula>
    </cfRule>
  </conditionalFormatting>
  <conditionalFormatting sqref="AM605">
    <cfRule type="expression" dxfId="1483" priority="831">
      <formula>IF(RIGHT(TEXT(AM605,"0.#"),1)=".",FALSE,TRUE)</formula>
    </cfRule>
    <cfRule type="expression" dxfId="1482" priority="832">
      <formula>IF(RIGHT(TEXT(AM605,"0.#"),1)=".",TRUE,FALSE)</formula>
    </cfRule>
  </conditionalFormatting>
  <conditionalFormatting sqref="AM606">
    <cfRule type="expression" dxfId="1481" priority="829">
      <formula>IF(RIGHT(TEXT(AM606,"0.#"),1)=".",FALSE,TRUE)</formula>
    </cfRule>
    <cfRule type="expression" dxfId="1480" priority="830">
      <formula>IF(RIGHT(TEXT(AM606,"0.#"),1)=".",TRUE,FALSE)</formula>
    </cfRule>
  </conditionalFormatting>
  <conditionalFormatting sqref="AI607">
    <cfRule type="expression" dxfId="1479" priority="821">
      <formula>IF(RIGHT(TEXT(AI607,"0.#"),1)=".",FALSE,TRUE)</formula>
    </cfRule>
    <cfRule type="expression" dxfId="1478" priority="822">
      <formula>IF(RIGHT(TEXT(AI607,"0.#"),1)=".",TRUE,FALSE)</formula>
    </cfRule>
  </conditionalFormatting>
  <conditionalFormatting sqref="AI605">
    <cfRule type="expression" dxfId="1477" priority="825">
      <formula>IF(RIGHT(TEXT(AI605,"0.#"),1)=".",FALSE,TRUE)</formula>
    </cfRule>
    <cfRule type="expression" dxfId="1476" priority="826">
      <formula>IF(RIGHT(TEXT(AI605,"0.#"),1)=".",TRUE,FALSE)</formula>
    </cfRule>
  </conditionalFormatting>
  <conditionalFormatting sqref="AI606">
    <cfRule type="expression" dxfId="1475" priority="823">
      <formula>IF(RIGHT(TEXT(AI606,"0.#"),1)=".",FALSE,TRUE)</formula>
    </cfRule>
    <cfRule type="expression" dxfId="1474" priority="824">
      <formula>IF(RIGHT(TEXT(AI606,"0.#"),1)=".",TRUE,FALSE)</formula>
    </cfRule>
  </conditionalFormatting>
  <conditionalFormatting sqref="AM612">
    <cfRule type="expression" dxfId="1473" priority="815">
      <formula>IF(RIGHT(TEXT(AM612,"0.#"),1)=".",FALSE,TRUE)</formula>
    </cfRule>
    <cfRule type="expression" dxfId="1472" priority="816">
      <formula>IF(RIGHT(TEXT(AM612,"0.#"),1)=".",TRUE,FALSE)</formula>
    </cfRule>
  </conditionalFormatting>
  <conditionalFormatting sqref="AM610">
    <cfRule type="expression" dxfId="1471" priority="819">
      <formula>IF(RIGHT(TEXT(AM610,"0.#"),1)=".",FALSE,TRUE)</formula>
    </cfRule>
    <cfRule type="expression" dxfId="1470" priority="820">
      <formula>IF(RIGHT(TEXT(AM610,"0.#"),1)=".",TRUE,FALSE)</formula>
    </cfRule>
  </conditionalFormatting>
  <conditionalFormatting sqref="AM611">
    <cfRule type="expression" dxfId="1469" priority="817">
      <formula>IF(RIGHT(TEXT(AM611,"0.#"),1)=".",FALSE,TRUE)</formula>
    </cfRule>
    <cfRule type="expression" dxfId="1468" priority="818">
      <formula>IF(RIGHT(TEXT(AM611,"0.#"),1)=".",TRUE,FALSE)</formula>
    </cfRule>
  </conditionalFormatting>
  <conditionalFormatting sqref="AI612">
    <cfRule type="expression" dxfId="1467" priority="809">
      <formula>IF(RIGHT(TEXT(AI612,"0.#"),1)=".",FALSE,TRUE)</formula>
    </cfRule>
    <cfRule type="expression" dxfId="1466" priority="810">
      <formula>IF(RIGHT(TEXT(AI612,"0.#"),1)=".",TRUE,FALSE)</formula>
    </cfRule>
  </conditionalFormatting>
  <conditionalFormatting sqref="AI610">
    <cfRule type="expression" dxfId="1465" priority="813">
      <formula>IF(RIGHT(TEXT(AI610,"0.#"),1)=".",FALSE,TRUE)</formula>
    </cfRule>
    <cfRule type="expression" dxfId="1464" priority="814">
      <formula>IF(RIGHT(TEXT(AI610,"0.#"),1)=".",TRUE,FALSE)</formula>
    </cfRule>
  </conditionalFormatting>
  <conditionalFormatting sqref="AI611">
    <cfRule type="expression" dxfId="1463" priority="811">
      <formula>IF(RIGHT(TEXT(AI611,"0.#"),1)=".",FALSE,TRUE)</formula>
    </cfRule>
    <cfRule type="expression" dxfId="1462" priority="812">
      <formula>IF(RIGHT(TEXT(AI611,"0.#"),1)=".",TRUE,FALSE)</formula>
    </cfRule>
  </conditionalFormatting>
  <conditionalFormatting sqref="AM617">
    <cfRule type="expression" dxfId="1461" priority="803">
      <formula>IF(RIGHT(TEXT(AM617,"0.#"),1)=".",FALSE,TRUE)</formula>
    </cfRule>
    <cfRule type="expression" dxfId="1460" priority="804">
      <formula>IF(RIGHT(TEXT(AM617,"0.#"),1)=".",TRUE,FALSE)</formula>
    </cfRule>
  </conditionalFormatting>
  <conditionalFormatting sqref="AM615">
    <cfRule type="expression" dxfId="1459" priority="807">
      <formula>IF(RIGHT(TEXT(AM615,"0.#"),1)=".",FALSE,TRUE)</formula>
    </cfRule>
    <cfRule type="expression" dxfId="1458" priority="808">
      <formula>IF(RIGHT(TEXT(AM615,"0.#"),1)=".",TRUE,FALSE)</formula>
    </cfRule>
  </conditionalFormatting>
  <conditionalFormatting sqref="AM616">
    <cfRule type="expression" dxfId="1457" priority="805">
      <formula>IF(RIGHT(TEXT(AM616,"0.#"),1)=".",FALSE,TRUE)</formula>
    </cfRule>
    <cfRule type="expression" dxfId="1456" priority="806">
      <formula>IF(RIGHT(TEXT(AM616,"0.#"),1)=".",TRUE,FALSE)</formula>
    </cfRule>
  </conditionalFormatting>
  <conditionalFormatting sqref="AI617">
    <cfRule type="expression" dxfId="1455" priority="797">
      <formula>IF(RIGHT(TEXT(AI617,"0.#"),1)=".",FALSE,TRUE)</formula>
    </cfRule>
    <cfRule type="expression" dxfId="1454" priority="798">
      <formula>IF(RIGHT(TEXT(AI617,"0.#"),1)=".",TRUE,FALSE)</formula>
    </cfRule>
  </conditionalFormatting>
  <conditionalFormatting sqref="AI615">
    <cfRule type="expression" dxfId="1453" priority="801">
      <formula>IF(RIGHT(TEXT(AI615,"0.#"),1)=".",FALSE,TRUE)</formula>
    </cfRule>
    <cfRule type="expression" dxfId="1452" priority="802">
      <formula>IF(RIGHT(TEXT(AI615,"0.#"),1)=".",TRUE,FALSE)</formula>
    </cfRule>
  </conditionalFormatting>
  <conditionalFormatting sqref="AI616">
    <cfRule type="expression" dxfId="1451" priority="799">
      <formula>IF(RIGHT(TEXT(AI616,"0.#"),1)=".",FALSE,TRUE)</formula>
    </cfRule>
    <cfRule type="expression" dxfId="1450" priority="800">
      <formula>IF(RIGHT(TEXT(AI616,"0.#"),1)=".",TRUE,FALSE)</formula>
    </cfRule>
  </conditionalFormatting>
  <conditionalFormatting sqref="AM651">
    <cfRule type="expression" dxfId="1449" priority="755">
      <formula>IF(RIGHT(TEXT(AM651,"0.#"),1)=".",FALSE,TRUE)</formula>
    </cfRule>
    <cfRule type="expression" dxfId="1448" priority="756">
      <formula>IF(RIGHT(TEXT(AM651,"0.#"),1)=".",TRUE,FALSE)</formula>
    </cfRule>
  </conditionalFormatting>
  <conditionalFormatting sqref="AM649">
    <cfRule type="expression" dxfId="1447" priority="759">
      <formula>IF(RIGHT(TEXT(AM649,"0.#"),1)=".",FALSE,TRUE)</formula>
    </cfRule>
    <cfRule type="expression" dxfId="1446" priority="760">
      <formula>IF(RIGHT(TEXT(AM649,"0.#"),1)=".",TRUE,FALSE)</formula>
    </cfRule>
  </conditionalFormatting>
  <conditionalFormatting sqref="AM650">
    <cfRule type="expression" dxfId="1445" priority="757">
      <formula>IF(RIGHT(TEXT(AM650,"0.#"),1)=".",FALSE,TRUE)</formula>
    </cfRule>
    <cfRule type="expression" dxfId="1444" priority="758">
      <formula>IF(RIGHT(TEXT(AM650,"0.#"),1)=".",TRUE,FALSE)</formula>
    </cfRule>
  </conditionalFormatting>
  <conditionalFormatting sqref="AI651">
    <cfRule type="expression" dxfId="1443" priority="749">
      <formula>IF(RIGHT(TEXT(AI651,"0.#"),1)=".",FALSE,TRUE)</formula>
    </cfRule>
    <cfRule type="expression" dxfId="1442" priority="750">
      <formula>IF(RIGHT(TEXT(AI651,"0.#"),1)=".",TRUE,FALSE)</formula>
    </cfRule>
  </conditionalFormatting>
  <conditionalFormatting sqref="AI649">
    <cfRule type="expression" dxfId="1441" priority="753">
      <formula>IF(RIGHT(TEXT(AI649,"0.#"),1)=".",FALSE,TRUE)</formula>
    </cfRule>
    <cfRule type="expression" dxfId="1440" priority="754">
      <formula>IF(RIGHT(TEXT(AI649,"0.#"),1)=".",TRUE,FALSE)</formula>
    </cfRule>
  </conditionalFormatting>
  <conditionalFormatting sqref="AI650">
    <cfRule type="expression" dxfId="1439" priority="751">
      <formula>IF(RIGHT(TEXT(AI650,"0.#"),1)=".",FALSE,TRUE)</formula>
    </cfRule>
    <cfRule type="expression" dxfId="1438" priority="752">
      <formula>IF(RIGHT(TEXT(AI650,"0.#"),1)=".",TRUE,FALSE)</formula>
    </cfRule>
  </conditionalFormatting>
  <conditionalFormatting sqref="AM676">
    <cfRule type="expression" dxfId="1437" priority="743">
      <formula>IF(RIGHT(TEXT(AM676,"0.#"),1)=".",FALSE,TRUE)</formula>
    </cfRule>
    <cfRule type="expression" dxfId="1436" priority="744">
      <formula>IF(RIGHT(TEXT(AM676,"0.#"),1)=".",TRUE,FALSE)</formula>
    </cfRule>
  </conditionalFormatting>
  <conditionalFormatting sqref="AM674">
    <cfRule type="expression" dxfId="1435" priority="747">
      <formula>IF(RIGHT(TEXT(AM674,"0.#"),1)=".",FALSE,TRUE)</formula>
    </cfRule>
    <cfRule type="expression" dxfId="1434" priority="748">
      <formula>IF(RIGHT(TEXT(AM674,"0.#"),1)=".",TRUE,FALSE)</formula>
    </cfRule>
  </conditionalFormatting>
  <conditionalFormatting sqref="AM675">
    <cfRule type="expression" dxfId="1433" priority="745">
      <formula>IF(RIGHT(TEXT(AM675,"0.#"),1)=".",FALSE,TRUE)</formula>
    </cfRule>
    <cfRule type="expression" dxfId="1432" priority="746">
      <formula>IF(RIGHT(TEXT(AM675,"0.#"),1)=".",TRUE,FALSE)</formula>
    </cfRule>
  </conditionalFormatting>
  <conditionalFormatting sqref="AI676">
    <cfRule type="expression" dxfId="1431" priority="737">
      <formula>IF(RIGHT(TEXT(AI676,"0.#"),1)=".",FALSE,TRUE)</formula>
    </cfRule>
    <cfRule type="expression" dxfId="1430" priority="738">
      <formula>IF(RIGHT(TEXT(AI676,"0.#"),1)=".",TRUE,FALSE)</formula>
    </cfRule>
  </conditionalFormatting>
  <conditionalFormatting sqref="AI674">
    <cfRule type="expression" dxfId="1429" priority="741">
      <formula>IF(RIGHT(TEXT(AI674,"0.#"),1)=".",FALSE,TRUE)</formula>
    </cfRule>
    <cfRule type="expression" dxfId="1428" priority="742">
      <formula>IF(RIGHT(TEXT(AI674,"0.#"),1)=".",TRUE,FALSE)</formula>
    </cfRule>
  </conditionalFormatting>
  <conditionalFormatting sqref="AI675">
    <cfRule type="expression" dxfId="1427" priority="739">
      <formula>IF(RIGHT(TEXT(AI675,"0.#"),1)=".",FALSE,TRUE)</formula>
    </cfRule>
    <cfRule type="expression" dxfId="1426" priority="740">
      <formula>IF(RIGHT(TEXT(AI675,"0.#"),1)=".",TRUE,FALSE)</formula>
    </cfRule>
  </conditionalFormatting>
  <conditionalFormatting sqref="AM681">
    <cfRule type="expression" dxfId="1425" priority="683">
      <formula>IF(RIGHT(TEXT(AM681,"0.#"),1)=".",FALSE,TRUE)</formula>
    </cfRule>
    <cfRule type="expression" dxfId="1424" priority="684">
      <formula>IF(RIGHT(TEXT(AM681,"0.#"),1)=".",TRUE,FALSE)</formula>
    </cfRule>
  </conditionalFormatting>
  <conditionalFormatting sqref="AM679">
    <cfRule type="expression" dxfId="1423" priority="687">
      <formula>IF(RIGHT(TEXT(AM679,"0.#"),1)=".",FALSE,TRUE)</formula>
    </cfRule>
    <cfRule type="expression" dxfId="1422" priority="688">
      <formula>IF(RIGHT(TEXT(AM679,"0.#"),1)=".",TRUE,FALSE)</formula>
    </cfRule>
  </conditionalFormatting>
  <conditionalFormatting sqref="AM680">
    <cfRule type="expression" dxfId="1421" priority="685">
      <formula>IF(RIGHT(TEXT(AM680,"0.#"),1)=".",FALSE,TRUE)</formula>
    </cfRule>
    <cfRule type="expression" dxfId="1420" priority="686">
      <formula>IF(RIGHT(TEXT(AM680,"0.#"),1)=".",TRUE,FALSE)</formula>
    </cfRule>
  </conditionalFormatting>
  <conditionalFormatting sqref="AI681">
    <cfRule type="expression" dxfId="1419" priority="677">
      <formula>IF(RIGHT(TEXT(AI681,"0.#"),1)=".",FALSE,TRUE)</formula>
    </cfRule>
    <cfRule type="expression" dxfId="1418" priority="678">
      <formula>IF(RIGHT(TEXT(AI681,"0.#"),1)=".",TRUE,FALSE)</formula>
    </cfRule>
  </conditionalFormatting>
  <conditionalFormatting sqref="AI679">
    <cfRule type="expression" dxfId="1417" priority="681">
      <formula>IF(RIGHT(TEXT(AI679,"0.#"),1)=".",FALSE,TRUE)</formula>
    </cfRule>
    <cfRule type="expression" dxfId="1416" priority="682">
      <formula>IF(RIGHT(TEXT(AI679,"0.#"),1)=".",TRUE,FALSE)</formula>
    </cfRule>
  </conditionalFormatting>
  <conditionalFormatting sqref="AI680">
    <cfRule type="expression" dxfId="1415" priority="679">
      <formula>IF(RIGHT(TEXT(AI680,"0.#"),1)=".",FALSE,TRUE)</formula>
    </cfRule>
    <cfRule type="expression" dxfId="1414" priority="680">
      <formula>IF(RIGHT(TEXT(AI680,"0.#"),1)=".",TRUE,FALSE)</formula>
    </cfRule>
  </conditionalFormatting>
  <conditionalFormatting sqref="AM686">
    <cfRule type="expression" dxfId="1413" priority="671">
      <formula>IF(RIGHT(TEXT(AM686,"0.#"),1)=".",FALSE,TRUE)</formula>
    </cfRule>
    <cfRule type="expression" dxfId="1412" priority="672">
      <formula>IF(RIGHT(TEXT(AM686,"0.#"),1)=".",TRUE,FALSE)</formula>
    </cfRule>
  </conditionalFormatting>
  <conditionalFormatting sqref="AM684">
    <cfRule type="expression" dxfId="1411" priority="675">
      <formula>IF(RIGHT(TEXT(AM684,"0.#"),1)=".",FALSE,TRUE)</formula>
    </cfRule>
    <cfRule type="expression" dxfId="1410" priority="676">
      <formula>IF(RIGHT(TEXT(AM684,"0.#"),1)=".",TRUE,FALSE)</formula>
    </cfRule>
  </conditionalFormatting>
  <conditionalFormatting sqref="AM685">
    <cfRule type="expression" dxfId="1409" priority="673">
      <formula>IF(RIGHT(TEXT(AM685,"0.#"),1)=".",FALSE,TRUE)</formula>
    </cfRule>
    <cfRule type="expression" dxfId="1408" priority="674">
      <formula>IF(RIGHT(TEXT(AM685,"0.#"),1)=".",TRUE,FALSE)</formula>
    </cfRule>
  </conditionalFormatting>
  <conditionalFormatting sqref="AI686">
    <cfRule type="expression" dxfId="1407" priority="665">
      <formula>IF(RIGHT(TEXT(AI686,"0.#"),1)=".",FALSE,TRUE)</formula>
    </cfRule>
    <cfRule type="expression" dxfId="1406" priority="666">
      <formula>IF(RIGHT(TEXT(AI686,"0.#"),1)=".",TRUE,FALSE)</formula>
    </cfRule>
  </conditionalFormatting>
  <conditionalFormatting sqref="AI684">
    <cfRule type="expression" dxfId="1405" priority="669">
      <formula>IF(RIGHT(TEXT(AI684,"0.#"),1)=".",FALSE,TRUE)</formula>
    </cfRule>
    <cfRule type="expression" dxfId="1404" priority="670">
      <formula>IF(RIGHT(TEXT(AI684,"0.#"),1)=".",TRUE,FALSE)</formula>
    </cfRule>
  </conditionalFormatting>
  <conditionalFormatting sqref="AI685">
    <cfRule type="expression" dxfId="1403" priority="667">
      <formula>IF(RIGHT(TEXT(AI685,"0.#"),1)=".",FALSE,TRUE)</formula>
    </cfRule>
    <cfRule type="expression" dxfId="1402" priority="668">
      <formula>IF(RIGHT(TEXT(AI685,"0.#"),1)=".",TRUE,FALSE)</formula>
    </cfRule>
  </conditionalFormatting>
  <conditionalFormatting sqref="AM691">
    <cfRule type="expression" dxfId="1401" priority="659">
      <formula>IF(RIGHT(TEXT(AM691,"0.#"),1)=".",FALSE,TRUE)</formula>
    </cfRule>
    <cfRule type="expression" dxfId="1400" priority="660">
      <formula>IF(RIGHT(TEXT(AM691,"0.#"),1)=".",TRUE,FALSE)</formula>
    </cfRule>
  </conditionalFormatting>
  <conditionalFormatting sqref="AM689">
    <cfRule type="expression" dxfId="1399" priority="663">
      <formula>IF(RIGHT(TEXT(AM689,"0.#"),1)=".",FALSE,TRUE)</formula>
    </cfRule>
    <cfRule type="expression" dxfId="1398" priority="664">
      <formula>IF(RIGHT(TEXT(AM689,"0.#"),1)=".",TRUE,FALSE)</formula>
    </cfRule>
  </conditionalFormatting>
  <conditionalFormatting sqref="AM690">
    <cfRule type="expression" dxfId="1397" priority="661">
      <formula>IF(RIGHT(TEXT(AM690,"0.#"),1)=".",FALSE,TRUE)</formula>
    </cfRule>
    <cfRule type="expression" dxfId="1396" priority="662">
      <formula>IF(RIGHT(TEXT(AM690,"0.#"),1)=".",TRUE,FALSE)</formula>
    </cfRule>
  </conditionalFormatting>
  <conditionalFormatting sqref="AI691">
    <cfRule type="expression" dxfId="1395" priority="653">
      <formula>IF(RIGHT(TEXT(AI691,"0.#"),1)=".",FALSE,TRUE)</formula>
    </cfRule>
    <cfRule type="expression" dxfId="1394" priority="654">
      <formula>IF(RIGHT(TEXT(AI691,"0.#"),1)=".",TRUE,FALSE)</formula>
    </cfRule>
  </conditionalFormatting>
  <conditionalFormatting sqref="AI689">
    <cfRule type="expression" dxfId="1393" priority="657">
      <formula>IF(RIGHT(TEXT(AI689,"0.#"),1)=".",FALSE,TRUE)</formula>
    </cfRule>
    <cfRule type="expression" dxfId="1392" priority="658">
      <formula>IF(RIGHT(TEXT(AI689,"0.#"),1)=".",TRUE,FALSE)</formula>
    </cfRule>
  </conditionalFormatting>
  <conditionalFormatting sqref="AI690">
    <cfRule type="expression" dxfId="1391" priority="655">
      <formula>IF(RIGHT(TEXT(AI690,"0.#"),1)=".",FALSE,TRUE)</formula>
    </cfRule>
    <cfRule type="expression" dxfId="1390" priority="656">
      <formula>IF(RIGHT(TEXT(AI690,"0.#"),1)=".",TRUE,FALSE)</formula>
    </cfRule>
  </conditionalFormatting>
  <conditionalFormatting sqref="AM656">
    <cfRule type="expression" dxfId="1389" priority="731">
      <formula>IF(RIGHT(TEXT(AM656,"0.#"),1)=".",FALSE,TRUE)</formula>
    </cfRule>
    <cfRule type="expression" dxfId="1388" priority="732">
      <formula>IF(RIGHT(TEXT(AM656,"0.#"),1)=".",TRUE,FALSE)</formula>
    </cfRule>
  </conditionalFormatting>
  <conditionalFormatting sqref="AM654">
    <cfRule type="expression" dxfId="1387" priority="735">
      <formula>IF(RIGHT(TEXT(AM654,"0.#"),1)=".",FALSE,TRUE)</formula>
    </cfRule>
    <cfRule type="expression" dxfId="1386" priority="736">
      <formula>IF(RIGHT(TEXT(AM654,"0.#"),1)=".",TRUE,FALSE)</formula>
    </cfRule>
  </conditionalFormatting>
  <conditionalFormatting sqref="AM655">
    <cfRule type="expression" dxfId="1385" priority="733">
      <formula>IF(RIGHT(TEXT(AM655,"0.#"),1)=".",FALSE,TRUE)</formula>
    </cfRule>
    <cfRule type="expression" dxfId="1384" priority="734">
      <formula>IF(RIGHT(TEXT(AM655,"0.#"),1)=".",TRUE,FALSE)</formula>
    </cfRule>
  </conditionalFormatting>
  <conditionalFormatting sqref="AI656">
    <cfRule type="expression" dxfId="1383" priority="725">
      <formula>IF(RIGHT(TEXT(AI656,"0.#"),1)=".",FALSE,TRUE)</formula>
    </cfRule>
    <cfRule type="expression" dxfId="1382" priority="726">
      <formula>IF(RIGHT(TEXT(AI656,"0.#"),1)=".",TRUE,FALSE)</formula>
    </cfRule>
  </conditionalFormatting>
  <conditionalFormatting sqref="AI654">
    <cfRule type="expression" dxfId="1381" priority="729">
      <formula>IF(RIGHT(TEXT(AI654,"0.#"),1)=".",FALSE,TRUE)</formula>
    </cfRule>
    <cfRule type="expression" dxfId="1380" priority="730">
      <formula>IF(RIGHT(TEXT(AI654,"0.#"),1)=".",TRUE,FALSE)</formula>
    </cfRule>
  </conditionalFormatting>
  <conditionalFormatting sqref="AI655">
    <cfRule type="expression" dxfId="1379" priority="727">
      <formula>IF(RIGHT(TEXT(AI655,"0.#"),1)=".",FALSE,TRUE)</formula>
    </cfRule>
    <cfRule type="expression" dxfId="1378" priority="728">
      <formula>IF(RIGHT(TEXT(AI655,"0.#"),1)=".",TRUE,FALSE)</formula>
    </cfRule>
  </conditionalFormatting>
  <conditionalFormatting sqref="AM661">
    <cfRule type="expression" dxfId="1377" priority="719">
      <formula>IF(RIGHT(TEXT(AM661,"0.#"),1)=".",FALSE,TRUE)</formula>
    </cfRule>
    <cfRule type="expression" dxfId="1376" priority="720">
      <formula>IF(RIGHT(TEXT(AM661,"0.#"),1)=".",TRUE,FALSE)</formula>
    </cfRule>
  </conditionalFormatting>
  <conditionalFormatting sqref="AM659">
    <cfRule type="expression" dxfId="1375" priority="723">
      <formula>IF(RIGHT(TEXT(AM659,"0.#"),1)=".",FALSE,TRUE)</formula>
    </cfRule>
    <cfRule type="expression" dxfId="1374" priority="724">
      <formula>IF(RIGHT(TEXT(AM659,"0.#"),1)=".",TRUE,FALSE)</formula>
    </cfRule>
  </conditionalFormatting>
  <conditionalFormatting sqref="AM660">
    <cfRule type="expression" dxfId="1373" priority="721">
      <formula>IF(RIGHT(TEXT(AM660,"0.#"),1)=".",FALSE,TRUE)</formula>
    </cfRule>
    <cfRule type="expression" dxfId="1372" priority="722">
      <formula>IF(RIGHT(TEXT(AM660,"0.#"),1)=".",TRUE,FALSE)</formula>
    </cfRule>
  </conditionalFormatting>
  <conditionalFormatting sqref="AI661">
    <cfRule type="expression" dxfId="1371" priority="713">
      <formula>IF(RIGHT(TEXT(AI661,"0.#"),1)=".",FALSE,TRUE)</formula>
    </cfRule>
    <cfRule type="expression" dxfId="1370" priority="714">
      <formula>IF(RIGHT(TEXT(AI661,"0.#"),1)=".",TRUE,FALSE)</formula>
    </cfRule>
  </conditionalFormatting>
  <conditionalFormatting sqref="AI659">
    <cfRule type="expression" dxfId="1369" priority="717">
      <formula>IF(RIGHT(TEXT(AI659,"0.#"),1)=".",FALSE,TRUE)</formula>
    </cfRule>
    <cfRule type="expression" dxfId="1368" priority="718">
      <formula>IF(RIGHT(TEXT(AI659,"0.#"),1)=".",TRUE,FALSE)</formula>
    </cfRule>
  </conditionalFormatting>
  <conditionalFormatting sqref="AI660">
    <cfRule type="expression" dxfId="1367" priority="715">
      <formula>IF(RIGHT(TEXT(AI660,"0.#"),1)=".",FALSE,TRUE)</formula>
    </cfRule>
    <cfRule type="expression" dxfId="1366" priority="716">
      <formula>IF(RIGHT(TEXT(AI660,"0.#"),1)=".",TRUE,FALSE)</formula>
    </cfRule>
  </conditionalFormatting>
  <conditionalFormatting sqref="AM666">
    <cfRule type="expression" dxfId="1365" priority="707">
      <formula>IF(RIGHT(TEXT(AM666,"0.#"),1)=".",FALSE,TRUE)</formula>
    </cfRule>
    <cfRule type="expression" dxfId="1364" priority="708">
      <formula>IF(RIGHT(TEXT(AM666,"0.#"),1)=".",TRUE,FALSE)</formula>
    </cfRule>
  </conditionalFormatting>
  <conditionalFormatting sqref="AM664">
    <cfRule type="expression" dxfId="1363" priority="711">
      <formula>IF(RIGHT(TEXT(AM664,"0.#"),1)=".",FALSE,TRUE)</formula>
    </cfRule>
    <cfRule type="expression" dxfId="1362" priority="712">
      <formula>IF(RIGHT(TEXT(AM664,"0.#"),1)=".",TRUE,FALSE)</formula>
    </cfRule>
  </conditionalFormatting>
  <conditionalFormatting sqref="AM665">
    <cfRule type="expression" dxfId="1361" priority="709">
      <formula>IF(RIGHT(TEXT(AM665,"0.#"),1)=".",FALSE,TRUE)</formula>
    </cfRule>
    <cfRule type="expression" dxfId="1360" priority="710">
      <formula>IF(RIGHT(TEXT(AM665,"0.#"),1)=".",TRUE,FALSE)</formula>
    </cfRule>
  </conditionalFormatting>
  <conditionalFormatting sqref="AI666">
    <cfRule type="expression" dxfId="1359" priority="701">
      <formula>IF(RIGHT(TEXT(AI666,"0.#"),1)=".",FALSE,TRUE)</formula>
    </cfRule>
    <cfRule type="expression" dxfId="1358" priority="702">
      <formula>IF(RIGHT(TEXT(AI666,"0.#"),1)=".",TRUE,FALSE)</formula>
    </cfRule>
  </conditionalFormatting>
  <conditionalFormatting sqref="AI664">
    <cfRule type="expression" dxfId="1357" priority="705">
      <formula>IF(RIGHT(TEXT(AI664,"0.#"),1)=".",FALSE,TRUE)</formula>
    </cfRule>
    <cfRule type="expression" dxfId="1356" priority="706">
      <formula>IF(RIGHT(TEXT(AI664,"0.#"),1)=".",TRUE,FALSE)</formula>
    </cfRule>
  </conditionalFormatting>
  <conditionalFormatting sqref="AI665">
    <cfRule type="expression" dxfId="1355" priority="703">
      <formula>IF(RIGHT(TEXT(AI665,"0.#"),1)=".",FALSE,TRUE)</formula>
    </cfRule>
    <cfRule type="expression" dxfId="1354" priority="704">
      <formula>IF(RIGHT(TEXT(AI665,"0.#"),1)=".",TRUE,FALSE)</formula>
    </cfRule>
  </conditionalFormatting>
  <conditionalFormatting sqref="AM671">
    <cfRule type="expression" dxfId="1353" priority="695">
      <formula>IF(RIGHT(TEXT(AM671,"0.#"),1)=".",FALSE,TRUE)</formula>
    </cfRule>
    <cfRule type="expression" dxfId="1352" priority="696">
      <formula>IF(RIGHT(TEXT(AM671,"0.#"),1)=".",TRUE,FALSE)</formula>
    </cfRule>
  </conditionalFormatting>
  <conditionalFormatting sqref="AM669">
    <cfRule type="expression" dxfId="1351" priority="699">
      <formula>IF(RIGHT(TEXT(AM669,"0.#"),1)=".",FALSE,TRUE)</formula>
    </cfRule>
    <cfRule type="expression" dxfId="1350" priority="700">
      <formula>IF(RIGHT(TEXT(AM669,"0.#"),1)=".",TRUE,FALSE)</formula>
    </cfRule>
  </conditionalFormatting>
  <conditionalFormatting sqref="AM670">
    <cfRule type="expression" dxfId="1349" priority="697">
      <formula>IF(RIGHT(TEXT(AM670,"0.#"),1)=".",FALSE,TRUE)</formula>
    </cfRule>
    <cfRule type="expression" dxfId="1348" priority="698">
      <formula>IF(RIGHT(TEXT(AM670,"0.#"),1)=".",TRUE,FALSE)</formula>
    </cfRule>
  </conditionalFormatting>
  <conditionalFormatting sqref="AI671">
    <cfRule type="expression" dxfId="1347" priority="689">
      <formula>IF(RIGHT(TEXT(AI671,"0.#"),1)=".",FALSE,TRUE)</formula>
    </cfRule>
    <cfRule type="expression" dxfId="1346" priority="690">
      <formula>IF(RIGHT(TEXT(AI671,"0.#"),1)=".",TRUE,FALSE)</formula>
    </cfRule>
  </conditionalFormatting>
  <conditionalFormatting sqref="AI669">
    <cfRule type="expression" dxfId="1345" priority="693">
      <formula>IF(RIGHT(TEXT(AI669,"0.#"),1)=".",FALSE,TRUE)</formula>
    </cfRule>
    <cfRule type="expression" dxfId="1344" priority="694">
      <formula>IF(RIGHT(TEXT(AI669,"0.#"),1)=".",TRUE,FALSE)</formula>
    </cfRule>
  </conditionalFormatting>
  <conditionalFormatting sqref="AI670">
    <cfRule type="expression" dxfId="1343" priority="691">
      <formula>IF(RIGHT(TEXT(AI670,"0.#"),1)=".",FALSE,TRUE)</formula>
    </cfRule>
    <cfRule type="expression" dxfId="1342" priority="692">
      <formula>IF(RIGHT(TEXT(AI670,"0.#"),1)=".",TRUE,FALSE)</formula>
    </cfRule>
  </conditionalFormatting>
  <conditionalFormatting sqref="P29:AC29">
    <cfRule type="expression" dxfId="1341" priority="651">
      <formula>IF(RIGHT(TEXT(P29,"0.#"),1)=".",FALSE,TRUE)</formula>
    </cfRule>
    <cfRule type="expression" dxfId="1340" priority="652">
      <formula>IF(RIGHT(TEXT(P29,"0.#"),1)=".",TRUE,FALSE)</formula>
    </cfRule>
  </conditionalFormatting>
  <conditionalFormatting sqref="P14:V14">
    <cfRule type="expression" dxfId="1339" priority="649">
      <formula>IF(RIGHT(TEXT(P14,"0.#"),1)=".",FALSE,TRUE)</formula>
    </cfRule>
    <cfRule type="expression" dxfId="1338" priority="650">
      <formula>IF(RIGHT(TEXT(P14,"0.#"),1)=".",TRUE,FALSE)</formula>
    </cfRule>
  </conditionalFormatting>
  <conditionalFormatting sqref="P15:V17 P13:V13">
    <cfRule type="expression" dxfId="1337" priority="647">
      <formula>IF(RIGHT(TEXT(P13,"0.#"),1)=".",FALSE,TRUE)</formula>
    </cfRule>
    <cfRule type="expression" dxfId="1336" priority="648">
      <formula>IF(RIGHT(TEXT(P13,"0.#"),1)=".",TRUE,FALSE)</formula>
    </cfRule>
  </conditionalFormatting>
  <conditionalFormatting sqref="P19:V19">
    <cfRule type="expression" dxfId="1335" priority="643">
      <formula>IF(RIGHT(TEXT(P19,"0.#"),1)=".",FALSE,TRUE)</formula>
    </cfRule>
    <cfRule type="expression" dxfId="1334" priority="644">
      <formula>IF(RIGHT(TEXT(P19,"0.#"),1)=".",TRUE,FALSE)</formula>
    </cfRule>
  </conditionalFormatting>
  <conditionalFormatting sqref="W14:AC14">
    <cfRule type="expression" dxfId="1333" priority="641">
      <formula>IF(RIGHT(TEXT(W14,"0.#"),1)=".",FALSE,TRUE)</formula>
    </cfRule>
    <cfRule type="expression" dxfId="1332" priority="642">
      <formula>IF(RIGHT(TEXT(W14,"0.#"),1)=".",TRUE,FALSE)</formula>
    </cfRule>
  </conditionalFormatting>
  <conditionalFormatting sqref="W15:AC16 W13:AC13">
    <cfRule type="expression" dxfId="1331" priority="639">
      <formula>IF(RIGHT(TEXT(W13,"0.#"),1)=".",FALSE,TRUE)</formula>
    </cfRule>
    <cfRule type="expression" dxfId="1330" priority="640">
      <formula>IF(RIGHT(TEXT(W13,"0.#"),1)=".",TRUE,FALSE)</formula>
    </cfRule>
  </conditionalFormatting>
  <conditionalFormatting sqref="W17:AC17">
    <cfRule type="expression" dxfId="1329" priority="637">
      <formula>IF(RIGHT(TEXT(W17,"0.#"),1)=".",FALSE,TRUE)</formula>
    </cfRule>
    <cfRule type="expression" dxfId="1328" priority="638">
      <formula>IF(RIGHT(TEXT(W17,"0.#"),1)=".",TRUE,FALSE)</formula>
    </cfRule>
  </conditionalFormatting>
  <conditionalFormatting sqref="W19:AC19">
    <cfRule type="expression" dxfId="1327" priority="635">
      <formula>IF(RIGHT(TEXT(W19,"0.#"),1)=".",FALSE,TRUE)</formula>
    </cfRule>
    <cfRule type="expression" dxfId="1326" priority="636">
      <formula>IF(RIGHT(TEXT(W19,"0.#"),1)=".",TRUE,FALSE)</formula>
    </cfRule>
  </conditionalFormatting>
  <conditionalFormatting sqref="AD14:AJ14">
    <cfRule type="expression" dxfId="1325" priority="633">
      <formula>IF(RIGHT(TEXT(AD14,"0.#"),1)=".",FALSE,TRUE)</formula>
    </cfRule>
    <cfRule type="expression" dxfId="1324" priority="634">
      <formula>IF(RIGHT(TEXT(AD14,"0.#"),1)=".",TRUE,FALSE)</formula>
    </cfRule>
  </conditionalFormatting>
  <conditionalFormatting sqref="AD13:AJ13">
    <cfRule type="expression" dxfId="1323" priority="631">
      <formula>IF(RIGHT(TEXT(AD13,"0.#"),1)=".",FALSE,TRUE)</formula>
    </cfRule>
    <cfRule type="expression" dxfId="1322" priority="632">
      <formula>IF(RIGHT(TEXT(AD13,"0.#"),1)=".",TRUE,FALSE)</formula>
    </cfRule>
  </conditionalFormatting>
  <conditionalFormatting sqref="AE32">
    <cfRule type="expression" dxfId="1321" priority="629">
      <formula>IF(RIGHT(TEXT(AE32,"0.#"),1)=".",FALSE,TRUE)</formula>
    </cfRule>
    <cfRule type="expression" dxfId="1320" priority="630">
      <formula>IF(RIGHT(TEXT(AE32,"0.#"),1)=".",TRUE,FALSE)</formula>
    </cfRule>
  </conditionalFormatting>
  <conditionalFormatting sqref="AE33">
    <cfRule type="expression" dxfId="1319" priority="627">
      <formula>IF(RIGHT(TEXT(AE33,"0.#"),1)=".",FALSE,TRUE)</formula>
    </cfRule>
    <cfRule type="expression" dxfId="1318" priority="628">
      <formula>IF(RIGHT(TEXT(AE33,"0.#"),1)=".",TRUE,FALSE)</formula>
    </cfRule>
  </conditionalFormatting>
  <conditionalFormatting sqref="AI33">
    <cfRule type="expression" dxfId="1317" priority="623">
      <formula>IF(RIGHT(TEXT(AI33,"0.#"),1)=".",FALSE,TRUE)</formula>
    </cfRule>
    <cfRule type="expression" dxfId="1316" priority="624">
      <formula>IF(RIGHT(TEXT(AI33,"0.#"),1)=".",TRUE,FALSE)</formula>
    </cfRule>
  </conditionalFormatting>
  <conditionalFormatting sqref="AM32">
    <cfRule type="expression" dxfId="1315" priority="621">
      <formula>IF(RIGHT(TEXT(AM32,"0.#"),1)=".",FALSE,TRUE)</formula>
    </cfRule>
    <cfRule type="expression" dxfId="1314" priority="622">
      <formula>IF(RIGHT(TEXT(AM32,"0.#"),1)=".",TRUE,FALSE)</formula>
    </cfRule>
  </conditionalFormatting>
  <conditionalFormatting sqref="AQ32">
    <cfRule type="expression" dxfId="1313" priority="619">
      <formula>IF(RIGHT(TEXT(AQ32,"0.#"),1)=".",FALSE,TRUE)</formula>
    </cfRule>
    <cfRule type="expression" dxfId="1312" priority="620">
      <formula>IF(RIGHT(TEXT(AQ32,"0.#"),1)=".",TRUE,FALSE)</formula>
    </cfRule>
  </conditionalFormatting>
  <conditionalFormatting sqref="AU32">
    <cfRule type="expression" dxfId="1311" priority="617">
      <formula>IF(RIGHT(TEXT(AU32,"0.#"),1)=".",FALSE,TRUE)</formula>
    </cfRule>
    <cfRule type="expression" dxfId="1310" priority="618">
      <formula>IF(RIGHT(TEXT(AU32,"0.#"),1)=".",TRUE,FALSE)</formula>
    </cfRule>
  </conditionalFormatting>
  <conditionalFormatting sqref="AM33">
    <cfRule type="expression" dxfId="1309" priority="615">
      <formula>IF(RIGHT(TEXT(AM33,"0.#"),1)=".",FALSE,TRUE)</formula>
    </cfRule>
    <cfRule type="expression" dxfId="1308" priority="616">
      <formula>IF(RIGHT(TEXT(AM33,"0.#"),1)=".",TRUE,FALSE)</formula>
    </cfRule>
  </conditionalFormatting>
  <conditionalFormatting sqref="AQ34">
    <cfRule type="expression" dxfId="1307" priority="613">
      <formula>IF(RIGHT(TEXT(AQ34,"0.#"),1)=".",FALSE,TRUE)</formula>
    </cfRule>
    <cfRule type="expression" dxfId="1306" priority="614">
      <formula>IF(RIGHT(TEXT(AQ34,"0.#"),1)=".",TRUE,FALSE)</formula>
    </cfRule>
  </conditionalFormatting>
  <conditionalFormatting sqref="AU34">
    <cfRule type="expression" dxfId="1305" priority="611">
      <formula>IF(RIGHT(TEXT(AU34,"0.#"),1)=".",FALSE,TRUE)</formula>
    </cfRule>
    <cfRule type="expression" dxfId="1304" priority="612">
      <formula>IF(RIGHT(TEXT(AU34,"0.#"),1)=".",TRUE,FALSE)</formula>
    </cfRule>
  </conditionalFormatting>
  <conditionalFormatting sqref="AE34 AI34">
    <cfRule type="expression" dxfId="1303" priority="609">
      <formula>IF(RIGHT(TEXT(AE34,"0.#"),1)=".",FALSE,TRUE)</formula>
    </cfRule>
    <cfRule type="expression" dxfId="1302" priority="610">
      <formula>IF(RIGHT(TEXT(AE34,"0.#"),1)=".",TRUE,FALSE)</formula>
    </cfRule>
  </conditionalFormatting>
  <conditionalFormatting sqref="AE69 AE71:AE72">
    <cfRule type="expression" dxfId="1301" priority="605">
      <formula>IF(RIGHT(TEXT(AE69,"0.#"),1)=".",FALSE,TRUE)</formula>
    </cfRule>
    <cfRule type="expression" dxfId="1300" priority="606">
      <formula>IF(RIGHT(TEXT(AE69,"0.#"),1)=".",TRUE,FALSE)</formula>
    </cfRule>
  </conditionalFormatting>
  <conditionalFormatting sqref="AI68:AI69 AI71:AI72">
    <cfRule type="expression" dxfId="1299" priority="603">
      <formula>IF(RIGHT(TEXT(AI68,"0.#"),1)=".",FALSE,TRUE)</formula>
    </cfRule>
    <cfRule type="expression" dxfId="1298" priority="604">
      <formula>IF(RIGHT(TEXT(AI68,"0.#"),1)=".",TRUE,FALSE)</formula>
    </cfRule>
  </conditionalFormatting>
  <conditionalFormatting sqref="AM68:AM69 AM71:AM72">
    <cfRule type="expression" dxfId="1297" priority="601">
      <formula>IF(RIGHT(TEXT(AM68,"0.#"),1)=".",FALSE,TRUE)</formula>
    </cfRule>
    <cfRule type="expression" dxfId="1296" priority="602">
      <formula>IF(RIGHT(TEXT(AM68,"0.#"),1)=".",TRUE,FALSE)</formula>
    </cfRule>
  </conditionalFormatting>
  <conditionalFormatting sqref="AQ68:AQ72">
    <cfRule type="expression" dxfId="1295" priority="599">
      <formula>IF(RIGHT(TEXT(AQ68,"0.#"),1)=".",FALSE,TRUE)</formula>
    </cfRule>
    <cfRule type="expression" dxfId="1294" priority="600">
      <formula>IF(RIGHT(TEXT(AQ68,"0.#"),1)=".",TRUE,FALSE)</formula>
    </cfRule>
  </conditionalFormatting>
  <conditionalFormatting sqref="AU69">
    <cfRule type="expression" dxfId="1293" priority="597">
      <formula>IF(RIGHT(TEXT(AU69,"0.#"),1)=".",FALSE,TRUE)</formula>
    </cfRule>
    <cfRule type="expression" dxfId="1292" priority="598">
      <formula>IF(RIGHT(TEXT(AU69,"0.#"),1)=".",TRUE,FALSE)</formula>
    </cfRule>
  </conditionalFormatting>
  <conditionalFormatting sqref="AU70:AU72">
    <cfRule type="expression" dxfId="1291" priority="595">
      <formula>IF(RIGHT(TEXT(AU70,"0.#"),1)=".",FALSE,TRUE)</formula>
    </cfRule>
    <cfRule type="expression" dxfId="1290" priority="596">
      <formula>IF(RIGHT(TEXT(AU70,"0.#"),1)=".",TRUE,FALSE)</formula>
    </cfRule>
  </conditionalFormatting>
  <conditionalFormatting sqref="AI101">
    <cfRule type="expression" dxfId="1289" priority="593">
      <formula>IF(RIGHT(TEXT(AI101,"0.#"),1)=".",FALSE,TRUE)</formula>
    </cfRule>
    <cfRule type="expression" dxfId="1288" priority="594">
      <formula>IF(RIGHT(TEXT(AI101,"0.#"),1)=".",TRUE,FALSE)</formula>
    </cfRule>
  </conditionalFormatting>
  <conditionalFormatting sqref="AE101">
    <cfRule type="expression" dxfId="1287" priority="591">
      <formula>IF(RIGHT(TEXT(AE101,"0.#"),1)=".",FALSE,TRUE)</formula>
    </cfRule>
    <cfRule type="expression" dxfId="1286" priority="592">
      <formula>IF(RIGHT(TEXT(AE101,"0.#"),1)=".",TRUE,FALSE)</formula>
    </cfRule>
  </conditionalFormatting>
  <conditionalFormatting sqref="AE102">
    <cfRule type="expression" dxfId="1285" priority="589">
      <formula>IF(RIGHT(TEXT(AE102,"0.#"),1)=".",FALSE,TRUE)</formula>
    </cfRule>
    <cfRule type="expression" dxfId="1284" priority="590">
      <formula>IF(RIGHT(TEXT(AE102,"0.#"),1)=".",TRUE,FALSE)</formula>
    </cfRule>
  </conditionalFormatting>
  <conditionalFormatting sqref="AI102">
    <cfRule type="expression" dxfId="1283" priority="587">
      <formula>IF(RIGHT(TEXT(AI102,"0.#"),1)=".",FALSE,TRUE)</formula>
    </cfRule>
    <cfRule type="expression" dxfId="1282" priority="588">
      <formula>IF(RIGHT(TEXT(AI102,"0.#"),1)=".",TRUE,FALSE)</formula>
    </cfRule>
  </conditionalFormatting>
  <conditionalFormatting sqref="AM101">
    <cfRule type="expression" dxfId="1281" priority="585">
      <formula>IF(RIGHT(TEXT(AM101,"0.#"),1)=".",FALSE,TRUE)</formula>
    </cfRule>
    <cfRule type="expression" dxfId="1280" priority="586">
      <formula>IF(RIGHT(TEXT(AM101,"0.#"),1)=".",TRUE,FALSE)</formula>
    </cfRule>
  </conditionalFormatting>
  <conditionalFormatting sqref="AM102">
    <cfRule type="expression" dxfId="1279" priority="583">
      <formula>IF(RIGHT(TEXT(AM102,"0.#"),1)=".",FALSE,TRUE)</formula>
    </cfRule>
    <cfRule type="expression" dxfId="1278" priority="584">
      <formula>IF(RIGHT(TEXT(AM102,"0.#"),1)=".",TRUE,FALSE)</formula>
    </cfRule>
  </conditionalFormatting>
  <conditionalFormatting sqref="AE104">
    <cfRule type="expression" dxfId="1277" priority="581">
      <formula>IF(RIGHT(TEXT(AE104,"0.#"),1)=".",FALSE,TRUE)</formula>
    </cfRule>
    <cfRule type="expression" dxfId="1276" priority="582">
      <formula>IF(RIGHT(TEXT(AE104,"0.#"),1)=".",TRUE,FALSE)</formula>
    </cfRule>
  </conditionalFormatting>
  <conditionalFormatting sqref="AE105">
    <cfRule type="expression" dxfId="1275" priority="579">
      <formula>IF(RIGHT(TEXT(AE105,"0.#"),1)=".",FALSE,TRUE)</formula>
    </cfRule>
    <cfRule type="expression" dxfId="1274" priority="580">
      <formula>IF(RIGHT(TEXT(AE105,"0.#"),1)=".",TRUE,FALSE)</formula>
    </cfRule>
  </conditionalFormatting>
  <conditionalFormatting sqref="AI104">
    <cfRule type="expression" dxfId="1273" priority="577">
      <formula>IF(RIGHT(TEXT(AI104,"0.#"),1)=".",FALSE,TRUE)</formula>
    </cfRule>
    <cfRule type="expression" dxfId="1272" priority="578">
      <formula>IF(RIGHT(TEXT(AI104,"0.#"),1)=".",TRUE,FALSE)</formula>
    </cfRule>
  </conditionalFormatting>
  <conditionalFormatting sqref="AI105">
    <cfRule type="expression" dxfId="1271" priority="575">
      <formula>IF(RIGHT(TEXT(AI105,"0.#"),1)=".",FALSE,TRUE)</formula>
    </cfRule>
    <cfRule type="expression" dxfId="1270" priority="576">
      <formula>IF(RIGHT(TEXT(AI105,"0.#"),1)=".",TRUE,FALSE)</formula>
    </cfRule>
  </conditionalFormatting>
  <conditionalFormatting sqref="AM104">
    <cfRule type="expression" dxfId="1269" priority="573">
      <formula>IF(RIGHT(TEXT(AM104,"0.#"),1)=".",FALSE,TRUE)</formula>
    </cfRule>
    <cfRule type="expression" dxfId="1268" priority="574">
      <formula>IF(RIGHT(TEXT(AM104,"0.#"),1)=".",TRUE,FALSE)</formula>
    </cfRule>
  </conditionalFormatting>
  <conditionalFormatting sqref="AM105">
    <cfRule type="expression" dxfId="1267" priority="571">
      <formula>IF(RIGHT(TEXT(AM105,"0.#"),1)=".",FALSE,TRUE)</formula>
    </cfRule>
    <cfRule type="expression" dxfId="1266" priority="572">
      <formula>IF(RIGHT(TEXT(AM105,"0.#"),1)=".",TRUE,FALSE)</formula>
    </cfRule>
  </conditionalFormatting>
  <conditionalFormatting sqref="AE107">
    <cfRule type="expression" dxfId="1265" priority="569">
      <formula>IF(RIGHT(TEXT(AE107,"0.#"),1)=".",FALSE,TRUE)</formula>
    </cfRule>
    <cfRule type="expression" dxfId="1264" priority="570">
      <formula>IF(RIGHT(TEXT(AE107,"0.#"),1)=".",TRUE,FALSE)</formula>
    </cfRule>
  </conditionalFormatting>
  <conditionalFormatting sqref="AE108">
    <cfRule type="expression" dxfId="1263" priority="567">
      <formula>IF(RIGHT(TEXT(AE108,"0.#"),1)=".",FALSE,TRUE)</formula>
    </cfRule>
    <cfRule type="expression" dxfId="1262" priority="568">
      <formula>IF(RIGHT(TEXT(AE108,"0.#"),1)=".",TRUE,FALSE)</formula>
    </cfRule>
  </conditionalFormatting>
  <conditionalFormatting sqref="AI107">
    <cfRule type="expression" dxfId="1261" priority="565">
      <formula>IF(RIGHT(TEXT(AI107,"0.#"),1)=".",FALSE,TRUE)</formula>
    </cfRule>
    <cfRule type="expression" dxfId="1260" priority="566">
      <formula>IF(RIGHT(TEXT(AI107,"0.#"),1)=".",TRUE,FALSE)</formula>
    </cfRule>
  </conditionalFormatting>
  <conditionalFormatting sqref="AI108">
    <cfRule type="expression" dxfId="1259" priority="563">
      <formula>IF(RIGHT(TEXT(AI108,"0.#"),1)=".",FALSE,TRUE)</formula>
    </cfRule>
    <cfRule type="expression" dxfId="1258" priority="564">
      <formula>IF(RIGHT(TEXT(AI108,"0.#"),1)=".",TRUE,FALSE)</formula>
    </cfRule>
  </conditionalFormatting>
  <conditionalFormatting sqref="AM107">
    <cfRule type="expression" dxfId="1257" priority="561">
      <formula>IF(RIGHT(TEXT(AM107,"0.#"),1)=".",FALSE,TRUE)</formula>
    </cfRule>
    <cfRule type="expression" dxfId="1256" priority="562">
      <formula>IF(RIGHT(TEXT(AM107,"0.#"),1)=".",TRUE,FALSE)</formula>
    </cfRule>
  </conditionalFormatting>
  <conditionalFormatting sqref="AM108">
    <cfRule type="expression" dxfId="1255" priority="559">
      <formula>IF(RIGHT(TEXT(AM108,"0.#"),1)=".",FALSE,TRUE)</formula>
    </cfRule>
    <cfRule type="expression" dxfId="1254" priority="560">
      <formula>IF(RIGHT(TEXT(AM108,"0.#"),1)=".",TRUE,FALSE)</formula>
    </cfRule>
  </conditionalFormatting>
  <conditionalFormatting sqref="AE110">
    <cfRule type="expression" dxfId="1253" priority="557">
      <formula>IF(RIGHT(TEXT(AE110,"0.#"),1)=".",FALSE,TRUE)</formula>
    </cfRule>
    <cfRule type="expression" dxfId="1252" priority="558">
      <formula>IF(RIGHT(TEXT(AE110,"0.#"),1)=".",TRUE,FALSE)</formula>
    </cfRule>
  </conditionalFormatting>
  <conditionalFormatting sqref="AE111">
    <cfRule type="expression" dxfId="1251" priority="555">
      <formula>IF(RIGHT(TEXT(AE111,"0.#"),1)=".",FALSE,TRUE)</formula>
    </cfRule>
    <cfRule type="expression" dxfId="1250" priority="556">
      <formula>IF(RIGHT(TEXT(AE111,"0.#"),1)=".",TRUE,FALSE)</formula>
    </cfRule>
  </conditionalFormatting>
  <conditionalFormatting sqref="AI110">
    <cfRule type="expression" dxfId="1249" priority="553">
      <formula>IF(RIGHT(TEXT(AI110,"0.#"),1)=".",FALSE,TRUE)</formula>
    </cfRule>
    <cfRule type="expression" dxfId="1248" priority="554">
      <formula>IF(RIGHT(TEXT(AI110,"0.#"),1)=".",TRUE,FALSE)</formula>
    </cfRule>
  </conditionalFormatting>
  <conditionalFormatting sqref="AI111">
    <cfRule type="expression" dxfId="1247" priority="551">
      <formula>IF(RIGHT(TEXT(AI111,"0.#"),1)=".",FALSE,TRUE)</formula>
    </cfRule>
    <cfRule type="expression" dxfId="1246" priority="552">
      <formula>IF(RIGHT(TEXT(AI111,"0.#"),1)=".",TRUE,FALSE)</formula>
    </cfRule>
  </conditionalFormatting>
  <conditionalFormatting sqref="AM110">
    <cfRule type="expression" dxfId="1245" priority="549">
      <formula>IF(RIGHT(TEXT(AM110,"0.#"),1)=".",FALSE,TRUE)</formula>
    </cfRule>
    <cfRule type="expression" dxfId="1244" priority="550">
      <formula>IF(RIGHT(TEXT(AM110,"0.#"),1)=".",TRUE,FALSE)</formula>
    </cfRule>
  </conditionalFormatting>
  <conditionalFormatting sqref="AM111">
    <cfRule type="expression" dxfId="1243" priority="547">
      <formula>IF(RIGHT(TEXT(AM111,"0.#"),1)=".",FALSE,TRUE)</formula>
    </cfRule>
    <cfRule type="expression" dxfId="1242" priority="548">
      <formula>IF(RIGHT(TEXT(AM111,"0.#"),1)=".",TRUE,FALSE)</formula>
    </cfRule>
  </conditionalFormatting>
  <conditionalFormatting sqref="AE113">
    <cfRule type="expression" dxfId="1241" priority="545">
      <formula>IF(RIGHT(TEXT(AE113,"0.#"),1)=".",FALSE,TRUE)</formula>
    </cfRule>
    <cfRule type="expression" dxfId="1240" priority="546">
      <formula>IF(RIGHT(TEXT(AE113,"0.#"),1)=".",TRUE,FALSE)</formula>
    </cfRule>
  </conditionalFormatting>
  <conditionalFormatting sqref="AI113">
    <cfRule type="expression" dxfId="1239" priority="543">
      <formula>IF(RIGHT(TEXT(AI113,"0.#"),1)=".",FALSE,TRUE)</formula>
    </cfRule>
    <cfRule type="expression" dxfId="1238" priority="544">
      <formula>IF(RIGHT(TEXT(AI113,"0.#"),1)=".",TRUE,FALSE)</formula>
    </cfRule>
  </conditionalFormatting>
  <conditionalFormatting sqref="AE114">
    <cfRule type="expression" dxfId="1237" priority="541">
      <formula>IF(RIGHT(TEXT(AE114,"0.#"),1)=".",FALSE,TRUE)</formula>
    </cfRule>
    <cfRule type="expression" dxfId="1236" priority="542">
      <formula>IF(RIGHT(TEXT(AE114,"0.#"),1)=".",TRUE,FALSE)</formula>
    </cfRule>
  </conditionalFormatting>
  <conditionalFormatting sqref="AI114">
    <cfRule type="expression" dxfId="1235" priority="539">
      <formula>IF(RIGHT(TEXT(AI114,"0.#"),1)=".",FALSE,TRUE)</formula>
    </cfRule>
    <cfRule type="expression" dxfId="1234" priority="540">
      <formula>IF(RIGHT(TEXT(AI114,"0.#"),1)=".",TRUE,FALSE)</formula>
    </cfRule>
  </conditionalFormatting>
  <conditionalFormatting sqref="AM114">
    <cfRule type="expression" dxfId="1233" priority="535">
      <formula>IF(RIGHT(TEXT(AM114,"0.#"),1)=".",FALSE,TRUE)</formula>
    </cfRule>
    <cfRule type="expression" dxfId="1232" priority="536">
      <formula>IF(RIGHT(TEXT(AM114,"0.#"),1)=".",TRUE,FALSE)</formula>
    </cfRule>
  </conditionalFormatting>
  <conditionalFormatting sqref="AM113">
    <cfRule type="expression" dxfId="1231" priority="537">
      <formula>IF(RIGHT(TEXT(AM113,"0.#"),1)=".",FALSE,TRUE)</formula>
    </cfRule>
    <cfRule type="expression" dxfId="1230" priority="538">
      <formula>IF(RIGHT(TEXT(AM113,"0.#"),1)=".",TRUE,FALSE)</formula>
    </cfRule>
  </conditionalFormatting>
  <conditionalFormatting sqref="AI116">
    <cfRule type="expression" dxfId="1229" priority="533">
      <formula>IF(RIGHT(TEXT(AI116,"0.#"),1)=".",FALSE,TRUE)</formula>
    </cfRule>
    <cfRule type="expression" dxfId="1228" priority="534">
      <formula>IF(RIGHT(TEXT(AI116,"0.#"),1)=".",TRUE,FALSE)</formula>
    </cfRule>
  </conditionalFormatting>
  <conditionalFormatting sqref="AI117">
    <cfRule type="expression" dxfId="1227" priority="531">
      <formula>IF(RIGHT(TEXT(AI117,"0.#"),1)=".",FALSE,TRUE)</formula>
    </cfRule>
    <cfRule type="expression" dxfId="1226" priority="532">
      <formula>IF(RIGHT(TEXT(AI117,"0.#"),1)=".",TRUE,FALSE)</formula>
    </cfRule>
  </conditionalFormatting>
  <conditionalFormatting sqref="AE116">
    <cfRule type="expression" dxfId="1225" priority="529">
      <formula>IF(RIGHT(TEXT(AE116,"0.#"),1)=".",FALSE,TRUE)</formula>
    </cfRule>
    <cfRule type="expression" dxfId="1224" priority="530">
      <formula>IF(RIGHT(TEXT(AE116,"0.#"),1)=".",TRUE,FALSE)</formula>
    </cfRule>
  </conditionalFormatting>
  <conditionalFormatting sqref="AE117">
    <cfRule type="expression" dxfId="1223" priority="527">
      <formula>IF(RIGHT(TEXT(AE117,"0.#"),1)=".",FALSE,TRUE)</formula>
    </cfRule>
    <cfRule type="expression" dxfId="1222" priority="528">
      <formula>IF(RIGHT(TEXT(AE117,"0.#"),1)=".",TRUE,FALSE)</formula>
    </cfRule>
  </conditionalFormatting>
  <conditionalFormatting sqref="AE134:AE135 AI134:AI135">
    <cfRule type="expression" dxfId="1221" priority="525">
      <formula>IF(RIGHT(TEXT(AE134,"0.#"),1)=".",FALSE,TRUE)</formula>
    </cfRule>
    <cfRule type="expression" dxfId="1220" priority="526">
      <formula>IF(RIGHT(TEXT(AE134,"0.#"),1)=".",TRUE,FALSE)</formula>
    </cfRule>
  </conditionalFormatting>
  <conditionalFormatting sqref="AQ134:AQ135 AU134:AU135">
    <cfRule type="expression" dxfId="1219" priority="523">
      <formula>IF(RIGHT(TEXT(AQ134,"0.#"),1)=".",FALSE,TRUE)</formula>
    </cfRule>
    <cfRule type="expression" dxfId="1218" priority="524">
      <formula>IF(RIGHT(TEXT(AQ134,"0.#"),1)=".",TRUE,FALSE)</formula>
    </cfRule>
  </conditionalFormatting>
  <conditionalFormatting sqref="AM134:AM135">
    <cfRule type="expression" dxfId="1217" priority="521">
      <formula>IF(RIGHT(TEXT(AM134,"0.#"),1)=".",FALSE,TRUE)</formula>
    </cfRule>
    <cfRule type="expression" dxfId="1216" priority="522">
      <formula>IF(RIGHT(TEXT(AM134,"0.#"),1)=".",TRUE,FALSE)</formula>
    </cfRule>
  </conditionalFormatting>
  <conditionalFormatting sqref="Y783">
    <cfRule type="expression" dxfId="1215" priority="519">
      <formula>IF(RIGHT(TEXT(Y783,"0.#"),1)=".",FALSE,TRUE)</formula>
    </cfRule>
    <cfRule type="expression" dxfId="1214" priority="520">
      <formula>IF(RIGHT(TEXT(Y783,"0.#"),1)=".",TRUE,FALSE)</formula>
    </cfRule>
  </conditionalFormatting>
  <conditionalFormatting sqref="Y782">
    <cfRule type="expression" dxfId="1213" priority="517">
      <formula>IF(RIGHT(TEXT(Y782,"0.#"),1)=".",FALSE,TRUE)</formula>
    </cfRule>
    <cfRule type="expression" dxfId="1212" priority="518">
      <formula>IF(RIGHT(TEXT(Y782,"0.#"),1)=".",TRUE,FALSE)</formula>
    </cfRule>
  </conditionalFormatting>
  <conditionalFormatting sqref="AU783">
    <cfRule type="expression" dxfId="1211" priority="515">
      <formula>IF(RIGHT(TEXT(AU783,"0.#"),1)=".",FALSE,TRUE)</formula>
    </cfRule>
    <cfRule type="expression" dxfId="1210" priority="516">
      <formula>IF(RIGHT(TEXT(AU783,"0.#"),1)=".",TRUE,FALSE)</formula>
    </cfRule>
  </conditionalFormatting>
  <conditionalFormatting sqref="AU784:AU788 AU782">
    <cfRule type="expression" dxfId="1209" priority="513">
      <formula>IF(RIGHT(TEXT(AU782,"0.#"),1)=".",FALSE,TRUE)</formula>
    </cfRule>
    <cfRule type="expression" dxfId="1208" priority="514">
      <formula>IF(RIGHT(TEXT(AU782,"0.#"),1)=".",TRUE,FALSE)</formula>
    </cfRule>
  </conditionalFormatting>
  <conditionalFormatting sqref="Y799:Y801 Y795">
    <cfRule type="expression" dxfId="1207" priority="509">
      <formula>IF(RIGHT(TEXT(Y795,"0.#"),1)=".",FALSE,TRUE)</formula>
    </cfRule>
    <cfRule type="expression" dxfId="1206" priority="510">
      <formula>IF(RIGHT(TEXT(Y795,"0.#"),1)=".",TRUE,FALSE)</formula>
    </cfRule>
  </conditionalFormatting>
  <conditionalFormatting sqref="Y796">
    <cfRule type="expression" dxfId="1205" priority="511">
      <formula>IF(RIGHT(TEXT(Y796,"0.#"),1)=".",FALSE,TRUE)</formula>
    </cfRule>
    <cfRule type="expression" dxfId="1204" priority="512">
      <formula>IF(RIGHT(TEXT(Y796,"0.#"),1)=".",TRUE,FALSE)</formula>
    </cfRule>
  </conditionalFormatting>
  <conditionalFormatting sqref="Y797">
    <cfRule type="expression" dxfId="1203" priority="507">
      <formula>IF(RIGHT(TEXT(Y797,"0.#"),1)=".",FALSE,TRUE)</formula>
    </cfRule>
    <cfRule type="expression" dxfId="1202" priority="508">
      <formula>IF(RIGHT(TEXT(Y797,"0.#"),1)=".",TRUE,FALSE)</formula>
    </cfRule>
  </conditionalFormatting>
  <conditionalFormatting sqref="Y798">
    <cfRule type="expression" dxfId="1201" priority="505">
      <formula>IF(RIGHT(TEXT(Y798,"0.#"),1)=".",FALSE,TRUE)</formula>
    </cfRule>
    <cfRule type="expression" dxfId="1200" priority="506">
      <formula>IF(RIGHT(TEXT(Y798,"0.#"),1)=".",TRUE,FALSE)</formula>
    </cfRule>
  </conditionalFormatting>
  <conditionalFormatting sqref="AU796">
    <cfRule type="expression" dxfId="1199" priority="503">
      <formula>IF(RIGHT(TEXT(AU796,"0.#"),1)=".",FALSE,TRUE)</formula>
    </cfRule>
    <cfRule type="expression" dxfId="1198" priority="504">
      <formula>IF(RIGHT(TEXT(AU796,"0.#"),1)=".",TRUE,FALSE)</formula>
    </cfRule>
  </conditionalFormatting>
  <conditionalFormatting sqref="AU797:AU801 AU795">
    <cfRule type="expression" dxfId="1197" priority="501">
      <formula>IF(RIGHT(TEXT(AU795,"0.#"),1)=".",FALSE,TRUE)</formula>
    </cfRule>
    <cfRule type="expression" dxfId="1196" priority="502">
      <formula>IF(RIGHT(TEXT(AU795,"0.#"),1)=".",TRUE,FALSE)</formula>
    </cfRule>
  </conditionalFormatting>
  <conditionalFormatting sqref="Y810:Y812 Y808">
    <cfRule type="expression" dxfId="1195" priority="497">
      <formula>IF(RIGHT(TEXT(Y808,"0.#"),1)=".",FALSE,TRUE)</formula>
    </cfRule>
    <cfRule type="expression" dxfId="1194" priority="498">
      <formula>IF(RIGHT(TEXT(Y808,"0.#"),1)=".",TRUE,FALSE)</formula>
    </cfRule>
  </conditionalFormatting>
  <conditionalFormatting sqref="Y809">
    <cfRule type="expression" dxfId="1193" priority="499">
      <formula>IF(RIGHT(TEXT(Y809,"0.#"),1)=".",FALSE,TRUE)</formula>
    </cfRule>
    <cfRule type="expression" dxfId="1192" priority="500">
      <formula>IF(RIGHT(TEXT(Y809,"0.#"),1)=".",TRUE,FALSE)</formula>
    </cfRule>
  </conditionalFormatting>
  <conditionalFormatting sqref="AU811 AU808">
    <cfRule type="expression" dxfId="1191" priority="495">
      <formula>IF(RIGHT(TEXT(AU808,"0.#"),1)=".",FALSE,TRUE)</formula>
    </cfRule>
    <cfRule type="expression" dxfId="1190" priority="496">
      <formula>IF(RIGHT(TEXT(AU808,"0.#"),1)=".",TRUE,FALSE)</formula>
    </cfRule>
  </conditionalFormatting>
  <conditionalFormatting sqref="AU809">
    <cfRule type="expression" dxfId="1189" priority="493">
      <formula>IF(RIGHT(TEXT(AU809,"0.#"),1)=".",FALSE,TRUE)</formula>
    </cfRule>
    <cfRule type="expression" dxfId="1188" priority="494">
      <formula>IF(RIGHT(TEXT(AU809,"0.#"),1)=".",TRUE,FALSE)</formula>
    </cfRule>
  </conditionalFormatting>
  <conditionalFormatting sqref="AU810">
    <cfRule type="expression" dxfId="1187" priority="491">
      <formula>IF(RIGHT(TEXT(AU810,"0.#"),1)=".",FALSE,TRUE)</formula>
    </cfRule>
    <cfRule type="expression" dxfId="1186" priority="492">
      <formula>IF(RIGHT(TEXT(AU810,"0.#"),1)=".",TRUE,FALSE)</formula>
    </cfRule>
  </conditionalFormatting>
  <conditionalFormatting sqref="AU812">
    <cfRule type="expression" dxfId="1185" priority="489">
      <formula>IF(RIGHT(TEXT(AU812,"0.#"),1)=".",FALSE,TRUE)</formula>
    </cfRule>
    <cfRule type="expression" dxfId="1184" priority="490">
      <formula>IF(RIGHT(TEXT(AU812,"0.#"),1)=".",TRUE,FALSE)</formula>
    </cfRule>
  </conditionalFormatting>
  <conditionalFormatting sqref="AU813:AU814">
    <cfRule type="expression" dxfId="1183" priority="487">
      <formula>IF(RIGHT(TEXT(AU813,"0.#"),1)=".",FALSE,TRUE)</formula>
    </cfRule>
    <cfRule type="expression" dxfId="1182" priority="488">
      <formula>IF(RIGHT(TEXT(AU813,"0.#"),1)=".",TRUE,FALSE)</formula>
    </cfRule>
  </conditionalFormatting>
  <conditionalFormatting sqref="Y821">
    <cfRule type="expression" dxfId="1181" priority="483">
      <formula>IF(RIGHT(TEXT(Y821,"0.#"),1)=".",FALSE,TRUE)</formula>
    </cfRule>
    <cfRule type="expression" dxfId="1180" priority="484">
      <formula>IF(RIGHT(TEXT(Y821,"0.#"),1)=".",TRUE,FALSE)</formula>
    </cfRule>
  </conditionalFormatting>
  <conditionalFormatting sqref="Y822">
    <cfRule type="expression" dxfId="1179" priority="485">
      <formula>IF(RIGHT(TEXT(Y822,"0.#"),1)=".",FALSE,TRUE)</formula>
    </cfRule>
    <cfRule type="expression" dxfId="1178" priority="486">
      <formula>IF(RIGHT(TEXT(Y822,"0.#"),1)=".",TRUE,FALSE)</formula>
    </cfRule>
  </conditionalFormatting>
  <conditionalFormatting sqref="AU822">
    <cfRule type="expression" dxfId="1177" priority="481">
      <formula>IF(RIGHT(TEXT(AU822,"0.#"),1)=".",FALSE,TRUE)</formula>
    </cfRule>
    <cfRule type="expression" dxfId="1176" priority="482">
      <formula>IF(RIGHT(TEXT(AU822,"0.#"),1)=".",TRUE,FALSE)</formula>
    </cfRule>
  </conditionalFormatting>
  <conditionalFormatting sqref="AU824 AU821 AU826">
    <cfRule type="expression" dxfId="1175" priority="479">
      <formula>IF(RIGHT(TEXT(AU821,"0.#"),1)=".",FALSE,TRUE)</formula>
    </cfRule>
    <cfRule type="expression" dxfId="1174" priority="480">
      <formula>IF(RIGHT(TEXT(AU821,"0.#"),1)=".",TRUE,FALSE)</formula>
    </cfRule>
  </conditionalFormatting>
  <conditionalFormatting sqref="AU823">
    <cfRule type="expression" dxfId="1173" priority="477">
      <formula>IF(RIGHT(TEXT(AU823,"0.#"),1)=".",FALSE,TRUE)</formula>
    </cfRule>
    <cfRule type="expression" dxfId="1172" priority="478">
      <formula>IF(RIGHT(TEXT(AU823,"0.#"),1)=".",TRUE,FALSE)</formula>
    </cfRule>
  </conditionalFormatting>
  <conditionalFormatting sqref="AU825">
    <cfRule type="expression" dxfId="1171" priority="475">
      <formula>IF(RIGHT(TEXT(AU825,"0.#"),1)=".",FALSE,TRUE)</formula>
    </cfRule>
    <cfRule type="expression" dxfId="1170" priority="476">
      <formula>IF(RIGHT(TEXT(AU825,"0.#"),1)=".",TRUE,FALSE)</formula>
    </cfRule>
  </conditionalFormatting>
  <conditionalFormatting sqref="Y838">
    <cfRule type="expression" dxfId="1169" priority="473">
      <formula>IF(RIGHT(TEXT(Y838,"0.#"),1)=".",FALSE,TRUE)</formula>
    </cfRule>
    <cfRule type="expression" dxfId="1168" priority="474">
      <formula>IF(RIGHT(TEXT(Y838,"0.#"),1)=".",TRUE,FALSE)</formula>
    </cfRule>
  </conditionalFormatting>
  <conditionalFormatting sqref="AL838:AO838">
    <cfRule type="expression" dxfId="1167" priority="469">
      <formula>IF(AND(AL838&gt;=0, RIGHT(TEXT(AL838,"0.#"),1)&lt;&gt;"."),TRUE,FALSE)</formula>
    </cfRule>
    <cfRule type="expression" dxfId="1166" priority="470">
      <formula>IF(AND(AL838&gt;=0, RIGHT(TEXT(AL838,"0.#"),1)="."),TRUE,FALSE)</formula>
    </cfRule>
    <cfRule type="expression" dxfId="1165" priority="471">
      <formula>IF(AND(AL838&lt;0, RIGHT(TEXT(AL838,"0.#"),1)&lt;&gt;"."),TRUE,FALSE)</formula>
    </cfRule>
    <cfRule type="expression" dxfId="1164" priority="472">
      <formula>IF(AND(AL838&lt;0, RIGHT(TEXT(AL838,"0.#"),1)="."),TRUE,FALSE)</formula>
    </cfRule>
  </conditionalFormatting>
  <conditionalFormatting sqref="Y877">
    <cfRule type="expression" dxfId="1163" priority="463">
      <formula>IF(RIGHT(TEXT(Y877,"0.#"),1)=".",FALSE,TRUE)</formula>
    </cfRule>
    <cfRule type="expression" dxfId="1162" priority="464">
      <formula>IF(RIGHT(TEXT(Y877,"0.#"),1)=".",TRUE,FALSE)</formula>
    </cfRule>
  </conditionalFormatting>
  <conditionalFormatting sqref="Y878">
    <cfRule type="expression" dxfId="1161" priority="461">
      <formula>IF(RIGHT(TEXT(Y878,"0.#"),1)=".",FALSE,TRUE)</formula>
    </cfRule>
    <cfRule type="expression" dxfId="1160" priority="462">
      <formula>IF(RIGHT(TEXT(Y878,"0.#"),1)=".",TRUE,FALSE)</formula>
    </cfRule>
  </conditionalFormatting>
  <conditionalFormatting sqref="Y879">
    <cfRule type="expression" dxfId="1159" priority="447">
      <formula>IF(RIGHT(TEXT(Y879,"0.#"),1)=".",FALSE,TRUE)</formula>
    </cfRule>
    <cfRule type="expression" dxfId="1158" priority="448">
      <formula>IF(RIGHT(TEXT(Y879,"0.#"),1)=".",TRUE,FALSE)</formula>
    </cfRule>
  </conditionalFormatting>
  <conditionalFormatting sqref="Y880:Y892">
    <cfRule type="expression" dxfId="1157" priority="445">
      <formula>IF(RIGHT(TEXT(Y880,"0.#"),1)=".",FALSE,TRUE)</formula>
    </cfRule>
    <cfRule type="expression" dxfId="1156" priority="446">
      <formula>IF(RIGHT(TEXT(Y880,"0.#"),1)=".",TRUE,FALSE)</formula>
    </cfRule>
  </conditionalFormatting>
  <conditionalFormatting sqref="AL877:AO877">
    <cfRule type="expression" dxfId="1155" priority="409">
      <formula>IF(AND(AL877&gt;=0, RIGHT(TEXT(AL877,"0.#"),1)&lt;&gt;"."),TRUE,FALSE)</formula>
    </cfRule>
    <cfRule type="expression" dxfId="1154" priority="410">
      <formula>IF(AND(AL877&gt;=0, RIGHT(TEXT(AL877,"0.#"),1)="."),TRUE,FALSE)</formula>
    </cfRule>
    <cfRule type="expression" dxfId="1153" priority="411">
      <formula>IF(AND(AL877&lt;0, RIGHT(TEXT(AL877,"0.#"),1)&lt;&gt;"."),TRUE,FALSE)</formula>
    </cfRule>
    <cfRule type="expression" dxfId="1152" priority="412">
      <formula>IF(AND(AL877&lt;0, RIGHT(TEXT(AL877,"0.#"),1)="."),TRUE,FALSE)</formula>
    </cfRule>
  </conditionalFormatting>
  <conditionalFormatting sqref="AL878:AO878">
    <cfRule type="expression" dxfId="1151" priority="405">
      <formula>IF(AND(AL878&gt;=0, RIGHT(TEXT(AL878,"0.#"),1)&lt;&gt;"."),TRUE,FALSE)</formula>
    </cfRule>
    <cfRule type="expression" dxfId="1150" priority="406">
      <formula>IF(AND(AL878&gt;=0, RIGHT(TEXT(AL878,"0.#"),1)="."),TRUE,FALSE)</formula>
    </cfRule>
    <cfRule type="expression" dxfId="1149" priority="407">
      <formula>IF(AND(AL878&lt;0, RIGHT(TEXT(AL878,"0.#"),1)&lt;&gt;"."),TRUE,FALSE)</formula>
    </cfRule>
    <cfRule type="expression" dxfId="1148" priority="408">
      <formula>IF(AND(AL878&lt;0, RIGHT(TEXT(AL878,"0.#"),1)="."),TRUE,FALSE)</formula>
    </cfRule>
  </conditionalFormatting>
  <conditionalFormatting sqref="AL879:AO879">
    <cfRule type="expression" dxfId="1147" priority="401">
      <formula>IF(AND(AL879&gt;=0, RIGHT(TEXT(AL879,"0.#"),1)&lt;&gt;"."),TRUE,FALSE)</formula>
    </cfRule>
    <cfRule type="expression" dxfId="1146" priority="402">
      <formula>IF(AND(AL879&gt;=0, RIGHT(TEXT(AL879,"0.#"),1)="."),TRUE,FALSE)</formula>
    </cfRule>
    <cfRule type="expression" dxfId="1145" priority="403">
      <formula>IF(AND(AL879&lt;0, RIGHT(TEXT(AL879,"0.#"),1)&lt;&gt;"."),TRUE,FALSE)</formula>
    </cfRule>
    <cfRule type="expression" dxfId="1144" priority="404">
      <formula>IF(AND(AL879&lt;0, RIGHT(TEXT(AL879,"0.#"),1)="."),TRUE,FALSE)</formula>
    </cfRule>
  </conditionalFormatting>
  <conditionalFormatting sqref="AL880:AO880">
    <cfRule type="expression" dxfId="1143" priority="397">
      <formula>IF(AND(AL880&gt;=0, RIGHT(TEXT(AL880,"0.#"),1)&lt;&gt;"."),TRUE,FALSE)</formula>
    </cfRule>
    <cfRule type="expression" dxfId="1142" priority="398">
      <formula>IF(AND(AL880&gt;=0, RIGHT(TEXT(AL880,"0.#"),1)="."),TRUE,FALSE)</formula>
    </cfRule>
    <cfRule type="expression" dxfId="1141" priority="399">
      <formula>IF(AND(AL880&lt;0, RIGHT(TEXT(AL880,"0.#"),1)&lt;&gt;"."),TRUE,FALSE)</formula>
    </cfRule>
    <cfRule type="expression" dxfId="1140" priority="400">
      <formula>IF(AND(AL880&lt;0, RIGHT(TEXT(AL880,"0.#"),1)="."),TRUE,FALSE)</formula>
    </cfRule>
  </conditionalFormatting>
  <conditionalFormatting sqref="AL881:AO881">
    <cfRule type="expression" dxfId="1139" priority="393">
      <formula>IF(AND(AL881&gt;=0, RIGHT(TEXT(AL881,"0.#"),1)&lt;&gt;"."),TRUE,FALSE)</formula>
    </cfRule>
    <cfRule type="expression" dxfId="1138" priority="394">
      <formula>IF(AND(AL881&gt;=0, RIGHT(TEXT(AL881,"0.#"),1)="."),TRUE,FALSE)</formula>
    </cfRule>
    <cfRule type="expression" dxfId="1137" priority="395">
      <formula>IF(AND(AL881&lt;0, RIGHT(TEXT(AL881,"0.#"),1)&lt;&gt;"."),TRUE,FALSE)</formula>
    </cfRule>
    <cfRule type="expression" dxfId="1136" priority="396">
      <formula>IF(AND(AL881&lt;0, RIGHT(TEXT(AL881,"0.#"),1)="."),TRUE,FALSE)</formula>
    </cfRule>
  </conditionalFormatting>
  <conditionalFormatting sqref="AL882:AO882">
    <cfRule type="expression" dxfId="1135" priority="389">
      <formula>IF(AND(AL882&gt;=0, RIGHT(TEXT(AL882,"0.#"),1)&lt;&gt;"."),TRUE,FALSE)</formula>
    </cfRule>
    <cfRule type="expression" dxfId="1134" priority="390">
      <formula>IF(AND(AL882&gt;=0, RIGHT(TEXT(AL882,"0.#"),1)="."),TRUE,FALSE)</formula>
    </cfRule>
    <cfRule type="expression" dxfId="1133" priority="391">
      <formula>IF(AND(AL882&lt;0, RIGHT(TEXT(AL882,"0.#"),1)&lt;&gt;"."),TRUE,FALSE)</formula>
    </cfRule>
    <cfRule type="expression" dxfId="1132" priority="392">
      <formula>IF(AND(AL882&lt;0, RIGHT(TEXT(AL882,"0.#"),1)="."),TRUE,FALSE)</formula>
    </cfRule>
  </conditionalFormatting>
  <conditionalFormatting sqref="AL883:AO883">
    <cfRule type="expression" dxfId="1131" priority="385">
      <formula>IF(AND(AL883&gt;=0, RIGHT(TEXT(AL883,"0.#"),1)&lt;&gt;"."),TRUE,FALSE)</formula>
    </cfRule>
    <cfRule type="expression" dxfId="1130" priority="386">
      <formula>IF(AND(AL883&gt;=0, RIGHT(TEXT(AL883,"0.#"),1)="."),TRUE,FALSE)</formula>
    </cfRule>
    <cfRule type="expression" dxfId="1129" priority="387">
      <formula>IF(AND(AL883&lt;0, RIGHT(TEXT(AL883,"0.#"),1)&lt;&gt;"."),TRUE,FALSE)</formula>
    </cfRule>
    <cfRule type="expression" dxfId="1128" priority="388">
      <formula>IF(AND(AL883&lt;0, RIGHT(TEXT(AL883,"0.#"),1)="."),TRUE,FALSE)</formula>
    </cfRule>
  </conditionalFormatting>
  <conditionalFormatting sqref="AL884:AO884">
    <cfRule type="expression" dxfId="1127" priority="381">
      <formula>IF(AND(AL884&gt;=0, RIGHT(TEXT(AL884,"0.#"),1)&lt;&gt;"."),TRUE,FALSE)</formula>
    </cfRule>
    <cfRule type="expression" dxfId="1126" priority="382">
      <formula>IF(AND(AL884&gt;=0, RIGHT(TEXT(AL884,"0.#"),1)="."),TRUE,FALSE)</formula>
    </cfRule>
    <cfRule type="expression" dxfId="1125" priority="383">
      <formula>IF(AND(AL884&lt;0, RIGHT(TEXT(AL884,"0.#"),1)&lt;&gt;"."),TRUE,FALSE)</formula>
    </cfRule>
    <cfRule type="expression" dxfId="1124" priority="384">
      <formula>IF(AND(AL884&lt;0, RIGHT(TEXT(AL884,"0.#"),1)="."),TRUE,FALSE)</formula>
    </cfRule>
  </conditionalFormatting>
  <conditionalFormatting sqref="AL885:AO885">
    <cfRule type="expression" dxfId="1123" priority="377">
      <formula>IF(AND(AL885&gt;=0, RIGHT(TEXT(AL885,"0.#"),1)&lt;&gt;"."),TRUE,FALSE)</formula>
    </cfRule>
    <cfRule type="expression" dxfId="1122" priority="378">
      <formula>IF(AND(AL885&gt;=0, RIGHT(TEXT(AL885,"0.#"),1)="."),TRUE,FALSE)</formula>
    </cfRule>
    <cfRule type="expression" dxfId="1121" priority="379">
      <formula>IF(AND(AL885&lt;0, RIGHT(TEXT(AL885,"0.#"),1)&lt;&gt;"."),TRUE,FALSE)</formula>
    </cfRule>
    <cfRule type="expression" dxfId="1120" priority="380">
      <formula>IF(AND(AL885&lt;0, RIGHT(TEXT(AL885,"0.#"),1)="."),TRUE,FALSE)</formula>
    </cfRule>
  </conditionalFormatting>
  <conditionalFormatting sqref="AL886:AO886">
    <cfRule type="expression" dxfId="1119" priority="373">
      <formula>IF(AND(AL886&gt;=0, RIGHT(TEXT(AL886,"0.#"),1)&lt;&gt;"."),TRUE,FALSE)</formula>
    </cfRule>
    <cfRule type="expression" dxfId="1118" priority="374">
      <formula>IF(AND(AL886&gt;=0, RIGHT(TEXT(AL886,"0.#"),1)="."),TRUE,FALSE)</formula>
    </cfRule>
    <cfRule type="expression" dxfId="1117" priority="375">
      <formula>IF(AND(AL886&lt;0, RIGHT(TEXT(AL886,"0.#"),1)&lt;&gt;"."),TRUE,FALSE)</formula>
    </cfRule>
    <cfRule type="expression" dxfId="1116" priority="376">
      <formula>IF(AND(AL886&lt;0, RIGHT(TEXT(AL886,"0.#"),1)="."),TRUE,FALSE)</formula>
    </cfRule>
  </conditionalFormatting>
  <conditionalFormatting sqref="AL887:AO887">
    <cfRule type="expression" dxfId="1115" priority="369">
      <formula>IF(AND(AL887&gt;=0, RIGHT(TEXT(AL887,"0.#"),1)&lt;&gt;"."),TRUE,FALSE)</formula>
    </cfRule>
    <cfRule type="expression" dxfId="1114" priority="370">
      <formula>IF(AND(AL887&gt;=0, RIGHT(TEXT(AL887,"0.#"),1)="."),TRUE,FALSE)</formula>
    </cfRule>
    <cfRule type="expression" dxfId="1113" priority="371">
      <formula>IF(AND(AL887&lt;0, RIGHT(TEXT(AL887,"0.#"),1)&lt;&gt;"."),TRUE,FALSE)</formula>
    </cfRule>
    <cfRule type="expression" dxfId="1112" priority="372">
      <formula>IF(AND(AL887&lt;0, RIGHT(TEXT(AL887,"0.#"),1)="."),TRUE,FALSE)</formula>
    </cfRule>
  </conditionalFormatting>
  <conditionalFormatting sqref="AL888:AO888">
    <cfRule type="expression" dxfId="1111" priority="365">
      <formula>IF(AND(AL888&gt;=0, RIGHT(TEXT(AL888,"0.#"),1)&lt;&gt;"."),TRUE,FALSE)</formula>
    </cfRule>
    <cfRule type="expression" dxfId="1110" priority="366">
      <formula>IF(AND(AL888&gt;=0, RIGHT(TEXT(AL888,"0.#"),1)="."),TRUE,FALSE)</formula>
    </cfRule>
    <cfRule type="expression" dxfId="1109" priority="367">
      <formula>IF(AND(AL888&lt;0, RIGHT(TEXT(AL888,"0.#"),1)&lt;&gt;"."),TRUE,FALSE)</formula>
    </cfRule>
    <cfRule type="expression" dxfId="1108" priority="368">
      <formula>IF(AND(AL888&lt;0, RIGHT(TEXT(AL888,"0.#"),1)="."),TRUE,FALSE)</formula>
    </cfRule>
  </conditionalFormatting>
  <conditionalFormatting sqref="AL889:AO889">
    <cfRule type="expression" dxfId="1107" priority="361">
      <formula>IF(AND(AL889&gt;=0, RIGHT(TEXT(AL889,"0.#"),1)&lt;&gt;"."),TRUE,FALSE)</formula>
    </cfRule>
    <cfRule type="expression" dxfId="1106" priority="362">
      <formula>IF(AND(AL889&gt;=0, RIGHT(TEXT(AL889,"0.#"),1)="."),TRUE,FALSE)</formula>
    </cfRule>
    <cfRule type="expression" dxfId="1105" priority="363">
      <formula>IF(AND(AL889&lt;0, RIGHT(TEXT(AL889,"0.#"),1)&lt;&gt;"."),TRUE,FALSE)</formula>
    </cfRule>
    <cfRule type="expression" dxfId="1104" priority="364">
      <formula>IF(AND(AL889&lt;0, RIGHT(TEXT(AL889,"0.#"),1)="."),TRUE,FALSE)</formula>
    </cfRule>
  </conditionalFormatting>
  <conditionalFormatting sqref="AL890:AO890">
    <cfRule type="expression" dxfId="1103" priority="357">
      <formula>IF(AND(AL890&gt;=0, RIGHT(TEXT(AL890,"0.#"),1)&lt;&gt;"."),TRUE,FALSE)</formula>
    </cfRule>
    <cfRule type="expression" dxfId="1102" priority="358">
      <formula>IF(AND(AL890&gt;=0, RIGHT(TEXT(AL890,"0.#"),1)="."),TRUE,FALSE)</formula>
    </cfRule>
    <cfRule type="expression" dxfId="1101" priority="359">
      <formula>IF(AND(AL890&lt;0, RIGHT(TEXT(AL890,"0.#"),1)&lt;&gt;"."),TRUE,FALSE)</formula>
    </cfRule>
    <cfRule type="expression" dxfId="1100" priority="360">
      <formula>IF(AND(AL890&lt;0, RIGHT(TEXT(AL890,"0.#"),1)="."),TRUE,FALSE)</formula>
    </cfRule>
  </conditionalFormatting>
  <conditionalFormatting sqref="AL891:AO891">
    <cfRule type="expression" dxfId="1099" priority="353">
      <formula>IF(AND(AL891&gt;=0, RIGHT(TEXT(AL891,"0.#"),1)&lt;&gt;"."),TRUE,FALSE)</formula>
    </cfRule>
    <cfRule type="expression" dxfId="1098" priority="354">
      <formula>IF(AND(AL891&gt;=0, RIGHT(TEXT(AL891,"0.#"),1)="."),TRUE,FALSE)</formula>
    </cfRule>
    <cfRule type="expression" dxfId="1097" priority="355">
      <formula>IF(AND(AL891&lt;0, RIGHT(TEXT(AL891,"0.#"),1)&lt;&gt;"."),TRUE,FALSE)</formula>
    </cfRule>
    <cfRule type="expression" dxfId="1096" priority="356">
      <formula>IF(AND(AL891&lt;0, RIGHT(TEXT(AL891,"0.#"),1)="."),TRUE,FALSE)</formula>
    </cfRule>
  </conditionalFormatting>
  <conditionalFormatting sqref="AL892:AO892">
    <cfRule type="expression" dxfId="1095" priority="349">
      <formula>IF(AND(AL892&gt;=0, RIGHT(TEXT(AL892,"0.#"),1)&lt;&gt;"."),TRUE,FALSE)</formula>
    </cfRule>
    <cfRule type="expression" dxfId="1094" priority="350">
      <formula>IF(AND(AL892&gt;=0, RIGHT(TEXT(AL892,"0.#"),1)="."),TRUE,FALSE)</formula>
    </cfRule>
    <cfRule type="expression" dxfId="1093" priority="351">
      <formula>IF(AND(AL892&lt;0, RIGHT(TEXT(AL892,"0.#"),1)&lt;&gt;"."),TRUE,FALSE)</formula>
    </cfRule>
    <cfRule type="expression" dxfId="1092" priority="352">
      <formula>IF(AND(AL892&lt;0, RIGHT(TEXT(AL892,"0.#"),1)="."),TRUE,FALSE)</formula>
    </cfRule>
  </conditionalFormatting>
  <conditionalFormatting sqref="Y904:Y905">
    <cfRule type="expression" dxfId="1091" priority="347">
      <formula>IF(RIGHT(TEXT(Y904,"0.#"),1)=".",FALSE,TRUE)</formula>
    </cfRule>
    <cfRule type="expression" dxfId="1090" priority="348">
      <formula>IF(RIGHT(TEXT(Y904,"0.#"),1)=".",TRUE,FALSE)</formula>
    </cfRule>
  </conditionalFormatting>
  <conditionalFormatting sqref="Y906">
    <cfRule type="expression" dxfId="1089" priority="345">
      <formula>IF(RIGHT(TEXT(Y906,"0.#"),1)=".",FALSE,TRUE)</formula>
    </cfRule>
    <cfRule type="expression" dxfId="1088" priority="346">
      <formula>IF(RIGHT(TEXT(Y906,"0.#"),1)=".",TRUE,FALSE)</formula>
    </cfRule>
  </conditionalFormatting>
  <conditionalFormatting sqref="Y907">
    <cfRule type="expression" dxfId="1087" priority="343">
      <formula>IF(RIGHT(TEXT(Y907,"0.#"),1)=".",FALSE,TRUE)</formula>
    </cfRule>
    <cfRule type="expression" dxfId="1086" priority="344">
      <formula>IF(RIGHT(TEXT(Y907,"0.#"),1)=".",TRUE,FALSE)</formula>
    </cfRule>
  </conditionalFormatting>
  <conditionalFormatting sqref="AL904:AO904">
    <cfRule type="expression" dxfId="1085" priority="339">
      <formula>IF(AND(AL904&gt;=0, RIGHT(TEXT(AL904,"0.#"),1)&lt;&gt;"."),TRUE,FALSE)</formula>
    </cfRule>
    <cfRule type="expression" dxfId="1084" priority="340">
      <formula>IF(AND(AL904&gt;=0, RIGHT(TEXT(AL904,"0.#"),1)="."),TRUE,FALSE)</formula>
    </cfRule>
    <cfRule type="expression" dxfId="1083" priority="341">
      <formula>IF(AND(AL904&lt;0, RIGHT(TEXT(AL904,"0.#"),1)&lt;&gt;"."),TRUE,FALSE)</formula>
    </cfRule>
    <cfRule type="expression" dxfId="1082" priority="342">
      <formula>IF(AND(AL904&lt;0, RIGHT(TEXT(AL904,"0.#"),1)="."),TRUE,FALSE)</formula>
    </cfRule>
  </conditionalFormatting>
  <conditionalFormatting sqref="AL905:AO905">
    <cfRule type="expression" dxfId="1081" priority="335">
      <formula>IF(AND(AL905&gt;=0, RIGHT(TEXT(AL905,"0.#"),1)&lt;&gt;"."),TRUE,FALSE)</formula>
    </cfRule>
    <cfRule type="expression" dxfId="1080" priority="336">
      <formula>IF(AND(AL905&gt;=0, RIGHT(TEXT(AL905,"0.#"),1)="."),TRUE,FALSE)</formula>
    </cfRule>
    <cfRule type="expression" dxfId="1079" priority="337">
      <formula>IF(AND(AL905&lt;0, RIGHT(TEXT(AL905,"0.#"),1)&lt;&gt;"."),TRUE,FALSE)</formula>
    </cfRule>
    <cfRule type="expression" dxfId="1078" priority="338">
      <formula>IF(AND(AL905&lt;0, RIGHT(TEXT(AL905,"0.#"),1)="."),TRUE,FALSE)</formula>
    </cfRule>
  </conditionalFormatting>
  <conditionalFormatting sqref="AL906:AO906">
    <cfRule type="expression" dxfId="1077" priority="331">
      <formula>IF(AND(AL906&gt;=0, RIGHT(TEXT(AL906,"0.#"),1)&lt;&gt;"."),TRUE,FALSE)</formula>
    </cfRule>
    <cfRule type="expression" dxfId="1076" priority="332">
      <formula>IF(AND(AL906&gt;=0, RIGHT(TEXT(AL906,"0.#"),1)="."),TRUE,FALSE)</formula>
    </cfRule>
    <cfRule type="expression" dxfId="1075" priority="333">
      <formula>IF(AND(AL906&lt;0, RIGHT(TEXT(AL906,"0.#"),1)&lt;&gt;"."),TRUE,FALSE)</formula>
    </cfRule>
    <cfRule type="expression" dxfId="1074" priority="334">
      <formula>IF(AND(AL906&lt;0, RIGHT(TEXT(AL906,"0.#"),1)="."),TRUE,FALSE)</formula>
    </cfRule>
  </conditionalFormatting>
  <conditionalFormatting sqref="AL907:AO907">
    <cfRule type="expression" dxfId="1073" priority="327">
      <formula>IF(AND(AL907&gt;=0, RIGHT(TEXT(AL907,"0.#"),1)&lt;&gt;"."),TRUE,FALSE)</formula>
    </cfRule>
    <cfRule type="expression" dxfId="1072" priority="328">
      <formula>IF(AND(AL907&gt;=0, RIGHT(TEXT(AL907,"0.#"),1)="."),TRUE,FALSE)</formula>
    </cfRule>
    <cfRule type="expression" dxfId="1071" priority="329">
      <formula>IF(AND(AL907&lt;0, RIGHT(TEXT(AL907,"0.#"),1)&lt;&gt;"."),TRUE,FALSE)</formula>
    </cfRule>
    <cfRule type="expression" dxfId="1070" priority="330">
      <formula>IF(AND(AL907&lt;0, RIGHT(TEXT(AL907,"0.#"),1)="."),TRUE,FALSE)</formula>
    </cfRule>
  </conditionalFormatting>
  <conditionalFormatting sqref="Y939 Y941:Y943">
    <cfRule type="expression" dxfId="1069" priority="325">
      <formula>IF(RIGHT(TEXT(Y939,"0.#"),1)=".",FALSE,TRUE)</formula>
    </cfRule>
    <cfRule type="expression" dxfId="1068" priority="326">
      <formula>IF(RIGHT(TEXT(Y939,"0.#"),1)=".",TRUE,FALSE)</formula>
    </cfRule>
  </conditionalFormatting>
  <conditionalFormatting sqref="Y937">
    <cfRule type="expression" dxfId="1067" priority="323">
      <formula>IF(RIGHT(TEXT(Y937,"0.#"),1)=".",FALSE,TRUE)</formula>
    </cfRule>
    <cfRule type="expression" dxfId="1066" priority="324">
      <formula>IF(RIGHT(TEXT(Y937,"0.#"),1)=".",TRUE,FALSE)</formula>
    </cfRule>
  </conditionalFormatting>
  <conditionalFormatting sqref="Y944">
    <cfRule type="expression" dxfId="1065" priority="321">
      <formula>IF(RIGHT(TEXT(Y944,"0.#"),1)=".",FALSE,TRUE)</formula>
    </cfRule>
    <cfRule type="expression" dxfId="1064" priority="322">
      <formula>IF(RIGHT(TEXT(Y944,"0.#"),1)=".",TRUE,FALSE)</formula>
    </cfRule>
  </conditionalFormatting>
  <conditionalFormatting sqref="Y940">
    <cfRule type="expression" dxfId="1063" priority="319">
      <formula>IF(RIGHT(TEXT(Y940,"0.#"),1)=".",FALSE,TRUE)</formula>
    </cfRule>
    <cfRule type="expression" dxfId="1062" priority="320">
      <formula>IF(RIGHT(TEXT(Y940,"0.#"),1)=".",TRUE,FALSE)</formula>
    </cfRule>
  </conditionalFormatting>
  <conditionalFormatting sqref="Y938">
    <cfRule type="expression" dxfId="1061" priority="317">
      <formula>IF(RIGHT(TEXT(Y938,"0.#"),1)=".",FALSE,TRUE)</formula>
    </cfRule>
    <cfRule type="expression" dxfId="1060" priority="318">
      <formula>IF(RIGHT(TEXT(Y938,"0.#"),1)=".",TRUE,FALSE)</formula>
    </cfRule>
  </conditionalFormatting>
  <conditionalFormatting sqref="AL937:AO937">
    <cfRule type="expression" dxfId="1059" priority="313">
      <formula>IF(AND(AL937&gt;=0, RIGHT(TEXT(AL937,"0.#"),1)&lt;&gt;"."),TRUE,FALSE)</formula>
    </cfRule>
    <cfRule type="expression" dxfId="1058" priority="314">
      <formula>IF(AND(AL937&gt;=0, RIGHT(TEXT(AL937,"0.#"),1)="."),TRUE,FALSE)</formula>
    </cfRule>
    <cfRule type="expression" dxfId="1057" priority="315">
      <formula>IF(AND(AL937&lt;0, RIGHT(TEXT(AL937,"0.#"),1)&lt;&gt;"."),TRUE,FALSE)</formula>
    </cfRule>
    <cfRule type="expression" dxfId="1056" priority="316">
      <formula>IF(AND(AL937&lt;0, RIGHT(TEXT(AL937,"0.#"),1)="."),TRUE,FALSE)</formula>
    </cfRule>
  </conditionalFormatting>
  <conditionalFormatting sqref="AL938:AO938">
    <cfRule type="expression" dxfId="1055" priority="309">
      <formula>IF(AND(AL938&gt;=0, RIGHT(TEXT(AL938,"0.#"),1)&lt;&gt;"."),TRUE,FALSE)</formula>
    </cfRule>
    <cfRule type="expression" dxfId="1054" priority="310">
      <formula>IF(AND(AL938&gt;=0, RIGHT(TEXT(AL938,"0.#"),1)="."),TRUE,FALSE)</formula>
    </cfRule>
    <cfRule type="expression" dxfId="1053" priority="311">
      <formula>IF(AND(AL938&lt;0, RIGHT(TEXT(AL938,"0.#"),1)&lt;&gt;"."),TRUE,FALSE)</formula>
    </cfRule>
    <cfRule type="expression" dxfId="1052" priority="312">
      <formula>IF(AND(AL938&lt;0, RIGHT(TEXT(AL938,"0.#"),1)="."),TRUE,FALSE)</formula>
    </cfRule>
  </conditionalFormatting>
  <conditionalFormatting sqref="AL939:AO939">
    <cfRule type="expression" dxfId="1051" priority="305">
      <formula>IF(AND(AL939&gt;=0, RIGHT(TEXT(AL939,"0.#"),1)&lt;&gt;"."),TRUE,FALSE)</formula>
    </cfRule>
    <cfRule type="expression" dxfId="1050" priority="306">
      <formula>IF(AND(AL939&gt;=0, RIGHT(TEXT(AL939,"0.#"),1)="."),TRUE,FALSE)</formula>
    </cfRule>
    <cfRule type="expression" dxfId="1049" priority="307">
      <formula>IF(AND(AL939&lt;0, RIGHT(TEXT(AL939,"0.#"),1)&lt;&gt;"."),TRUE,FALSE)</formula>
    </cfRule>
    <cfRule type="expression" dxfId="1048" priority="308">
      <formula>IF(AND(AL939&lt;0, RIGHT(TEXT(AL939,"0.#"),1)="."),TRUE,FALSE)</formula>
    </cfRule>
  </conditionalFormatting>
  <conditionalFormatting sqref="AL940:AO940">
    <cfRule type="expression" dxfId="1047" priority="301">
      <formula>IF(AND(AL940&gt;=0, RIGHT(TEXT(AL940,"0.#"),1)&lt;&gt;"."),TRUE,FALSE)</formula>
    </cfRule>
    <cfRule type="expression" dxfId="1046" priority="302">
      <formula>IF(AND(AL940&gt;=0, RIGHT(TEXT(AL940,"0.#"),1)="."),TRUE,FALSE)</formula>
    </cfRule>
    <cfRule type="expression" dxfId="1045" priority="303">
      <formula>IF(AND(AL940&lt;0, RIGHT(TEXT(AL940,"0.#"),1)&lt;&gt;"."),TRUE,FALSE)</formula>
    </cfRule>
    <cfRule type="expression" dxfId="1044" priority="304">
      <formula>IF(AND(AL940&lt;0, RIGHT(TEXT(AL940,"0.#"),1)="."),TRUE,FALSE)</formula>
    </cfRule>
  </conditionalFormatting>
  <conditionalFormatting sqref="AL941:AO941">
    <cfRule type="expression" dxfId="1043" priority="297">
      <formula>IF(AND(AL941&gt;=0, RIGHT(TEXT(AL941,"0.#"),1)&lt;&gt;"."),TRUE,FALSE)</formula>
    </cfRule>
    <cfRule type="expression" dxfId="1042" priority="298">
      <formula>IF(AND(AL941&gt;=0, RIGHT(TEXT(AL941,"0.#"),1)="."),TRUE,FALSE)</formula>
    </cfRule>
    <cfRule type="expression" dxfId="1041" priority="299">
      <formula>IF(AND(AL941&lt;0, RIGHT(TEXT(AL941,"0.#"),1)&lt;&gt;"."),TRUE,FALSE)</formula>
    </cfRule>
    <cfRule type="expression" dxfId="1040" priority="300">
      <formula>IF(AND(AL941&lt;0, RIGHT(TEXT(AL941,"0.#"),1)="."),TRUE,FALSE)</formula>
    </cfRule>
  </conditionalFormatting>
  <conditionalFormatting sqref="AL943:AO943">
    <cfRule type="expression" dxfId="1039" priority="293">
      <formula>IF(AND(AL943&gt;=0, RIGHT(TEXT(AL943,"0.#"),1)&lt;&gt;"."),TRUE,FALSE)</formula>
    </cfRule>
    <cfRule type="expression" dxfId="1038" priority="294">
      <formula>IF(AND(AL943&gt;=0, RIGHT(TEXT(AL943,"0.#"),1)="."),TRUE,FALSE)</formula>
    </cfRule>
    <cfRule type="expression" dxfId="1037" priority="295">
      <formula>IF(AND(AL943&lt;0, RIGHT(TEXT(AL943,"0.#"),1)&lt;&gt;"."),TRUE,FALSE)</formula>
    </cfRule>
    <cfRule type="expression" dxfId="1036" priority="296">
      <formula>IF(AND(AL943&lt;0, RIGHT(TEXT(AL943,"0.#"),1)="."),TRUE,FALSE)</formula>
    </cfRule>
  </conditionalFormatting>
  <conditionalFormatting sqref="AL944:AO944">
    <cfRule type="expression" dxfId="1035" priority="289">
      <formula>IF(AND(AL944&gt;=0, RIGHT(TEXT(AL944,"0.#"),1)&lt;&gt;"."),TRUE,FALSE)</formula>
    </cfRule>
    <cfRule type="expression" dxfId="1034" priority="290">
      <formula>IF(AND(AL944&gt;=0, RIGHT(TEXT(AL944,"0.#"),1)="."),TRUE,FALSE)</formula>
    </cfRule>
    <cfRule type="expression" dxfId="1033" priority="291">
      <formula>IF(AND(AL944&lt;0, RIGHT(TEXT(AL944,"0.#"),1)&lt;&gt;"."),TRUE,FALSE)</formula>
    </cfRule>
    <cfRule type="expression" dxfId="1032" priority="292">
      <formula>IF(AND(AL944&lt;0, RIGHT(TEXT(AL944,"0.#"),1)="."),TRUE,FALSE)</formula>
    </cfRule>
  </conditionalFormatting>
  <conditionalFormatting sqref="AL942:AO942">
    <cfRule type="expression" dxfId="1031" priority="285">
      <formula>IF(AND(AL942&gt;=0, RIGHT(TEXT(AL942,"0.#"),1)&lt;&gt;"."),TRUE,FALSE)</formula>
    </cfRule>
    <cfRule type="expression" dxfId="1030" priority="286">
      <formula>IF(AND(AL942&gt;=0, RIGHT(TEXT(AL942,"0.#"),1)="."),TRUE,FALSE)</formula>
    </cfRule>
    <cfRule type="expression" dxfId="1029" priority="287">
      <formula>IF(AND(AL942&lt;0, RIGHT(TEXT(AL942,"0.#"),1)&lt;&gt;"."),TRUE,FALSE)</formula>
    </cfRule>
    <cfRule type="expression" dxfId="1028" priority="288">
      <formula>IF(AND(AL942&lt;0, RIGHT(TEXT(AL942,"0.#"),1)="."),TRUE,FALSE)</formula>
    </cfRule>
  </conditionalFormatting>
  <conditionalFormatting sqref="AL985:AO985">
    <cfRule type="expression" dxfId="1027" priority="281">
      <formula>IF(AND(AL985&gt;=0, RIGHT(TEXT(AL985,"0.#"),1)&lt;&gt;"."),TRUE,FALSE)</formula>
    </cfRule>
    <cfRule type="expression" dxfId="1026" priority="282">
      <formula>IF(AND(AL985&gt;=0, RIGHT(TEXT(AL985,"0.#"),1)="."),TRUE,FALSE)</formula>
    </cfRule>
    <cfRule type="expression" dxfId="1025" priority="283">
      <formula>IF(AND(AL985&lt;0, RIGHT(TEXT(AL985,"0.#"),1)&lt;&gt;"."),TRUE,FALSE)</formula>
    </cfRule>
    <cfRule type="expression" dxfId="1024" priority="284">
      <formula>IF(AND(AL985&lt;0, RIGHT(TEXT(AL985,"0.#"),1)="."),TRUE,FALSE)</formula>
    </cfRule>
  </conditionalFormatting>
  <conditionalFormatting sqref="Y970:Y971">
    <cfRule type="expression" dxfId="1023" priority="279">
      <formula>IF(RIGHT(TEXT(Y970,"0.#"),1)=".",FALSE,TRUE)</formula>
    </cfRule>
    <cfRule type="expression" dxfId="1022" priority="280">
      <formula>IF(RIGHT(TEXT(Y970,"0.#"),1)=".",TRUE,FALSE)</formula>
    </cfRule>
  </conditionalFormatting>
  <conditionalFormatting sqref="Y982 Y985">
    <cfRule type="expression" dxfId="1021" priority="277">
      <formula>IF(RIGHT(TEXT(Y982,"0.#"),1)=".",FALSE,TRUE)</formula>
    </cfRule>
    <cfRule type="expression" dxfId="1020" priority="278">
      <formula>IF(RIGHT(TEXT(Y982,"0.#"),1)=".",TRUE,FALSE)</formula>
    </cfRule>
  </conditionalFormatting>
  <conditionalFormatting sqref="Y977">
    <cfRule type="expression" dxfId="1019" priority="271">
      <formula>IF(RIGHT(TEXT(Y977,"0.#"),1)=".",FALSE,TRUE)</formula>
    </cfRule>
    <cfRule type="expression" dxfId="1018" priority="272">
      <formula>IF(RIGHT(TEXT(Y977,"0.#"),1)=".",TRUE,FALSE)</formula>
    </cfRule>
  </conditionalFormatting>
  <conditionalFormatting sqref="Y978">
    <cfRule type="expression" dxfId="1017" priority="269">
      <formula>IF(RIGHT(TEXT(Y978,"0.#"),1)=".",FALSE,TRUE)</formula>
    </cfRule>
    <cfRule type="expression" dxfId="1016" priority="270">
      <formula>IF(RIGHT(TEXT(Y978,"0.#"),1)=".",TRUE,FALSE)</formula>
    </cfRule>
  </conditionalFormatting>
  <conditionalFormatting sqref="Y979">
    <cfRule type="expression" dxfId="1015" priority="267">
      <formula>IF(RIGHT(TEXT(Y979,"0.#"),1)=".",FALSE,TRUE)</formula>
    </cfRule>
    <cfRule type="expression" dxfId="1014" priority="268">
      <formula>IF(RIGHT(TEXT(Y979,"0.#"),1)=".",TRUE,FALSE)</formula>
    </cfRule>
  </conditionalFormatting>
  <conditionalFormatting sqref="Y981">
    <cfRule type="expression" dxfId="1013" priority="265">
      <formula>IF(RIGHT(TEXT(Y981,"0.#"),1)=".",FALSE,TRUE)</formula>
    </cfRule>
    <cfRule type="expression" dxfId="1012" priority="266">
      <formula>IF(RIGHT(TEXT(Y981,"0.#"),1)=".",TRUE,FALSE)</formula>
    </cfRule>
  </conditionalFormatting>
  <conditionalFormatting sqref="Y983">
    <cfRule type="expression" dxfId="1011" priority="263">
      <formula>IF(RIGHT(TEXT(Y983,"0.#"),1)=".",FALSE,TRUE)</formula>
    </cfRule>
    <cfRule type="expression" dxfId="1010" priority="264">
      <formula>IF(RIGHT(TEXT(Y983,"0.#"),1)=".",TRUE,FALSE)</formula>
    </cfRule>
  </conditionalFormatting>
  <conditionalFormatting sqref="Y984">
    <cfRule type="expression" dxfId="1009" priority="261">
      <formula>IF(RIGHT(TEXT(Y984,"0.#"),1)=".",FALSE,TRUE)</formula>
    </cfRule>
    <cfRule type="expression" dxfId="1008" priority="262">
      <formula>IF(RIGHT(TEXT(Y984,"0.#"),1)=".",TRUE,FALSE)</formula>
    </cfRule>
  </conditionalFormatting>
  <conditionalFormatting sqref="AL970:AO970">
    <cfRule type="expression" dxfId="1007" priority="257">
      <formula>IF(AND(AL970&gt;=0, RIGHT(TEXT(AL970,"0.#"),1)&lt;&gt;"."),TRUE,FALSE)</formula>
    </cfRule>
    <cfRule type="expression" dxfId="1006" priority="258">
      <formula>IF(AND(AL970&gt;=0, RIGHT(TEXT(AL970,"0.#"),1)="."),TRUE,FALSE)</formula>
    </cfRule>
    <cfRule type="expression" dxfId="1005" priority="259">
      <formula>IF(AND(AL970&lt;0, RIGHT(TEXT(AL970,"0.#"),1)&lt;&gt;"."),TRUE,FALSE)</formula>
    </cfRule>
    <cfRule type="expression" dxfId="1004" priority="260">
      <formula>IF(AND(AL970&lt;0, RIGHT(TEXT(AL970,"0.#"),1)="."),TRUE,FALSE)</formula>
    </cfRule>
  </conditionalFormatting>
  <conditionalFormatting sqref="AL971:AO971">
    <cfRule type="expression" dxfId="1003" priority="253">
      <formula>IF(AND(AL971&gt;=0, RIGHT(TEXT(AL971,"0.#"),1)&lt;&gt;"."),TRUE,FALSE)</formula>
    </cfRule>
    <cfRule type="expression" dxfId="1002" priority="254">
      <formula>IF(AND(AL971&gt;=0, RIGHT(TEXT(AL971,"0.#"),1)="."),TRUE,FALSE)</formula>
    </cfRule>
    <cfRule type="expression" dxfId="1001" priority="255">
      <formula>IF(AND(AL971&lt;0, RIGHT(TEXT(AL971,"0.#"),1)&lt;&gt;"."),TRUE,FALSE)</formula>
    </cfRule>
    <cfRule type="expression" dxfId="1000" priority="256">
      <formula>IF(AND(AL971&lt;0, RIGHT(TEXT(AL971,"0.#"),1)="."),TRUE,FALSE)</formula>
    </cfRule>
  </conditionalFormatting>
  <conditionalFormatting sqref="AL972:AO972">
    <cfRule type="expression" dxfId="999" priority="249">
      <formula>IF(AND(AL972&gt;=0, RIGHT(TEXT(AL972,"0.#"),1)&lt;&gt;"."),TRUE,FALSE)</formula>
    </cfRule>
    <cfRule type="expression" dxfId="998" priority="250">
      <formula>IF(AND(AL972&gt;=0, RIGHT(TEXT(AL972,"0.#"),1)="."),TRUE,FALSE)</formula>
    </cfRule>
    <cfRule type="expression" dxfId="997" priority="251">
      <formula>IF(AND(AL972&lt;0, RIGHT(TEXT(AL972,"0.#"),1)&lt;&gt;"."),TRUE,FALSE)</formula>
    </cfRule>
    <cfRule type="expression" dxfId="996" priority="252">
      <formula>IF(AND(AL972&lt;0, RIGHT(TEXT(AL972,"0.#"),1)="."),TRUE,FALSE)</formula>
    </cfRule>
  </conditionalFormatting>
  <conditionalFormatting sqref="AL973:AO973">
    <cfRule type="expression" dxfId="995" priority="245">
      <formula>IF(AND(AL973&gt;=0, RIGHT(TEXT(AL973,"0.#"),1)&lt;&gt;"."),TRUE,FALSE)</formula>
    </cfRule>
    <cfRule type="expression" dxfId="994" priority="246">
      <formula>IF(AND(AL973&gt;=0, RIGHT(TEXT(AL973,"0.#"),1)="."),TRUE,FALSE)</formula>
    </cfRule>
    <cfRule type="expression" dxfId="993" priority="247">
      <formula>IF(AND(AL973&lt;0, RIGHT(TEXT(AL973,"0.#"),1)&lt;&gt;"."),TRUE,FALSE)</formula>
    </cfRule>
    <cfRule type="expression" dxfId="992" priority="248">
      <formula>IF(AND(AL973&lt;0, RIGHT(TEXT(AL973,"0.#"),1)="."),TRUE,FALSE)</formula>
    </cfRule>
  </conditionalFormatting>
  <conditionalFormatting sqref="AL974:AO974">
    <cfRule type="expression" dxfId="991" priority="241">
      <formula>IF(AND(AL974&gt;=0, RIGHT(TEXT(AL974,"0.#"),1)&lt;&gt;"."),TRUE,FALSE)</formula>
    </cfRule>
    <cfRule type="expression" dxfId="990" priority="242">
      <formula>IF(AND(AL974&gt;=0, RIGHT(TEXT(AL974,"0.#"),1)="."),TRUE,FALSE)</formula>
    </cfRule>
    <cfRule type="expression" dxfId="989" priority="243">
      <formula>IF(AND(AL974&lt;0, RIGHT(TEXT(AL974,"0.#"),1)&lt;&gt;"."),TRUE,FALSE)</formula>
    </cfRule>
    <cfRule type="expression" dxfId="988" priority="244">
      <formula>IF(AND(AL974&lt;0, RIGHT(TEXT(AL974,"0.#"),1)="."),TRUE,FALSE)</formula>
    </cfRule>
  </conditionalFormatting>
  <conditionalFormatting sqref="AL975:AO975">
    <cfRule type="expression" dxfId="987" priority="237">
      <formula>IF(AND(AL975&gt;=0, RIGHT(TEXT(AL975,"0.#"),1)&lt;&gt;"."),TRUE,FALSE)</formula>
    </cfRule>
    <cfRule type="expression" dxfId="986" priority="238">
      <formula>IF(AND(AL975&gt;=0, RIGHT(TEXT(AL975,"0.#"),1)="."),TRUE,FALSE)</formula>
    </cfRule>
    <cfRule type="expression" dxfId="985" priority="239">
      <formula>IF(AND(AL975&lt;0, RIGHT(TEXT(AL975,"0.#"),1)&lt;&gt;"."),TRUE,FALSE)</formula>
    </cfRule>
    <cfRule type="expression" dxfId="984" priority="240">
      <formula>IF(AND(AL975&lt;0, RIGHT(TEXT(AL975,"0.#"),1)="."),TRUE,FALSE)</formula>
    </cfRule>
  </conditionalFormatting>
  <conditionalFormatting sqref="AL977:AO977">
    <cfRule type="expression" dxfId="983" priority="233">
      <formula>IF(AND(AL977&gt;=0, RIGHT(TEXT(AL977,"0.#"),1)&lt;&gt;"."),TRUE,FALSE)</formula>
    </cfRule>
    <cfRule type="expression" dxfId="982" priority="234">
      <formula>IF(AND(AL977&gt;=0, RIGHT(TEXT(AL977,"0.#"),1)="."),TRUE,FALSE)</formula>
    </cfRule>
    <cfRule type="expression" dxfId="981" priority="235">
      <formula>IF(AND(AL977&lt;0, RIGHT(TEXT(AL977,"0.#"),1)&lt;&gt;"."),TRUE,FALSE)</formula>
    </cfRule>
    <cfRule type="expression" dxfId="980" priority="236">
      <formula>IF(AND(AL977&lt;0, RIGHT(TEXT(AL977,"0.#"),1)="."),TRUE,FALSE)</formula>
    </cfRule>
  </conditionalFormatting>
  <conditionalFormatting sqref="AL978:AO978">
    <cfRule type="expression" dxfId="979" priority="229">
      <formula>IF(AND(AL978&gt;=0, RIGHT(TEXT(AL978,"0.#"),1)&lt;&gt;"."),TRUE,FALSE)</formula>
    </cfRule>
    <cfRule type="expression" dxfId="978" priority="230">
      <formula>IF(AND(AL978&gt;=0, RIGHT(TEXT(AL978,"0.#"),1)="."),TRUE,FALSE)</formula>
    </cfRule>
    <cfRule type="expression" dxfId="977" priority="231">
      <formula>IF(AND(AL978&lt;0, RIGHT(TEXT(AL978,"0.#"),1)&lt;&gt;"."),TRUE,FALSE)</formula>
    </cfRule>
    <cfRule type="expression" dxfId="976" priority="232">
      <formula>IF(AND(AL978&lt;0, RIGHT(TEXT(AL978,"0.#"),1)="."),TRUE,FALSE)</formula>
    </cfRule>
  </conditionalFormatting>
  <conditionalFormatting sqref="AL979:AO979">
    <cfRule type="expression" dxfId="975" priority="225">
      <formula>IF(AND(AL979&gt;=0, RIGHT(TEXT(AL979,"0.#"),1)&lt;&gt;"."),TRUE,FALSE)</formula>
    </cfRule>
    <cfRule type="expression" dxfId="974" priority="226">
      <formula>IF(AND(AL979&gt;=0, RIGHT(TEXT(AL979,"0.#"),1)="."),TRUE,FALSE)</formula>
    </cfRule>
    <cfRule type="expression" dxfId="973" priority="227">
      <formula>IF(AND(AL979&lt;0, RIGHT(TEXT(AL979,"0.#"),1)&lt;&gt;"."),TRUE,FALSE)</formula>
    </cfRule>
    <cfRule type="expression" dxfId="972" priority="228">
      <formula>IF(AND(AL979&lt;0, RIGHT(TEXT(AL979,"0.#"),1)="."),TRUE,FALSE)</formula>
    </cfRule>
  </conditionalFormatting>
  <conditionalFormatting sqref="AL981:AO981">
    <cfRule type="expression" dxfId="971" priority="217">
      <formula>IF(AND(AL981&gt;=0, RIGHT(TEXT(AL981,"0.#"),1)&lt;&gt;"."),TRUE,FALSE)</formula>
    </cfRule>
    <cfRule type="expression" dxfId="970" priority="218">
      <formula>IF(AND(AL981&gt;=0, RIGHT(TEXT(AL981,"0.#"),1)="."),TRUE,FALSE)</formula>
    </cfRule>
    <cfRule type="expression" dxfId="969" priority="219">
      <formula>IF(AND(AL981&lt;0, RIGHT(TEXT(AL981,"0.#"),1)&lt;&gt;"."),TRUE,FALSE)</formula>
    </cfRule>
    <cfRule type="expression" dxfId="968" priority="220">
      <formula>IF(AND(AL981&lt;0, RIGHT(TEXT(AL981,"0.#"),1)="."),TRUE,FALSE)</formula>
    </cfRule>
  </conditionalFormatting>
  <conditionalFormatting sqref="AL982:AO982">
    <cfRule type="expression" dxfId="967" priority="213">
      <formula>IF(AND(AL982&gt;=0, RIGHT(TEXT(AL982,"0.#"),1)&lt;&gt;"."),TRUE,FALSE)</formula>
    </cfRule>
    <cfRule type="expression" dxfId="966" priority="214">
      <formula>IF(AND(AL982&gt;=0, RIGHT(TEXT(AL982,"0.#"),1)="."),TRUE,FALSE)</formula>
    </cfRule>
    <cfRule type="expression" dxfId="965" priority="215">
      <formula>IF(AND(AL982&lt;0, RIGHT(TEXT(AL982,"0.#"),1)&lt;&gt;"."),TRUE,FALSE)</formula>
    </cfRule>
    <cfRule type="expression" dxfId="964" priority="216">
      <formula>IF(AND(AL982&lt;0, RIGHT(TEXT(AL982,"0.#"),1)="."),TRUE,FALSE)</formula>
    </cfRule>
  </conditionalFormatting>
  <conditionalFormatting sqref="AL983:AO983">
    <cfRule type="expression" dxfId="963" priority="209">
      <formula>IF(AND(AL983&gt;=0, RIGHT(TEXT(AL983,"0.#"),1)&lt;&gt;"."),TRUE,FALSE)</formula>
    </cfRule>
    <cfRule type="expression" dxfId="962" priority="210">
      <formula>IF(AND(AL983&gt;=0, RIGHT(TEXT(AL983,"0.#"),1)="."),TRUE,FALSE)</formula>
    </cfRule>
    <cfRule type="expression" dxfId="961" priority="211">
      <formula>IF(AND(AL983&lt;0, RIGHT(TEXT(AL983,"0.#"),1)&lt;&gt;"."),TRUE,FALSE)</formula>
    </cfRule>
    <cfRule type="expression" dxfId="960" priority="212">
      <formula>IF(AND(AL983&lt;0, RIGHT(TEXT(AL983,"0.#"),1)="."),TRUE,FALSE)</formula>
    </cfRule>
  </conditionalFormatting>
  <conditionalFormatting sqref="AL984:AO984">
    <cfRule type="expression" dxfId="959" priority="205">
      <formula>IF(AND(AL984&gt;=0, RIGHT(TEXT(AL984,"0.#"),1)&lt;&gt;"."),TRUE,FALSE)</formula>
    </cfRule>
    <cfRule type="expression" dxfId="958" priority="206">
      <formula>IF(AND(AL984&gt;=0, RIGHT(TEXT(AL984,"0.#"),1)="."),TRUE,FALSE)</formula>
    </cfRule>
    <cfRule type="expression" dxfId="957" priority="207">
      <formula>IF(AND(AL984&lt;0, RIGHT(TEXT(AL984,"0.#"),1)&lt;&gt;"."),TRUE,FALSE)</formula>
    </cfRule>
    <cfRule type="expression" dxfId="956" priority="208">
      <formula>IF(AND(AL984&lt;0, RIGHT(TEXT(AL984,"0.#"),1)="."),TRUE,FALSE)</formula>
    </cfRule>
  </conditionalFormatting>
  <conditionalFormatting sqref="AL976:AO976">
    <cfRule type="expression" dxfId="955" priority="201">
      <formula>IF(AND(AL976&gt;=0, RIGHT(TEXT(AL976,"0.#"),1)&lt;&gt;"."),TRUE,FALSE)</formula>
    </cfRule>
    <cfRule type="expression" dxfId="954" priority="202">
      <formula>IF(AND(AL976&gt;=0, RIGHT(TEXT(AL976,"0.#"),1)="."),TRUE,FALSE)</formula>
    </cfRule>
    <cfRule type="expression" dxfId="953" priority="203">
      <formula>IF(AND(AL976&lt;0, RIGHT(TEXT(AL976,"0.#"),1)&lt;&gt;"."),TRUE,FALSE)</formula>
    </cfRule>
    <cfRule type="expression" dxfId="952" priority="204">
      <formula>IF(AND(AL976&lt;0, RIGHT(TEXT(AL976,"0.#"),1)="."),TRUE,FALSE)</formula>
    </cfRule>
  </conditionalFormatting>
  <conditionalFormatting sqref="Y1005">
    <cfRule type="expression" dxfId="951" priority="199">
      <formula>IF(RIGHT(TEXT(Y1005,"0.#"),1)=".",FALSE,TRUE)</formula>
    </cfRule>
    <cfRule type="expression" dxfId="950" priority="200">
      <formula>IF(RIGHT(TEXT(Y1005,"0.#"),1)=".",TRUE,FALSE)</formula>
    </cfRule>
  </conditionalFormatting>
  <conditionalFormatting sqref="Y1003:Y1004">
    <cfRule type="expression" dxfId="949" priority="197">
      <formula>IF(RIGHT(TEXT(Y1003,"0.#"),1)=".",FALSE,TRUE)</formula>
    </cfRule>
    <cfRule type="expression" dxfId="948" priority="198">
      <formula>IF(RIGHT(TEXT(Y1003,"0.#"),1)=".",TRUE,FALSE)</formula>
    </cfRule>
  </conditionalFormatting>
  <conditionalFormatting sqref="AL1003:AO1003">
    <cfRule type="expression" dxfId="947" priority="193">
      <formula>IF(AND(AL1003&gt;=0, RIGHT(TEXT(AL1003,"0.#"),1)&lt;&gt;"."),TRUE,FALSE)</formula>
    </cfRule>
    <cfRule type="expression" dxfId="946" priority="194">
      <formula>IF(AND(AL1003&gt;=0, RIGHT(TEXT(AL1003,"0.#"),1)="."),TRUE,FALSE)</formula>
    </cfRule>
    <cfRule type="expression" dxfId="945" priority="195">
      <formula>IF(AND(AL1003&lt;0, RIGHT(TEXT(AL1003,"0.#"),1)&lt;&gt;"."),TRUE,FALSE)</formula>
    </cfRule>
    <cfRule type="expression" dxfId="944" priority="196">
      <formula>IF(AND(AL1003&lt;0, RIGHT(TEXT(AL1003,"0.#"),1)="."),TRUE,FALSE)</formula>
    </cfRule>
  </conditionalFormatting>
  <conditionalFormatting sqref="AL1004:AO1004">
    <cfRule type="expression" dxfId="943" priority="189">
      <formula>IF(AND(AL1004&gt;=0, RIGHT(TEXT(AL1004,"0.#"),1)&lt;&gt;"."),TRUE,FALSE)</formula>
    </cfRule>
    <cfRule type="expression" dxfId="942" priority="190">
      <formula>IF(AND(AL1004&gt;=0, RIGHT(TEXT(AL1004,"0.#"),1)="."),TRUE,FALSE)</formula>
    </cfRule>
    <cfRule type="expression" dxfId="941" priority="191">
      <formula>IF(AND(AL1004&lt;0, RIGHT(TEXT(AL1004,"0.#"),1)&lt;&gt;"."),TRUE,FALSE)</formula>
    </cfRule>
    <cfRule type="expression" dxfId="940" priority="192">
      <formula>IF(AND(AL1004&lt;0, RIGHT(TEXT(AL1004,"0.#"),1)="."),TRUE,FALSE)</formula>
    </cfRule>
  </conditionalFormatting>
  <conditionalFormatting sqref="AL1005:AO1005">
    <cfRule type="expression" dxfId="939" priority="185">
      <formula>IF(AND(AL1005&gt;=0, RIGHT(TEXT(AL1005,"0.#"),1)&lt;&gt;"."),TRUE,FALSE)</formula>
    </cfRule>
    <cfRule type="expression" dxfId="938" priority="186">
      <formula>IF(AND(AL1005&gt;=0, RIGHT(TEXT(AL1005,"0.#"),1)="."),TRUE,FALSE)</formula>
    </cfRule>
    <cfRule type="expression" dxfId="937" priority="187">
      <formula>IF(AND(AL1005&lt;0, RIGHT(TEXT(AL1005,"0.#"),1)&lt;&gt;"."),TRUE,FALSE)</formula>
    </cfRule>
    <cfRule type="expression" dxfId="936" priority="188">
      <formula>IF(AND(AL1005&lt;0, RIGHT(TEXT(AL1005,"0.#"),1)="."),TRUE,FALSE)</formula>
    </cfRule>
  </conditionalFormatting>
  <conditionalFormatting sqref="Y1036">
    <cfRule type="expression" dxfId="935" priority="183">
      <formula>IF(RIGHT(TEXT(Y1036,"0.#"),1)=".",FALSE,TRUE)</formula>
    </cfRule>
    <cfRule type="expression" dxfId="934" priority="184">
      <formula>IF(RIGHT(TEXT(Y1036,"0.#"),1)=".",TRUE,FALSE)</formula>
    </cfRule>
  </conditionalFormatting>
  <conditionalFormatting sqref="AL1036:AO1036">
    <cfRule type="expression" dxfId="933" priority="179">
      <formula>IF(AND(AL1036&gt;=0, RIGHT(TEXT(AL1036,"0.#"),1)&lt;&gt;"."),TRUE,FALSE)</formula>
    </cfRule>
    <cfRule type="expression" dxfId="932" priority="180">
      <formula>IF(AND(AL1036&gt;=0, RIGHT(TEXT(AL1036,"0.#"),1)="."),TRUE,FALSE)</formula>
    </cfRule>
    <cfRule type="expression" dxfId="931" priority="181">
      <formula>IF(AND(AL1036&lt;0, RIGHT(TEXT(AL1036,"0.#"),1)&lt;&gt;"."),TRUE,FALSE)</formula>
    </cfRule>
    <cfRule type="expression" dxfId="930" priority="182">
      <formula>IF(AND(AL1036&lt;0, RIGHT(TEXT(AL1036,"0.#"),1)="."),TRUE,FALSE)</formula>
    </cfRule>
  </conditionalFormatting>
  <conditionalFormatting sqref="Y1073 Y1075 Y1077">
    <cfRule type="expression" dxfId="929" priority="177">
      <formula>IF(RIGHT(TEXT(Y1073,"0.#"),1)=".",FALSE,TRUE)</formula>
    </cfRule>
    <cfRule type="expression" dxfId="928" priority="178">
      <formula>IF(RIGHT(TEXT(Y1073,"0.#"),1)=".",TRUE,FALSE)</formula>
    </cfRule>
  </conditionalFormatting>
  <conditionalFormatting sqref="Y1069:Y1070">
    <cfRule type="expression" dxfId="927" priority="175">
      <formula>IF(RIGHT(TEXT(Y1069,"0.#"),1)=".",FALSE,TRUE)</formula>
    </cfRule>
    <cfRule type="expression" dxfId="926" priority="176">
      <formula>IF(RIGHT(TEXT(Y1069,"0.#"),1)=".",TRUE,FALSE)</formula>
    </cfRule>
  </conditionalFormatting>
  <conditionalFormatting sqref="Y1071">
    <cfRule type="expression" dxfId="925" priority="173">
      <formula>IF(RIGHT(TEXT(Y1071,"0.#"),1)=".",FALSE,TRUE)</formula>
    </cfRule>
    <cfRule type="expression" dxfId="924" priority="174">
      <formula>IF(RIGHT(TEXT(Y1071,"0.#"),1)=".",TRUE,FALSE)</formula>
    </cfRule>
  </conditionalFormatting>
  <conditionalFormatting sqref="Y1072">
    <cfRule type="expression" dxfId="923" priority="171">
      <formula>IF(RIGHT(TEXT(Y1072,"0.#"),1)=".",FALSE,TRUE)</formula>
    </cfRule>
    <cfRule type="expression" dxfId="922" priority="172">
      <formula>IF(RIGHT(TEXT(Y1072,"0.#"),1)=".",TRUE,FALSE)</formula>
    </cfRule>
  </conditionalFormatting>
  <conditionalFormatting sqref="Y1074">
    <cfRule type="expression" dxfId="921" priority="169">
      <formula>IF(RIGHT(TEXT(Y1074,"0.#"),1)=".",FALSE,TRUE)</formula>
    </cfRule>
    <cfRule type="expression" dxfId="920" priority="170">
      <formula>IF(RIGHT(TEXT(Y1074,"0.#"),1)=".",TRUE,FALSE)</formula>
    </cfRule>
  </conditionalFormatting>
  <conditionalFormatting sqref="Y1076">
    <cfRule type="expression" dxfId="919" priority="167">
      <formula>IF(RIGHT(TEXT(Y1076,"0.#"),1)=".",FALSE,TRUE)</formula>
    </cfRule>
    <cfRule type="expression" dxfId="918" priority="168">
      <formula>IF(RIGHT(TEXT(Y1076,"0.#"),1)=".",TRUE,FALSE)</formula>
    </cfRule>
  </conditionalFormatting>
  <conditionalFormatting sqref="AL1069:AO1069">
    <cfRule type="expression" dxfId="917" priority="163">
      <formula>IF(AND(AL1069&gt;=0, RIGHT(TEXT(AL1069,"0.#"),1)&lt;&gt;"."),TRUE,FALSE)</formula>
    </cfRule>
    <cfRule type="expression" dxfId="916" priority="164">
      <formula>IF(AND(AL1069&gt;=0, RIGHT(TEXT(AL1069,"0.#"),1)="."),TRUE,FALSE)</formula>
    </cfRule>
    <cfRule type="expression" dxfId="915" priority="165">
      <formula>IF(AND(AL1069&lt;0, RIGHT(TEXT(AL1069,"0.#"),1)&lt;&gt;"."),TRUE,FALSE)</formula>
    </cfRule>
    <cfRule type="expression" dxfId="914" priority="166">
      <formula>IF(AND(AL1069&lt;0, RIGHT(TEXT(AL1069,"0.#"),1)="."),TRUE,FALSE)</formula>
    </cfRule>
  </conditionalFormatting>
  <conditionalFormatting sqref="AL1070:AO1070">
    <cfRule type="expression" dxfId="913" priority="159">
      <formula>IF(AND(AL1070&gt;=0, RIGHT(TEXT(AL1070,"0.#"),1)&lt;&gt;"."),TRUE,FALSE)</formula>
    </cfRule>
    <cfRule type="expression" dxfId="912" priority="160">
      <formula>IF(AND(AL1070&gt;=0, RIGHT(TEXT(AL1070,"0.#"),1)="."),TRUE,FALSE)</formula>
    </cfRule>
    <cfRule type="expression" dxfId="911" priority="161">
      <formula>IF(AND(AL1070&lt;0, RIGHT(TEXT(AL1070,"0.#"),1)&lt;&gt;"."),TRUE,FALSE)</formula>
    </cfRule>
    <cfRule type="expression" dxfId="910" priority="162">
      <formula>IF(AND(AL1070&lt;0, RIGHT(TEXT(AL1070,"0.#"),1)="."),TRUE,FALSE)</formula>
    </cfRule>
  </conditionalFormatting>
  <conditionalFormatting sqref="AL1071:AO1071">
    <cfRule type="expression" dxfId="909" priority="155">
      <formula>IF(AND(AL1071&gt;=0, RIGHT(TEXT(AL1071,"0.#"),1)&lt;&gt;"."),TRUE,FALSE)</formula>
    </cfRule>
    <cfRule type="expression" dxfId="908" priority="156">
      <formula>IF(AND(AL1071&gt;=0, RIGHT(TEXT(AL1071,"0.#"),1)="."),TRUE,FALSE)</formula>
    </cfRule>
    <cfRule type="expression" dxfId="907" priority="157">
      <formula>IF(AND(AL1071&lt;0, RIGHT(TEXT(AL1071,"0.#"),1)&lt;&gt;"."),TRUE,FALSE)</formula>
    </cfRule>
    <cfRule type="expression" dxfId="906" priority="158">
      <formula>IF(AND(AL1071&lt;0, RIGHT(TEXT(AL1071,"0.#"),1)="."),TRUE,FALSE)</formula>
    </cfRule>
  </conditionalFormatting>
  <conditionalFormatting sqref="AL1072:AO1072">
    <cfRule type="expression" dxfId="905" priority="151">
      <formula>IF(AND(AL1072&gt;=0, RIGHT(TEXT(AL1072,"0.#"),1)&lt;&gt;"."),TRUE,FALSE)</formula>
    </cfRule>
    <cfRule type="expression" dxfId="904" priority="152">
      <formula>IF(AND(AL1072&gt;=0, RIGHT(TEXT(AL1072,"0.#"),1)="."),TRUE,FALSE)</formula>
    </cfRule>
    <cfRule type="expression" dxfId="903" priority="153">
      <formula>IF(AND(AL1072&lt;0, RIGHT(TEXT(AL1072,"0.#"),1)&lt;&gt;"."),TRUE,FALSE)</formula>
    </cfRule>
    <cfRule type="expression" dxfId="902" priority="154">
      <formula>IF(AND(AL1072&lt;0, RIGHT(TEXT(AL1072,"0.#"),1)="."),TRUE,FALSE)</formula>
    </cfRule>
  </conditionalFormatting>
  <conditionalFormatting sqref="AL1073:AO1073">
    <cfRule type="expression" dxfId="901" priority="147">
      <formula>IF(AND(AL1073&gt;=0, RIGHT(TEXT(AL1073,"0.#"),1)&lt;&gt;"."),TRUE,FALSE)</formula>
    </cfRule>
    <cfRule type="expression" dxfId="900" priority="148">
      <formula>IF(AND(AL1073&gt;=0, RIGHT(TEXT(AL1073,"0.#"),1)="."),TRUE,FALSE)</formula>
    </cfRule>
    <cfRule type="expression" dxfId="899" priority="149">
      <formula>IF(AND(AL1073&lt;0, RIGHT(TEXT(AL1073,"0.#"),1)&lt;&gt;"."),TRUE,FALSE)</formula>
    </cfRule>
    <cfRule type="expression" dxfId="898" priority="150">
      <formula>IF(AND(AL1073&lt;0, RIGHT(TEXT(AL1073,"0.#"),1)="."),TRUE,FALSE)</formula>
    </cfRule>
  </conditionalFormatting>
  <conditionalFormatting sqref="AL1074:AO1074">
    <cfRule type="expression" dxfId="897" priority="143">
      <formula>IF(AND(AL1074&gt;=0, RIGHT(TEXT(AL1074,"0.#"),1)&lt;&gt;"."),TRUE,FALSE)</formula>
    </cfRule>
    <cfRule type="expression" dxfId="896" priority="144">
      <formula>IF(AND(AL1074&gt;=0, RIGHT(TEXT(AL1074,"0.#"),1)="."),TRUE,FALSE)</formula>
    </cfRule>
    <cfRule type="expression" dxfId="895" priority="145">
      <formula>IF(AND(AL1074&lt;0, RIGHT(TEXT(AL1074,"0.#"),1)&lt;&gt;"."),TRUE,FALSE)</formula>
    </cfRule>
    <cfRule type="expression" dxfId="894" priority="146">
      <formula>IF(AND(AL1074&lt;0, RIGHT(TEXT(AL1074,"0.#"),1)="."),TRUE,FALSE)</formula>
    </cfRule>
  </conditionalFormatting>
  <conditionalFormatting sqref="AL1075:AO1075">
    <cfRule type="expression" dxfId="893" priority="139">
      <formula>IF(AND(AL1075&gt;=0, RIGHT(TEXT(AL1075,"0.#"),1)&lt;&gt;"."),TRUE,FALSE)</formula>
    </cfRule>
    <cfRule type="expression" dxfId="892" priority="140">
      <formula>IF(AND(AL1075&gt;=0, RIGHT(TEXT(AL1075,"0.#"),1)="."),TRUE,FALSE)</formula>
    </cfRule>
    <cfRule type="expression" dxfId="891" priority="141">
      <formula>IF(AND(AL1075&lt;0, RIGHT(TEXT(AL1075,"0.#"),1)&lt;&gt;"."),TRUE,FALSE)</formula>
    </cfRule>
    <cfRule type="expression" dxfId="890" priority="142">
      <formula>IF(AND(AL1075&lt;0, RIGHT(TEXT(AL1075,"0.#"),1)="."),TRUE,FALSE)</formula>
    </cfRule>
  </conditionalFormatting>
  <conditionalFormatting sqref="AL1076:AO1076">
    <cfRule type="expression" dxfId="889" priority="135">
      <formula>IF(AND(AL1076&gt;=0, RIGHT(TEXT(AL1076,"0.#"),1)&lt;&gt;"."),TRUE,FALSE)</formula>
    </cfRule>
    <cfRule type="expression" dxfId="888" priority="136">
      <formula>IF(AND(AL1076&gt;=0, RIGHT(TEXT(AL1076,"0.#"),1)="."),TRUE,FALSE)</formula>
    </cfRule>
    <cfRule type="expression" dxfId="887" priority="137">
      <formula>IF(AND(AL1076&lt;0, RIGHT(TEXT(AL1076,"0.#"),1)&lt;&gt;"."),TRUE,FALSE)</formula>
    </cfRule>
    <cfRule type="expression" dxfId="886" priority="138">
      <formula>IF(AND(AL1076&lt;0, RIGHT(TEXT(AL1076,"0.#"),1)="."),TRUE,FALSE)</formula>
    </cfRule>
  </conditionalFormatting>
  <conditionalFormatting sqref="AL1077:AO1077">
    <cfRule type="expression" dxfId="885" priority="131">
      <formula>IF(AND(AL1077&gt;=0, RIGHT(TEXT(AL1077,"0.#"),1)&lt;&gt;"."),TRUE,FALSE)</formula>
    </cfRule>
    <cfRule type="expression" dxfId="884" priority="132">
      <formula>IF(AND(AL1077&gt;=0, RIGHT(TEXT(AL1077,"0.#"),1)="."),TRUE,FALSE)</formula>
    </cfRule>
    <cfRule type="expression" dxfId="883" priority="133">
      <formula>IF(AND(AL1077&lt;0, RIGHT(TEXT(AL1077,"0.#"),1)&lt;&gt;"."),TRUE,FALSE)</formula>
    </cfRule>
    <cfRule type="expression" dxfId="882" priority="134">
      <formula>IF(AND(AL1077&lt;0, RIGHT(TEXT(AL1077,"0.#"),1)="."),TRUE,FALSE)</formula>
    </cfRule>
  </conditionalFormatting>
  <conditionalFormatting sqref="AD16:AJ16">
    <cfRule type="expression" dxfId="881" priority="129">
      <formula>IF(RIGHT(TEXT(AD16,"0.#"),1)=".",FALSE,TRUE)</formula>
    </cfRule>
    <cfRule type="expression" dxfId="880" priority="130">
      <formula>IF(RIGHT(TEXT(AD16,"0.#"),1)=".",TRUE,FALSE)</formula>
    </cfRule>
  </conditionalFormatting>
  <conditionalFormatting sqref="AD15:AJ15">
    <cfRule type="expression" dxfId="879" priority="127">
      <formula>IF(RIGHT(TEXT(AD15,"0.#"),1)=".",FALSE,TRUE)</formula>
    </cfRule>
    <cfRule type="expression" dxfId="878" priority="128">
      <formula>IF(RIGHT(TEXT(AD15,"0.#"),1)=".",TRUE,FALSE)</formula>
    </cfRule>
  </conditionalFormatting>
  <conditionalFormatting sqref="AD17:AJ17">
    <cfRule type="expression" dxfId="877" priority="125">
      <formula>IF(RIGHT(TEXT(AD17,"0.#"),1)=".",FALSE,TRUE)</formula>
    </cfRule>
    <cfRule type="expression" dxfId="876" priority="126">
      <formula>IF(RIGHT(TEXT(AD17,"0.#"),1)=".",TRUE,FALSE)</formula>
    </cfRule>
  </conditionalFormatting>
  <conditionalFormatting sqref="AD19:AJ19">
    <cfRule type="expression" dxfId="875" priority="121">
      <formula>IF(RIGHT(TEXT(AD19,"0.#"),1)=".",FALSE,TRUE)</formula>
    </cfRule>
    <cfRule type="expression" dxfId="874" priority="122">
      <formula>IF(RIGHT(TEXT(AD19,"0.#"),1)=".",TRUE,FALSE)</formula>
    </cfRule>
  </conditionalFormatting>
  <conditionalFormatting sqref="AM116">
    <cfRule type="expression" dxfId="873" priority="119">
      <formula>IF(RIGHT(TEXT(AM116,"0.#"),1)=".",FALSE,TRUE)</formula>
    </cfRule>
    <cfRule type="expression" dxfId="872" priority="120">
      <formula>IF(RIGHT(TEXT(AM116,"0.#"),1)=".",TRUE,FALSE)</formula>
    </cfRule>
  </conditionalFormatting>
  <conditionalFormatting sqref="AM117">
    <cfRule type="expression" dxfId="871" priority="117">
      <formula>IF(RIGHT(TEXT(AM117,"0.#"),1)=".",FALSE,TRUE)</formula>
    </cfRule>
    <cfRule type="expression" dxfId="870" priority="118">
      <formula>IF(RIGHT(TEXT(AM117,"0.#"),1)=".",TRUE,FALSE)</formula>
    </cfRule>
  </conditionalFormatting>
  <conditionalFormatting sqref="AK13:AQ13">
    <cfRule type="expression" dxfId="869" priority="115">
      <formula>IF(RIGHT(TEXT(AK13,"0.#"),1)=".",FALSE,TRUE)</formula>
    </cfRule>
    <cfRule type="expression" dxfId="868" priority="116">
      <formula>IF(RIGHT(TEXT(AK13,"0.#"),1)=".",TRUE,FALSE)</formula>
    </cfRule>
  </conditionalFormatting>
  <conditionalFormatting sqref="AQ104">
    <cfRule type="expression" dxfId="867" priority="113">
      <formula>IF(RIGHT(TEXT(AQ104,"0.#"),1)=".",FALSE,TRUE)</formula>
    </cfRule>
    <cfRule type="expression" dxfId="866" priority="114">
      <formula>IF(RIGHT(TEXT(AQ104,"0.#"),1)=".",TRUE,FALSE)</formula>
    </cfRule>
  </conditionalFormatting>
  <conditionalFormatting sqref="AQ105">
    <cfRule type="expression" dxfId="865" priority="111">
      <formula>IF(RIGHT(TEXT(AQ105,"0.#"),1)=".",FALSE,TRUE)</formula>
    </cfRule>
    <cfRule type="expression" dxfId="864" priority="112">
      <formula>IF(RIGHT(TEXT(AQ105,"0.#"),1)=".",TRUE,FALSE)</formula>
    </cfRule>
  </conditionalFormatting>
  <conditionalFormatting sqref="AU104">
    <cfRule type="expression" dxfId="863" priority="109">
      <formula>IF(RIGHT(TEXT(AU104,"0.#"),1)=".",FALSE,TRUE)</formula>
    </cfRule>
    <cfRule type="expression" dxfId="862" priority="110">
      <formula>IF(RIGHT(TEXT(AU104,"0.#"),1)=".",TRUE,FALSE)</formula>
    </cfRule>
  </conditionalFormatting>
  <conditionalFormatting sqref="AU105">
    <cfRule type="expression" dxfId="861" priority="107">
      <formula>IF(RIGHT(TEXT(AU105,"0.#"),1)=".",FALSE,TRUE)</formula>
    </cfRule>
    <cfRule type="expression" dxfId="860" priority="108">
      <formula>IF(RIGHT(TEXT(AU105,"0.#"),1)=".",TRUE,FALSE)</formula>
    </cfRule>
  </conditionalFormatting>
  <conditionalFormatting sqref="AQ107">
    <cfRule type="expression" dxfId="859" priority="105">
      <formula>IF(RIGHT(TEXT(AQ107,"0.#"),1)=".",FALSE,TRUE)</formula>
    </cfRule>
    <cfRule type="expression" dxfId="858" priority="106">
      <formula>IF(RIGHT(TEXT(AQ107,"0.#"),1)=".",TRUE,FALSE)</formula>
    </cfRule>
  </conditionalFormatting>
  <conditionalFormatting sqref="AQ108">
    <cfRule type="expression" dxfId="857" priority="103">
      <formula>IF(RIGHT(TEXT(AQ108,"0.#"),1)=".",FALSE,TRUE)</formula>
    </cfRule>
    <cfRule type="expression" dxfId="856" priority="104">
      <formula>IF(RIGHT(TEXT(AQ108,"0.#"),1)=".",TRUE,FALSE)</formula>
    </cfRule>
  </conditionalFormatting>
  <conditionalFormatting sqref="AU107">
    <cfRule type="expression" dxfId="855" priority="101">
      <formula>IF(RIGHT(TEXT(AU107,"0.#"),1)=".",FALSE,TRUE)</formula>
    </cfRule>
    <cfRule type="expression" dxfId="854" priority="102">
      <formula>IF(RIGHT(TEXT(AU107,"0.#"),1)=".",TRUE,FALSE)</formula>
    </cfRule>
  </conditionalFormatting>
  <conditionalFormatting sqref="AU108">
    <cfRule type="expression" dxfId="853" priority="99">
      <formula>IF(RIGHT(TEXT(AU108,"0.#"),1)=".",FALSE,TRUE)</formula>
    </cfRule>
    <cfRule type="expression" dxfId="852" priority="100">
      <formula>IF(RIGHT(TEXT(AU108,"0.#"),1)=".",TRUE,FALSE)</formula>
    </cfRule>
  </conditionalFormatting>
  <conditionalFormatting sqref="AQ110">
    <cfRule type="expression" dxfId="851" priority="97">
      <formula>IF(RIGHT(TEXT(AQ110,"0.#"),1)=".",FALSE,TRUE)</formula>
    </cfRule>
    <cfRule type="expression" dxfId="850" priority="98">
      <formula>IF(RIGHT(TEXT(AQ110,"0.#"),1)=".",TRUE,FALSE)</formula>
    </cfRule>
  </conditionalFormatting>
  <conditionalFormatting sqref="AQ111">
    <cfRule type="expression" dxfId="849" priority="95">
      <formula>IF(RIGHT(TEXT(AQ111,"0.#"),1)=".",FALSE,TRUE)</formula>
    </cfRule>
    <cfRule type="expression" dxfId="848" priority="96">
      <formula>IF(RIGHT(TEXT(AQ111,"0.#"),1)=".",TRUE,FALSE)</formula>
    </cfRule>
  </conditionalFormatting>
  <conditionalFormatting sqref="AU110">
    <cfRule type="expression" dxfId="847" priority="93">
      <formula>IF(RIGHT(TEXT(AU110,"0.#"),1)=".",FALSE,TRUE)</formula>
    </cfRule>
    <cfRule type="expression" dxfId="846" priority="94">
      <formula>IF(RIGHT(TEXT(AU110,"0.#"),1)=".",TRUE,FALSE)</formula>
    </cfRule>
  </conditionalFormatting>
  <conditionalFormatting sqref="AU111">
    <cfRule type="expression" dxfId="845" priority="91">
      <formula>IF(RIGHT(TEXT(AU111,"0.#"),1)=".",FALSE,TRUE)</formula>
    </cfRule>
    <cfRule type="expression" dxfId="844" priority="92">
      <formula>IF(RIGHT(TEXT(AU111,"0.#"),1)=".",TRUE,FALSE)</formula>
    </cfRule>
  </conditionalFormatting>
  <conditionalFormatting sqref="AQ113">
    <cfRule type="expression" dxfId="843" priority="89">
      <formula>IF(RIGHT(TEXT(AQ113,"0.#"),1)=".",FALSE,TRUE)</formula>
    </cfRule>
    <cfRule type="expression" dxfId="842" priority="90">
      <formula>IF(RIGHT(TEXT(AQ113,"0.#"),1)=".",TRUE,FALSE)</formula>
    </cfRule>
  </conditionalFormatting>
  <conditionalFormatting sqref="AQ114">
    <cfRule type="expression" dxfId="841" priority="87">
      <formula>IF(RIGHT(TEXT(AQ114,"0.#"),1)=".",FALSE,TRUE)</formula>
    </cfRule>
    <cfRule type="expression" dxfId="840" priority="88">
      <formula>IF(RIGHT(TEXT(AQ114,"0.#"),1)=".",TRUE,FALSE)</formula>
    </cfRule>
  </conditionalFormatting>
  <conditionalFormatting sqref="AU113">
    <cfRule type="expression" dxfId="839" priority="85">
      <formula>IF(RIGHT(TEXT(AU113,"0.#"),1)=".",FALSE,TRUE)</formula>
    </cfRule>
    <cfRule type="expression" dxfId="838" priority="86">
      <formula>IF(RIGHT(TEXT(AU113,"0.#"),1)=".",TRUE,FALSE)</formula>
    </cfRule>
  </conditionalFormatting>
  <conditionalFormatting sqref="AU114">
    <cfRule type="expression" dxfId="837" priority="83">
      <formula>IF(RIGHT(TEXT(AU114,"0.#"),1)=".",FALSE,TRUE)</formula>
    </cfRule>
    <cfRule type="expression" dxfId="836" priority="84">
      <formula>IF(RIGHT(TEXT(AU114,"0.#"),1)=".",TRUE,FALSE)</formula>
    </cfRule>
  </conditionalFormatting>
  <conditionalFormatting sqref="AE68">
    <cfRule type="expression" dxfId="835" priority="81">
      <formula>IF(RIGHT(TEXT(AE68,"0.#"),1)=".",FALSE,TRUE)</formula>
    </cfRule>
    <cfRule type="expression" dxfId="834" priority="82">
      <formula>IF(RIGHT(TEXT(AE68,"0.#"),1)=".",TRUE,FALSE)</formula>
    </cfRule>
  </conditionalFormatting>
  <conditionalFormatting sqref="AE67">
    <cfRule type="expression" dxfId="833" priority="79">
      <formula>IF(RIGHT(TEXT(AE67,"0.#"),1)=".",FALSE,TRUE)</formula>
    </cfRule>
    <cfRule type="expression" dxfId="832" priority="80">
      <formula>IF(RIGHT(TEXT(AE67,"0.#"),1)=".",TRUE,FALSE)</formula>
    </cfRule>
  </conditionalFormatting>
  <conditionalFormatting sqref="AI67">
    <cfRule type="expression" dxfId="831" priority="77">
      <formula>IF(RIGHT(TEXT(AI67,"0.#"),1)=".",FALSE,TRUE)</formula>
    </cfRule>
    <cfRule type="expression" dxfId="830" priority="78">
      <formula>IF(RIGHT(TEXT(AI67,"0.#"),1)=".",TRUE,FALSE)</formula>
    </cfRule>
  </conditionalFormatting>
  <conditionalFormatting sqref="AM67">
    <cfRule type="expression" dxfId="829" priority="75">
      <formula>IF(RIGHT(TEXT(AM67,"0.#"),1)=".",FALSE,TRUE)</formula>
    </cfRule>
    <cfRule type="expression" dxfId="828" priority="76">
      <formula>IF(RIGHT(TEXT(AM67,"0.#"),1)=".",TRUE,FALSE)</formula>
    </cfRule>
  </conditionalFormatting>
  <conditionalFormatting sqref="AM34">
    <cfRule type="expression" dxfId="827" priority="73">
      <formula>IF(RIGHT(TEXT(AM34,"0.#"),1)=".",FALSE,TRUE)</formula>
    </cfRule>
    <cfRule type="expression" dxfId="826" priority="74">
      <formula>IF(RIGHT(TEXT(AM34,"0.#"),1)=".",TRUE,FALSE)</formula>
    </cfRule>
  </conditionalFormatting>
  <conditionalFormatting sqref="AE70">
    <cfRule type="expression" dxfId="825" priority="67">
      <formula>IF(RIGHT(TEXT(AE70,"0.#"),1)=".",FALSE,TRUE)</formula>
    </cfRule>
    <cfRule type="expression" dxfId="824" priority="68">
      <formula>IF(RIGHT(TEXT(AE70,"0.#"),1)=".",TRUE,FALSE)</formula>
    </cfRule>
  </conditionalFormatting>
  <conditionalFormatting sqref="AI70">
    <cfRule type="expression" dxfId="823" priority="65">
      <formula>IF(RIGHT(TEXT(AI70,"0.#"),1)=".",FALSE,TRUE)</formula>
    </cfRule>
    <cfRule type="expression" dxfId="822" priority="66">
      <formula>IF(RIGHT(TEXT(AI70,"0.#"),1)=".",TRUE,FALSE)</formula>
    </cfRule>
  </conditionalFormatting>
  <conditionalFormatting sqref="AM70">
    <cfRule type="expression" dxfId="821" priority="63">
      <formula>IF(RIGHT(TEXT(AM70,"0.#"),1)=".",FALSE,TRUE)</formula>
    </cfRule>
    <cfRule type="expression" dxfId="820" priority="64">
      <formula>IF(RIGHT(TEXT(AM70,"0.#"),1)=".",TRUE,FALSE)</formula>
    </cfRule>
  </conditionalFormatting>
  <conditionalFormatting sqref="AI32">
    <cfRule type="expression" dxfId="819" priority="61">
      <formula>IF(RIGHT(TEXT(AI32,"0.#"),1)=".",FALSE,TRUE)</formula>
    </cfRule>
    <cfRule type="expression" dxfId="818" priority="62">
      <formula>IF(RIGHT(TEXT(AI32,"0.#"),1)=".",TRUE,FALSE)</formula>
    </cfRule>
  </conditionalFormatting>
  <conditionalFormatting sqref="Y876">
    <cfRule type="expression" dxfId="817" priority="53">
      <formula>IF(RIGHT(TEXT(Y876,"0.#"),1)=".",FALSE,TRUE)</formula>
    </cfRule>
    <cfRule type="expression" dxfId="816" priority="54">
      <formula>IF(RIGHT(TEXT(Y876,"0.#"),1)=".",TRUE,FALSE)</formula>
    </cfRule>
  </conditionalFormatting>
  <conditionalFormatting sqref="AL876:AO876">
    <cfRule type="expression" dxfId="815" priority="49">
      <formula>IF(AND(AL876&gt;=0, RIGHT(TEXT(AL876,"0.#"),1)&lt;&gt;"."),TRUE,FALSE)</formula>
    </cfRule>
    <cfRule type="expression" dxfId="814" priority="50">
      <formula>IF(AND(AL876&gt;=0, RIGHT(TEXT(AL876,"0.#"),1)="."),TRUE,FALSE)</formula>
    </cfRule>
    <cfRule type="expression" dxfId="813" priority="51">
      <formula>IF(AND(AL876&lt;0, RIGHT(TEXT(AL876,"0.#"),1)&lt;&gt;"."),TRUE,FALSE)</formula>
    </cfRule>
    <cfRule type="expression" dxfId="812" priority="52">
      <formula>IF(AND(AL876&lt;0, RIGHT(TEXT(AL876,"0.#"),1)="."),TRUE,FALSE)</formula>
    </cfRule>
  </conditionalFormatting>
  <conditionalFormatting sqref="Y875">
    <cfRule type="expression" dxfId="811" priority="47">
      <formula>IF(RIGHT(TEXT(Y875,"0.#"),1)=".",FALSE,TRUE)</formula>
    </cfRule>
    <cfRule type="expression" dxfId="810" priority="48">
      <formula>IF(RIGHT(TEXT(Y875,"0.#"),1)=".",TRUE,FALSE)</formula>
    </cfRule>
  </conditionalFormatting>
  <conditionalFormatting sqref="AL875:AO875">
    <cfRule type="expression" dxfId="809" priority="43">
      <formula>IF(AND(AL875&gt;=0, RIGHT(TEXT(AL875,"0.#"),1)&lt;&gt;"."),TRUE,FALSE)</formula>
    </cfRule>
    <cfRule type="expression" dxfId="808" priority="44">
      <formula>IF(AND(AL875&gt;=0, RIGHT(TEXT(AL875,"0.#"),1)="."),TRUE,FALSE)</formula>
    </cfRule>
    <cfRule type="expression" dxfId="807" priority="45">
      <formula>IF(AND(AL875&lt;0, RIGHT(TEXT(AL875,"0.#"),1)&lt;&gt;"."),TRUE,FALSE)</formula>
    </cfRule>
    <cfRule type="expression" dxfId="806" priority="46">
      <formula>IF(AND(AL875&lt;0, RIGHT(TEXT(AL875,"0.#"),1)="."),TRUE,FALSE)</formula>
    </cfRule>
  </conditionalFormatting>
  <conditionalFormatting sqref="Y874">
    <cfRule type="expression" dxfId="805" priority="41">
      <formula>IF(RIGHT(TEXT(Y874,"0.#"),1)=".",FALSE,TRUE)</formula>
    </cfRule>
    <cfRule type="expression" dxfId="804" priority="42">
      <formula>IF(RIGHT(TEXT(Y874,"0.#"),1)=".",TRUE,FALSE)</formula>
    </cfRule>
  </conditionalFormatting>
  <conditionalFormatting sqref="AL874:AO874">
    <cfRule type="expression" dxfId="803" priority="37">
      <formula>IF(AND(AL874&gt;=0, RIGHT(TEXT(AL874,"0.#"),1)&lt;&gt;"."),TRUE,FALSE)</formula>
    </cfRule>
    <cfRule type="expression" dxfId="802" priority="38">
      <formula>IF(AND(AL874&gt;=0, RIGHT(TEXT(AL874,"0.#"),1)="."),TRUE,FALSE)</formula>
    </cfRule>
    <cfRule type="expression" dxfId="801" priority="39">
      <formula>IF(AND(AL874&lt;0, RIGHT(TEXT(AL874,"0.#"),1)&lt;&gt;"."),TRUE,FALSE)</formula>
    </cfRule>
    <cfRule type="expression" dxfId="800" priority="40">
      <formula>IF(AND(AL874&lt;0, RIGHT(TEXT(AL874,"0.#"),1)="."),TRUE,FALSE)</formula>
    </cfRule>
  </conditionalFormatting>
  <conditionalFormatting sqref="Y872">
    <cfRule type="expression" dxfId="799" priority="35">
      <formula>IF(RIGHT(TEXT(Y872,"0.#"),1)=".",FALSE,TRUE)</formula>
    </cfRule>
    <cfRule type="expression" dxfId="798" priority="36">
      <formula>IF(RIGHT(TEXT(Y872,"0.#"),1)=".",TRUE,FALSE)</formula>
    </cfRule>
  </conditionalFormatting>
  <conditionalFormatting sqref="AL872:AO872">
    <cfRule type="expression" dxfId="797" priority="31">
      <formula>IF(AND(AL872&gt;=0, RIGHT(TEXT(AL872,"0.#"),1)&lt;&gt;"."),TRUE,FALSE)</formula>
    </cfRule>
    <cfRule type="expression" dxfId="796" priority="32">
      <formula>IF(AND(AL872&gt;=0, RIGHT(TEXT(AL872,"0.#"),1)="."),TRUE,FALSE)</formula>
    </cfRule>
    <cfRule type="expression" dxfId="795" priority="33">
      <formula>IF(AND(AL872&lt;0, RIGHT(TEXT(AL872,"0.#"),1)&lt;&gt;"."),TRUE,FALSE)</formula>
    </cfRule>
    <cfRule type="expression" dxfId="794" priority="34">
      <formula>IF(AND(AL872&lt;0, RIGHT(TEXT(AL872,"0.#"),1)="."),TRUE,FALSE)</formula>
    </cfRule>
  </conditionalFormatting>
  <conditionalFormatting sqref="Y873">
    <cfRule type="expression" dxfId="793" priority="29">
      <formula>IF(RIGHT(TEXT(Y873,"0.#"),1)=".",FALSE,TRUE)</formula>
    </cfRule>
    <cfRule type="expression" dxfId="792" priority="30">
      <formula>IF(RIGHT(TEXT(Y873,"0.#"),1)=".",TRUE,FALSE)</formula>
    </cfRule>
  </conditionalFormatting>
  <conditionalFormatting sqref="AL873:AO873">
    <cfRule type="expression" dxfId="791" priority="25">
      <formula>IF(AND(AL873&gt;=0, RIGHT(TEXT(AL873,"0.#"),1)&lt;&gt;"."),TRUE,FALSE)</formula>
    </cfRule>
    <cfRule type="expression" dxfId="790" priority="26">
      <formula>IF(AND(AL873&gt;=0, RIGHT(TEXT(AL873,"0.#"),1)="."),TRUE,FALSE)</formula>
    </cfRule>
    <cfRule type="expression" dxfId="789" priority="27">
      <formula>IF(AND(AL873&lt;0, RIGHT(TEXT(AL873,"0.#"),1)&lt;&gt;"."),TRUE,FALSE)</formula>
    </cfRule>
    <cfRule type="expression" dxfId="788" priority="28">
      <formula>IF(AND(AL873&lt;0, RIGHT(TEXT(AL873,"0.#"),1)="."),TRUE,FALSE)</formula>
    </cfRule>
  </conditionalFormatting>
  <conditionalFormatting sqref="Y871">
    <cfRule type="expression" dxfId="787" priority="23">
      <formula>IF(RIGHT(TEXT(Y871,"0.#"),1)=".",FALSE,TRUE)</formula>
    </cfRule>
    <cfRule type="expression" dxfId="786" priority="24">
      <formula>IF(RIGHT(TEXT(Y871,"0.#"),1)=".",TRUE,FALSE)</formula>
    </cfRule>
  </conditionalFormatting>
  <conditionalFormatting sqref="AL871:AO871">
    <cfRule type="expression" dxfId="785" priority="19">
      <formula>IF(AND(AL871&gt;=0, RIGHT(TEXT(AL871,"0.#"),1)&lt;&gt;"."),TRUE,FALSE)</formula>
    </cfRule>
    <cfRule type="expression" dxfId="784" priority="20">
      <formula>IF(AND(AL871&gt;=0, RIGHT(TEXT(AL871,"0.#"),1)="."),TRUE,FALSE)</formula>
    </cfRule>
    <cfRule type="expression" dxfId="783" priority="21">
      <formula>IF(AND(AL871&lt;0, RIGHT(TEXT(AL871,"0.#"),1)&lt;&gt;"."),TRUE,FALSE)</formula>
    </cfRule>
    <cfRule type="expression" dxfId="782" priority="22">
      <formula>IF(AND(AL871&lt;0, RIGHT(TEXT(AL871,"0.#"),1)="."),TRUE,FALSE)</formula>
    </cfRule>
  </conditionalFormatting>
  <conditionalFormatting sqref="Y980">
    <cfRule type="expression" dxfId="781" priority="17">
      <formula>IF(RIGHT(TEXT(Y980,"0.#"),1)=".",FALSE,TRUE)</formula>
    </cfRule>
    <cfRule type="expression" dxfId="780" priority="18">
      <formula>IF(RIGHT(TEXT(Y980,"0.#"),1)=".",TRUE,FALSE)</formula>
    </cfRule>
  </conditionalFormatting>
  <conditionalFormatting sqref="Y976">
    <cfRule type="expression" dxfId="779" priority="15">
      <formula>IF(RIGHT(TEXT(Y976,"0.#"),1)=".",FALSE,TRUE)</formula>
    </cfRule>
    <cfRule type="expression" dxfId="778" priority="16">
      <formula>IF(RIGHT(TEXT(Y976,"0.#"),1)=".",TRUE,FALSE)</formula>
    </cfRule>
  </conditionalFormatting>
  <conditionalFormatting sqref="Y975">
    <cfRule type="expression" dxfId="777" priority="13">
      <formula>IF(RIGHT(TEXT(Y975,"0.#"),1)=".",FALSE,TRUE)</formula>
    </cfRule>
    <cfRule type="expression" dxfId="776" priority="14">
      <formula>IF(RIGHT(TEXT(Y975,"0.#"),1)=".",TRUE,FALSE)</formula>
    </cfRule>
  </conditionalFormatting>
  <conditionalFormatting sqref="Y974">
    <cfRule type="expression" dxfId="775" priority="11">
      <formula>IF(RIGHT(TEXT(Y974,"0.#"),1)=".",FALSE,TRUE)</formula>
    </cfRule>
    <cfRule type="expression" dxfId="774" priority="12">
      <formula>IF(RIGHT(TEXT(Y974,"0.#"),1)=".",TRUE,FALSE)</formula>
    </cfRule>
  </conditionalFormatting>
  <conditionalFormatting sqref="Y972">
    <cfRule type="expression" dxfId="773" priority="9">
      <formula>IF(RIGHT(TEXT(Y972,"0.#"),1)=".",FALSE,TRUE)</formula>
    </cfRule>
    <cfRule type="expression" dxfId="772" priority="10">
      <formula>IF(RIGHT(TEXT(Y972,"0.#"),1)=".",TRUE,FALSE)</formula>
    </cfRule>
  </conditionalFormatting>
  <conditionalFormatting sqref="Y973">
    <cfRule type="expression" dxfId="771" priority="7">
      <formula>IF(RIGHT(TEXT(Y973,"0.#"),1)=".",FALSE,TRUE)</formula>
    </cfRule>
    <cfRule type="expression" dxfId="770" priority="8">
      <formula>IF(RIGHT(TEXT(Y973,"0.#"),1)=".",TRUE,FALSE)</formula>
    </cfRule>
  </conditionalFormatting>
  <conditionalFormatting sqref="AL980:AO980">
    <cfRule type="expression" dxfId="769" priority="3">
      <formula>IF(AND(AL980&gt;=0, RIGHT(TEXT(AL980,"0.#"),1)&lt;&gt;"."),TRUE,FALSE)</formula>
    </cfRule>
    <cfRule type="expression" dxfId="768" priority="4">
      <formula>IF(AND(AL980&gt;=0, RIGHT(TEXT(AL980,"0.#"),1)="."),TRUE,FALSE)</formula>
    </cfRule>
    <cfRule type="expression" dxfId="767" priority="5">
      <formula>IF(AND(AL980&lt;0, RIGHT(TEXT(AL980,"0.#"),1)&lt;&gt;"."),TRUE,FALSE)</formula>
    </cfRule>
    <cfRule type="expression" dxfId="766" priority="6">
      <formula>IF(AND(AL980&lt;0, RIGHT(TEXT(AL980,"0.#"),1)="."),TRUE,FALSE)</formula>
    </cfRule>
  </conditionalFormatting>
  <conditionalFormatting sqref="Y813">
    <cfRule type="expression" dxfId="765" priority="1">
      <formula>IF(RIGHT(TEXT(Y813,"0.#"),1)=".",FALSE,TRUE)</formula>
    </cfRule>
    <cfRule type="expression" dxfId="764" priority="2">
      <formula>IF(RIGHT(TEXT(Y813,"0.#"),1)=".",TRUE,FALSE)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2" max="49" man="1"/>
    <brk id="699" max="49" man="1"/>
    <brk id="740" max="50" man="1"/>
    <brk id="779" max="50" man="1"/>
    <brk id="818" max="50" man="1"/>
    <brk id="967" max="50" man="1"/>
    <brk id="1000" max="50"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40" sqref="E4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353</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6"/>
      <c r="AN2" s="86"/>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6"/>
      <c r="AN3" s="86"/>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6"/>
      <c r="AN4" s="86"/>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559</v>
      </c>
      <c r="R6" s="13" t="str">
        <f t="shared" si="3"/>
        <v>交付</v>
      </c>
      <c r="S6" s="13" t="str">
        <f t="shared" si="4"/>
        <v>委託・請負、補助、交付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374</v>
      </c>
      <c r="AH7" s="90"/>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5"/>
      <c r="AK9" s="53" t="str">
        <f t="shared" si="7"/>
        <v>H</v>
      </c>
      <c r="AP9" s="55" t="s">
        <v>376</v>
      </c>
    </row>
    <row r="10" spans="1:42" ht="13.5" customHeight="1" x14ac:dyDescent="0.2">
      <c r="A10" s="14" t="s">
        <v>325</v>
      </c>
      <c r="B10" s="15"/>
      <c r="C10" s="13" t="str">
        <f t="shared" si="0"/>
        <v/>
      </c>
      <c r="D10" s="13" t="str">
        <f t="shared" si="8"/>
        <v/>
      </c>
      <c r="F10" s="18" t="s">
        <v>117</v>
      </c>
      <c r="G10" s="17" t="s">
        <v>559</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5"/>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6"/>
      <c r="AK15" s="53" t="str">
        <f t="shared" si="7"/>
        <v>N</v>
      </c>
    </row>
    <row r="16" spans="1:42" ht="13.5" customHeight="1" x14ac:dyDescent="0.2">
      <c r="A16" s="14" t="s">
        <v>98</v>
      </c>
      <c r="B16" s="15" t="s">
        <v>559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6"/>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6"/>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6"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5"/>
      <c r="B26" s="94"/>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AB6" sqref="AB6:AD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3" t="s">
        <v>346</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43"/>
      <c r="Z2" s="845"/>
      <c r="AA2" s="846"/>
      <c r="AB2" s="1047" t="s">
        <v>11</v>
      </c>
      <c r="AC2" s="1048"/>
      <c r="AD2" s="1049"/>
      <c r="AE2" s="248" t="s">
        <v>389</v>
      </c>
      <c r="AF2" s="248"/>
      <c r="AG2" s="248"/>
      <c r="AH2" s="248"/>
      <c r="AI2" s="248" t="s">
        <v>387</v>
      </c>
      <c r="AJ2" s="248"/>
      <c r="AK2" s="248"/>
      <c r="AL2" s="248"/>
      <c r="AM2" s="248" t="s">
        <v>416</v>
      </c>
      <c r="AN2" s="248"/>
      <c r="AO2" s="248"/>
      <c r="AP2" s="242"/>
      <c r="AQ2" s="158" t="s">
        <v>234</v>
      </c>
      <c r="AR2" s="129"/>
      <c r="AS2" s="129"/>
      <c r="AT2" s="130"/>
      <c r="AU2" s="549" t="s">
        <v>134</v>
      </c>
      <c r="AV2" s="549"/>
      <c r="AW2" s="549"/>
      <c r="AX2" s="550"/>
    </row>
    <row r="3" spans="1:50" ht="18.75" customHeight="1" x14ac:dyDescent="0.2">
      <c r="A3" s="413"/>
      <c r="B3" s="414"/>
      <c r="C3" s="414"/>
      <c r="D3" s="414"/>
      <c r="E3" s="414"/>
      <c r="F3" s="415"/>
      <c r="G3" s="429"/>
      <c r="H3" s="411"/>
      <c r="I3" s="411"/>
      <c r="J3" s="411"/>
      <c r="K3" s="411"/>
      <c r="L3" s="411"/>
      <c r="M3" s="411"/>
      <c r="N3" s="411"/>
      <c r="O3" s="430"/>
      <c r="P3" s="451"/>
      <c r="Q3" s="411"/>
      <c r="R3" s="411"/>
      <c r="S3" s="411"/>
      <c r="T3" s="411"/>
      <c r="U3" s="411"/>
      <c r="V3" s="411"/>
      <c r="W3" s="411"/>
      <c r="X3" s="430"/>
      <c r="Y3" s="1044"/>
      <c r="Z3" s="1045"/>
      <c r="AA3" s="1046"/>
      <c r="AB3" s="1050"/>
      <c r="AC3" s="1051"/>
      <c r="AD3" s="1052"/>
      <c r="AE3" s="249"/>
      <c r="AF3" s="249"/>
      <c r="AG3" s="249"/>
      <c r="AH3" s="249"/>
      <c r="AI3" s="249"/>
      <c r="AJ3" s="249"/>
      <c r="AK3" s="249"/>
      <c r="AL3" s="249"/>
      <c r="AM3" s="249"/>
      <c r="AN3" s="249"/>
      <c r="AO3" s="249"/>
      <c r="AP3" s="245"/>
      <c r="AQ3" s="197" t="s">
        <v>585</v>
      </c>
      <c r="AR3" s="198"/>
      <c r="AS3" s="132" t="s">
        <v>235</v>
      </c>
      <c r="AT3" s="133"/>
      <c r="AU3" s="198">
        <v>12</v>
      </c>
      <c r="AV3" s="198"/>
      <c r="AW3" s="411" t="s">
        <v>181</v>
      </c>
      <c r="AX3" s="412"/>
    </row>
    <row r="4" spans="1:50" ht="22.5" customHeight="1" x14ac:dyDescent="0.2">
      <c r="A4" s="416"/>
      <c r="B4" s="414"/>
      <c r="C4" s="414"/>
      <c r="D4" s="414"/>
      <c r="E4" s="414"/>
      <c r="F4" s="415"/>
      <c r="G4" s="580" t="s">
        <v>603</v>
      </c>
      <c r="H4" s="1020"/>
      <c r="I4" s="1020"/>
      <c r="J4" s="1020"/>
      <c r="K4" s="1020"/>
      <c r="L4" s="1020"/>
      <c r="M4" s="1020"/>
      <c r="N4" s="1020"/>
      <c r="O4" s="1021"/>
      <c r="P4" s="104" t="s">
        <v>604</v>
      </c>
      <c r="Q4" s="1028"/>
      <c r="R4" s="1028"/>
      <c r="S4" s="1028"/>
      <c r="T4" s="1028"/>
      <c r="U4" s="1028"/>
      <c r="V4" s="1028"/>
      <c r="W4" s="1028"/>
      <c r="X4" s="1029"/>
      <c r="Y4" s="1038" t="s">
        <v>12</v>
      </c>
      <c r="Z4" s="1039"/>
      <c r="AA4" s="1040"/>
      <c r="AB4" s="477" t="s">
        <v>742</v>
      </c>
      <c r="AC4" s="1042"/>
      <c r="AD4" s="1042"/>
      <c r="AE4" s="216" t="s">
        <v>563</v>
      </c>
      <c r="AF4" s="217"/>
      <c r="AG4" s="217"/>
      <c r="AH4" s="217"/>
      <c r="AI4" s="216" t="s">
        <v>563</v>
      </c>
      <c r="AJ4" s="217"/>
      <c r="AK4" s="217"/>
      <c r="AL4" s="217"/>
      <c r="AM4" s="216">
        <v>2</v>
      </c>
      <c r="AN4" s="217"/>
      <c r="AO4" s="217"/>
      <c r="AP4" s="217"/>
      <c r="AQ4" s="339" t="s">
        <v>563</v>
      </c>
      <c r="AR4" s="206"/>
      <c r="AS4" s="206"/>
      <c r="AT4" s="340"/>
      <c r="AU4" s="217" t="s">
        <v>563</v>
      </c>
      <c r="AV4" s="217"/>
      <c r="AW4" s="217"/>
      <c r="AX4" s="219"/>
    </row>
    <row r="5" spans="1:50" ht="22.5" customHeight="1" x14ac:dyDescent="0.2">
      <c r="A5" s="417"/>
      <c r="B5" s="418"/>
      <c r="C5" s="418"/>
      <c r="D5" s="418"/>
      <c r="E5" s="418"/>
      <c r="F5" s="419"/>
      <c r="G5" s="1022"/>
      <c r="H5" s="1023"/>
      <c r="I5" s="1023"/>
      <c r="J5" s="1023"/>
      <c r="K5" s="1023"/>
      <c r="L5" s="1023"/>
      <c r="M5" s="1023"/>
      <c r="N5" s="1023"/>
      <c r="O5" s="1024"/>
      <c r="P5" s="1030"/>
      <c r="Q5" s="1030"/>
      <c r="R5" s="1030"/>
      <c r="S5" s="1030"/>
      <c r="T5" s="1030"/>
      <c r="U5" s="1030"/>
      <c r="V5" s="1030"/>
      <c r="W5" s="1030"/>
      <c r="X5" s="1031"/>
      <c r="Y5" s="431" t="s">
        <v>54</v>
      </c>
      <c r="Z5" s="1035"/>
      <c r="AA5" s="1036"/>
      <c r="AB5" s="539" t="s">
        <v>742</v>
      </c>
      <c r="AC5" s="1041"/>
      <c r="AD5" s="1041"/>
      <c r="AE5" s="216" t="s">
        <v>563</v>
      </c>
      <c r="AF5" s="217"/>
      <c r="AG5" s="217"/>
      <c r="AH5" s="217"/>
      <c r="AI5" s="216" t="s">
        <v>563</v>
      </c>
      <c r="AJ5" s="217"/>
      <c r="AK5" s="217"/>
      <c r="AL5" s="217"/>
      <c r="AM5" s="216">
        <v>2</v>
      </c>
      <c r="AN5" s="217"/>
      <c r="AO5" s="217"/>
      <c r="AP5" s="217"/>
      <c r="AQ5" s="339" t="s">
        <v>563</v>
      </c>
      <c r="AR5" s="206"/>
      <c r="AS5" s="206"/>
      <c r="AT5" s="340"/>
      <c r="AU5" s="217" t="s">
        <v>563</v>
      </c>
      <c r="AV5" s="217"/>
      <c r="AW5" s="217"/>
      <c r="AX5" s="219"/>
    </row>
    <row r="6" spans="1:50" ht="42" customHeight="1" x14ac:dyDescent="0.2">
      <c r="A6" s="417"/>
      <c r="B6" s="418"/>
      <c r="C6" s="418"/>
      <c r="D6" s="418"/>
      <c r="E6" s="418"/>
      <c r="F6" s="419"/>
      <c r="G6" s="1025"/>
      <c r="H6" s="1026"/>
      <c r="I6" s="1026"/>
      <c r="J6" s="1026"/>
      <c r="K6" s="1026"/>
      <c r="L6" s="1026"/>
      <c r="M6" s="1026"/>
      <c r="N6" s="1026"/>
      <c r="O6" s="1027"/>
      <c r="P6" s="1032"/>
      <c r="Q6" s="1032"/>
      <c r="R6" s="1032"/>
      <c r="S6" s="1032"/>
      <c r="T6" s="1032"/>
      <c r="U6" s="1032"/>
      <c r="V6" s="1032"/>
      <c r="W6" s="1032"/>
      <c r="X6" s="1033"/>
      <c r="Y6" s="1034" t="s">
        <v>13</v>
      </c>
      <c r="Z6" s="1035"/>
      <c r="AA6" s="1036"/>
      <c r="AB6" s="610" t="s">
        <v>182</v>
      </c>
      <c r="AC6" s="1037"/>
      <c r="AD6" s="1037"/>
      <c r="AE6" s="216" t="s">
        <v>563</v>
      </c>
      <c r="AF6" s="217"/>
      <c r="AG6" s="217"/>
      <c r="AH6" s="217"/>
      <c r="AI6" s="216" t="s">
        <v>563</v>
      </c>
      <c r="AJ6" s="217"/>
      <c r="AK6" s="217"/>
      <c r="AL6" s="217"/>
      <c r="AM6" s="216">
        <f>AM4/AM5*100</f>
        <v>100</v>
      </c>
      <c r="AN6" s="217"/>
      <c r="AO6" s="217"/>
      <c r="AP6" s="217"/>
      <c r="AQ6" s="339" t="s">
        <v>563</v>
      </c>
      <c r="AR6" s="206"/>
      <c r="AS6" s="206"/>
      <c r="AT6" s="340"/>
      <c r="AU6" s="217" t="s">
        <v>563</v>
      </c>
      <c r="AV6" s="217"/>
      <c r="AW6" s="217"/>
      <c r="AX6" s="219"/>
    </row>
    <row r="7" spans="1:50" customFormat="1" ht="23.25" hidden="1" customHeight="1" x14ac:dyDescent="0.2">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hidden="1"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hidden="1" customHeight="1" x14ac:dyDescent="0.2">
      <c r="A9" s="413" t="s">
        <v>346</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43"/>
      <c r="Z9" s="845"/>
      <c r="AA9" s="846"/>
      <c r="AB9" s="1047" t="s">
        <v>11</v>
      </c>
      <c r="AC9" s="1048"/>
      <c r="AD9" s="1049"/>
      <c r="AE9" s="248" t="s">
        <v>389</v>
      </c>
      <c r="AF9" s="248"/>
      <c r="AG9" s="248"/>
      <c r="AH9" s="248"/>
      <c r="AI9" s="248" t="s">
        <v>387</v>
      </c>
      <c r="AJ9" s="248"/>
      <c r="AK9" s="248"/>
      <c r="AL9" s="248"/>
      <c r="AM9" s="248" t="s">
        <v>416</v>
      </c>
      <c r="AN9" s="248"/>
      <c r="AO9" s="248"/>
      <c r="AP9" s="242"/>
      <c r="AQ9" s="158" t="s">
        <v>234</v>
      </c>
      <c r="AR9" s="129"/>
      <c r="AS9" s="129"/>
      <c r="AT9" s="130"/>
      <c r="AU9" s="549" t="s">
        <v>134</v>
      </c>
      <c r="AV9" s="549"/>
      <c r="AW9" s="549"/>
      <c r="AX9" s="550"/>
    </row>
    <row r="10" spans="1:50" ht="18.75" hidden="1" customHeight="1" x14ac:dyDescent="0.2">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44"/>
      <c r="Z10" s="1045"/>
      <c r="AA10" s="1046"/>
      <c r="AB10" s="1050"/>
      <c r="AC10" s="1051"/>
      <c r="AD10" s="1052"/>
      <c r="AE10" s="249"/>
      <c r="AF10" s="249"/>
      <c r="AG10" s="249"/>
      <c r="AH10" s="249"/>
      <c r="AI10" s="249"/>
      <c r="AJ10" s="249"/>
      <c r="AK10" s="249"/>
      <c r="AL10" s="249"/>
      <c r="AM10" s="249"/>
      <c r="AN10" s="249"/>
      <c r="AO10" s="249"/>
      <c r="AP10" s="245"/>
      <c r="AQ10" s="197"/>
      <c r="AR10" s="198"/>
      <c r="AS10" s="132" t="s">
        <v>235</v>
      </c>
      <c r="AT10" s="133"/>
      <c r="AU10" s="198"/>
      <c r="AV10" s="198"/>
      <c r="AW10" s="411" t="s">
        <v>181</v>
      </c>
      <c r="AX10" s="412"/>
    </row>
    <row r="11" spans="1:50" ht="22.5" hidden="1" customHeight="1" x14ac:dyDescent="0.2">
      <c r="A11" s="416"/>
      <c r="B11" s="414"/>
      <c r="C11" s="414"/>
      <c r="D11" s="414"/>
      <c r="E11" s="414"/>
      <c r="F11" s="415"/>
      <c r="G11" s="580"/>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477"/>
      <c r="AC11" s="1042"/>
      <c r="AD11" s="1042"/>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hidden="1" customHeight="1" x14ac:dyDescent="0.2">
      <c r="A12" s="417"/>
      <c r="B12" s="418"/>
      <c r="C12" s="418"/>
      <c r="D12" s="418"/>
      <c r="E12" s="418"/>
      <c r="F12" s="419"/>
      <c r="G12" s="1022"/>
      <c r="H12" s="1023"/>
      <c r="I12" s="1023"/>
      <c r="J12" s="1023"/>
      <c r="K12" s="1023"/>
      <c r="L12" s="1023"/>
      <c r="M12" s="1023"/>
      <c r="N12" s="1023"/>
      <c r="O12" s="1024"/>
      <c r="P12" s="1030"/>
      <c r="Q12" s="1030"/>
      <c r="R12" s="1030"/>
      <c r="S12" s="1030"/>
      <c r="T12" s="1030"/>
      <c r="U12" s="1030"/>
      <c r="V12" s="1030"/>
      <c r="W12" s="1030"/>
      <c r="X12" s="1031"/>
      <c r="Y12" s="431" t="s">
        <v>54</v>
      </c>
      <c r="Z12" s="1035"/>
      <c r="AA12" s="1036"/>
      <c r="AB12" s="539"/>
      <c r="AC12" s="1041"/>
      <c r="AD12" s="1041"/>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hidden="1" customHeight="1" x14ac:dyDescent="0.2">
      <c r="A13" s="420"/>
      <c r="B13" s="421"/>
      <c r="C13" s="421"/>
      <c r="D13" s="421"/>
      <c r="E13" s="421"/>
      <c r="F13" s="422"/>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0" t="s">
        <v>182</v>
      </c>
      <c r="AC13" s="1037"/>
      <c r="AD13" s="1037"/>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hidden="1" customHeight="1" x14ac:dyDescent="0.2">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hidden="1"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hidden="1" customHeight="1" x14ac:dyDescent="0.2">
      <c r="A16" s="413" t="s">
        <v>346</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43"/>
      <c r="Z16" s="845"/>
      <c r="AA16" s="846"/>
      <c r="AB16" s="1047" t="s">
        <v>11</v>
      </c>
      <c r="AC16" s="1048"/>
      <c r="AD16" s="1049"/>
      <c r="AE16" s="248" t="s">
        <v>389</v>
      </c>
      <c r="AF16" s="248"/>
      <c r="AG16" s="248"/>
      <c r="AH16" s="248"/>
      <c r="AI16" s="248" t="s">
        <v>387</v>
      </c>
      <c r="AJ16" s="248"/>
      <c r="AK16" s="248"/>
      <c r="AL16" s="248"/>
      <c r="AM16" s="248" t="s">
        <v>416</v>
      </c>
      <c r="AN16" s="248"/>
      <c r="AO16" s="248"/>
      <c r="AP16" s="242"/>
      <c r="AQ16" s="158" t="s">
        <v>234</v>
      </c>
      <c r="AR16" s="129"/>
      <c r="AS16" s="129"/>
      <c r="AT16" s="130"/>
      <c r="AU16" s="549" t="s">
        <v>134</v>
      </c>
      <c r="AV16" s="549"/>
      <c r="AW16" s="549"/>
      <c r="AX16" s="550"/>
    </row>
    <row r="17" spans="1:50" ht="18.75" hidden="1" customHeight="1" x14ac:dyDescent="0.2">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44"/>
      <c r="Z17" s="1045"/>
      <c r="AA17" s="1046"/>
      <c r="AB17" s="1050"/>
      <c r="AC17" s="1051"/>
      <c r="AD17" s="1052"/>
      <c r="AE17" s="249"/>
      <c r="AF17" s="249"/>
      <c r="AG17" s="249"/>
      <c r="AH17" s="249"/>
      <c r="AI17" s="249"/>
      <c r="AJ17" s="249"/>
      <c r="AK17" s="249"/>
      <c r="AL17" s="249"/>
      <c r="AM17" s="249"/>
      <c r="AN17" s="249"/>
      <c r="AO17" s="249"/>
      <c r="AP17" s="245"/>
      <c r="AQ17" s="197"/>
      <c r="AR17" s="198"/>
      <c r="AS17" s="132" t="s">
        <v>235</v>
      </c>
      <c r="AT17" s="133"/>
      <c r="AU17" s="198"/>
      <c r="AV17" s="198"/>
      <c r="AW17" s="411" t="s">
        <v>181</v>
      </c>
      <c r="AX17" s="412"/>
    </row>
    <row r="18" spans="1:50" ht="22.5" hidden="1" customHeight="1" x14ac:dyDescent="0.2">
      <c r="A18" s="416"/>
      <c r="B18" s="414"/>
      <c r="C18" s="414"/>
      <c r="D18" s="414"/>
      <c r="E18" s="414"/>
      <c r="F18" s="415"/>
      <c r="G18" s="580"/>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477"/>
      <c r="AC18" s="1042"/>
      <c r="AD18" s="1042"/>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hidden="1" customHeight="1" x14ac:dyDescent="0.2">
      <c r="A19" s="417"/>
      <c r="B19" s="418"/>
      <c r="C19" s="418"/>
      <c r="D19" s="418"/>
      <c r="E19" s="418"/>
      <c r="F19" s="419"/>
      <c r="G19" s="1022"/>
      <c r="H19" s="1023"/>
      <c r="I19" s="1023"/>
      <c r="J19" s="1023"/>
      <c r="K19" s="1023"/>
      <c r="L19" s="1023"/>
      <c r="M19" s="1023"/>
      <c r="N19" s="1023"/>
      <c r="O19" s="1024"/>
      <c r="P19" s="1030"/>
      <c r="Q19" s="1030"/>
      <c r="R19" s="1030"/>
      <c r="S19" s="1030"/>
      <c r="T19" s="1030"/>
      <c r="U19" s="1030"/>
      <c r="V19" s="1030"/>
      <c r="W19" s="1030"/>
      <c r="X19" s="1031"/>
      <c r="Y19" s="431" t="s">
        <v>54</v>
      </c>
      <c r="Z19" s="1035"/>
      <c r="AA19" s="1036"/>
      <c r="AB19" s="539"/>
      <c r="AC19" s="1041"/>
      <c r="AD19" s="1041"/>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hidden="1" customHeight="1" x14ac:dyDescent="0.2">
      <c r="A20" s="420"/>
      <c r="B20" s="421"/>
      <c r="C20" s="421"/>
      <c r="D20" s="421"/>
      <c r="E20" s="421"/>
      <c r="F20" s="422"/>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0" t="s">
        <v>182</v>
      </c>
      <c r="AC20" s="1037"/>
      <c r="AD20" s="1037"/>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hidden="1" customHeight="1" x14ac:dyDescent="0.2">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hidden="1"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hidden="1" customHeight="1" x14ac:dyDescent="0.2">
      <c r="A23" s="413" t="s">
        <v>346</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43"/>
      <c r="Z23" s="845"/>
      <c r="AA23" s="846"/>
      <c r="AB23" s="1047" t="s">
        <v>11</v>
      </c>
      <c r="AC23" s="1048"/>
      <c r="AD23" s="1049"/>
      <c r="AE23" s="248" t="s">
        <v>389</v>
      </c>
      <c r="AF23" s="248"/>
      <c r="AG23" s="248"/>
      <c r="AH23" s="248"/>
      <c r="AI23" s="248" t="s">
        <v>387</v>
      </c>
      <c r="AJ23" s="248"/>
      <c r="AK23" s="248"/>
      <c r="AL23" s="248"/>
      <c r="AM23" s="248" t="s">
        <v>416</v>
      </c>
      <c r="AN23" s="248"/>
      <c r="AO23" s="248"/>
      <c r="AP23" s="242"/>
      <c r="AQ23" s="158" t="s">
        <v>234</v>
      </c>
      <c r="AR23" s="129"/>
      <c r="AS23" s="129"/>
      <c r="AT23" s="130"/>
      <c r="AU23" s="549" t="s">
        <v>134</v>
      </c>
      <c r="AV23" s="549"/>
      <c r="AW23" s="549"/>
      <c r="AX23" s="550"/>
    </row>
    <row r="24" spans="1:50" ht="18.75" hidden="1" customHeight="1" x14ac:dyDescent="0.2">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44"/>
      <c r="Z24" s="1045"/>
      <c r="AA24" s="1046"/>
      <c r="AB24" s="1050"/>
      <c r="AC24" s="1051"/>
      <c r="AD24" s="1052"/>
      <c r="AE24" s="249"/>
      <c r="AF24" s="249"/>
      <c r="AG24" s="249"/>
      <c r="AH24" s="249"/>
      <c r="AI24" s="249"/>
      <c r="AJ24" s="249"/>
      <c r="AK24" s="249"/>
      <c r="AL24" s="249"/>
      <c r="AM24" s="249"/>
      <c r="AN24" s="249"/>
      <c r="AO24" s="249"/>
      <c r="AP24" s="245"/>
      <c r="AQ24" s="197"/>
      <c r="AR24" s="198"/>
      <c r="AS24" s="132" t="s">
        <v>235</v>
      </c>
      <c r="AT24" s="133"/>
      <c r="AU24" s="198"/>
      <c r="AV24" s="198"/>
      <c r="AW24" s="411" t="s">
        <v>181</v>
      </c>
      <c r="AX24" s="412"/>
    </row>
    <row r="25" spans="1:50" ht="22.5" hidden="1" customHeight="1" x14ac:dyDescent="0.2">
      <c r="A25" s="416"/>
      <c r="B25" s="414"/>
      <c r="C25" s="414"/>
      <c r="D25" s="414"/>
      <c r="E25" s="414"/>
      <c r="F25" s="415"/>
      <c r="G25" s="580"/>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477"/>
      <c r="AC25" s="1042"/>
      <c r="AD25" s="1042"/>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hidden="1" customHeight="1" x14ac:dyDescent="0.2">
      <c r="A26" s="417"/>
      <c r="B26" s="418"/>
      <c r="C26" s="418"/>
      <c r="D26" s="418"/>
      <c r="E26" s="418"/>
      <c r="F26" s="419"/>
      <c r="G26" s="1022"/>
      <c r="H26" s="1023"/>
      <c r="I26" s="1023"/>
      <c r="J26" s="1023"/>
      <c r="K26" s="1023"/>
      <c r="L26" s="1023"/>
      <c r="M26" s="1023"/>
      <c r="N26" s="1023"/>
      <c r="O26" s="1024"/>
      <c r="P26" s="1030"/>
      <c r="Q26" s="1030"/>
      <c r="R26" s="1030"/>
      <c r="S26" s="1030"/>
      <c r="T26" s="1030"/>
      <c r="U26" s="1030"/>
      <c r="V26" s="1030"/>
      <c r="W26" s="1030"/>
      <c r="X26" s="1031"/>
      <c r="Y26" s="431" t="s">
        <v>54</v>
      </c>
      <c r="Z26" s="1035"/>
      <c r="AA26" s="1036"/>
      <c r="AB26" s="539"/>
      <c r="AC26" s="1041"/>
      <c r="AD26" s="1041"/>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hidden="1" customHeight="1" x14ac:dyDescent="0.2">
      <c r="A27" s="420"/>
      <c r="B27" s="421"/>
      <c r="C27" s="421"/>
      <c r="D27" s="421"/>
      <c r="E27" s="421"/>
      <c r="F27" s="422"/>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0" t="s">
        <v>182</v>
      </c>
      <c r="AC27" s="1037"/>
      <c r="AD27" s="1037"/>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hidden="1" customHeight="1" x14ac:dyDescent="0.2">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hidden="1"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x14ac:dyDescent="0.2">
      <c r="A30" s="413" t="s">
        <v>346</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43"/>
      <c r="Z30" s="845"/>
      <c r="AA30" s="846"/>
      <c r="AB30" s="1047" t="s">
        <v>11</v>
      </c>
      <c r="AC30" s="1048"/>
      <c r="AD30" s="1049"/>
      <c r="AE30" s="248" t="s">
        <v>389</v>
      </c>
      <c r="AF30" s="248"/>
      <c r="AG30" s="248"/>
      <c r="AH30" s="248"/>
      <c r="AI30" s="248" t="s">
        <v>387</v>
      </c>
      <c r="AJ30" s="248"/>
      <c r="AK30" s="248"/>
      <c r="AL30" s="248"/>
      <c r="AM30" s="248" t="s">
        <v>416</v>
      </c>
      <c r="AN30" s="248"/>
      <c r="AO30" s="248"/>
      <c r="AP30" s="242"/>
      <c r="AQ30" s="158" t="s">
        <v>234</v>
      </c>
      <c r="AR30" s="129"/>
      <c r="AS30" s="129"/>
      <c r="AT30" s="130"/>
      <c r="AU30" s="549" t="s">
        <v>134</v>
      </c>
      <c r="AV30" s="549"/>
      <c r="AW30" s="549"/>
      <c r="AX30" s="550"/>
    </row>
    <row r="31" spans="1:50" ht="18.75" hidden="1"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44"/>
      <c r="Z31" s="1045"/>
      <c r="AA31" s="1046"/>
      <c r="AB31" s="1050"/>
      <c r="AC31" s="1051"/>
      <c r="AD31" s="1052"/>
      <c r="AE31" s="249"/>
      <c r="AF31" s="249"/>
      <c r="AG31" s="249"/>
      <c r="AH31" s="249"/>
      <c r="AI31" s="249"/>
      <c r="AJ31" s="249"/>
      <c r="AK31" s="249"/>
      <c r="AL31" s="249"/>
      <c r="AM31" s="249"/>
      <c r="AN31" s="249"/>
      <c r="AO31" s="249"/>
      <c r="AP31" s="245"/>
      <c r="AQ31" s="197"/>
      <c r="AR31" s="198"/>
      <c r="AS31" s="132" t="s">
        <v>235</v>
      </c>
      <c r="AT31" s="133"/>
      <c r="AU31" s="198"/>
      <c r="AV31" s="198"/>
      <c r="AW31" s="411" t="s">
        <v>181</v>
      </c>
      <c r="AX31" s="412"/>
    </row>
    <row r="32" spans="1:50" ht="22.5" hidden="1" customHeight="1" x14ac:dyDescent="0.2">
      <c r="A32" s="416"/>
      <c r="B32" s="414"/>
      <c r="C32" s="414"/>
      <c r="D32" s="414"/>
      <c r="E32" s="414"/>
      <c r="F32" s="415"/>
      <c r="G32" s="580"/>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477"/>
      <c r="AC32" s="1042"/>
      <c r="AD32" s="1042"/>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hidden="1" customHeight="1" x14ac:dyDescent="0.2">
      <c r="A33" s="417"/>
      <c r="B33" s="418"/>
      <c r="C33" s="418"/>
      <c r="D33" s="418"/>
      <c r="E33" s="418"/>
      <c r="F33" s="419"/>
      <c r="G33" s="1022"/>
      <c r="H33" s="1023"/>
      <c r="I33" s="1023"/>
      <c r="J33" s="1023"/>
      <c r="K33" s="1023"/>
      <c r="L33" s="1023"/>
      <c r="M33" s="1023"/>
      <c r="N33" s="1023"/>
      <c r="O33" s="1024"/>
      <c r="P33" s="1030"/>
      <c r="Q33" s="1030"/>
      <c r="R33" s="1030"/>
      <c r="S33" s="1030"/>
      <c r="T33" s="1030"/>
      <c r="U33" s="1030"/>
      <c r="V33" s="1030"/>
      <c r="W33" s="1030"/>
      <c r="X33" s="1031"/>
      <c r="Y33" s="431" t="s">
        <v>54</v>
      </c>
      <c r="Z33" s="1035"/>
      <c r="AA33" s="1036"/>
      <c r="AB33" s="539"/>
      <c r="AC33" s="1041"/>
      <c r="AD33" s="1041"/>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hidden="1" customHeight="1" x14ac:dyDescent="0.2">
      <c r="A34" s="420"/>
      <c r="B34" s="421"/>
      <c r="C34" s="421"/>
      <c r="D34" s="421"/>
      <c r="E34" s="421"/>
      <c r="F34" s="422"/>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0" t="s">
        <v>182</v>
      </c>
      <c r="AC34" s="1037"/>
      <c r="AD34" s="1037"/>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hidden="1" customHeight="1" x14ac:dyDescent="0.2">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413" t="s">
        <v>346</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43"/>
      <c r="Z37" s="845"/>
      <c r="AA37" s="846"/>
      <c r="AB37" s="1047" t="s">
        <v>11</v>
      </c>
      <c r="AC37" s="1048"/>
      <c r="AD37" s="1049"/>
      <c r="AE37" s="248" t="s">
        <v>389</v>
      </c>
      <c r="AF37" s="248"/>
      <c r="AG37" s="248"/>
      <c r="AH37" s="248"/>
      <c r="AI37" s="248" t="s">
        <v>387</v>
      </c>
      <c r="AJ37" s="248"/>
      <c r="AK37" s="248"/>
      <c r="AL37" s="248"/>
      <c r="AM37" s="248" t="s">
        <v>416</v>
      </c>
      <c r="AN37" s="248"/>
      <c r="AO37" s="248"/>
      <c r="AP37" s="242"/>
      <c r="AQ37" s="158" t="s">
        <v>234</v>
      </c>
      <c r="AR37" s="129"/>
      <c r="AS37" s="129"/>
      <c r="AT37" s="130"/>
      <c r="AU37" s="549" t="s">
        <v>134</v>
      </c>
      <c r="AV37" s="549"/>
      <c r="AW37" s="549"/>
      <c r="AX37" s="550"/>
    </row>
    <row r="38" spans="1:50" ht="18.75" hidden="1"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44"/>
      <c r="Z38" s="1045"/>
      <c r="AA38" s="1046"/>
      <c r="AB38" s="1050"/>
      <c r="AC38" s="1051"/>
      <c r="AD38" s="1052"/>
      <c r="AE38" s="249"/>
      <c r="AF38" s="249"/>
      <c r="AG38" s="249"/>
      <c r="AH38" s="249"/>
      <c r="AI38" s="249"/>
      <c r="AJ38" s="249"/>
      <c r="AK38" s="249"/>
      <c r="AL38" s="249"/>
      <c r="AM38" s="249"/>
      <c r="AN38" s="249"/>
      <c r="AO38" s="249"/>
      <c r="AP38" s="245"/>
      <c r="AQ38" s="197"/>
      <c r="AR38" s="198"/>
      <c r="AS38" s="132" t="s">
        <v>235</v>
      </c>
      <c r="AT38" s="133"/>
      <c r="AU38" s="198"/>
      <c r="AV38" s="198"/>
      <c r="AW38" s="411" t="s">
        <v>181</v>
      </c>
      <c r="AX38" s="412"/>
    </row>
    <row r="39" spans="1:50" ht="22.5" hidden="1" customHeight="1" x14ac:dyDescent="0.2">
      <c r="A39" s="416"/>
      <c r="B39" s="414"/>
      <c r="C39" s="414"/>
      <c r="D39" s="414"/>
      <c r="E39" s="414"/>
      <c r="F39" s="415"/>
      <c r="G39" s="580"/>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477"/>
      <c r="AC39" s="1042"/>
      <c r="AD39" s="104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hidden="1" customHeight="1" x14ac:dyDescent="0.2">
      <c r="A40" s="417"/>
      <c r="B40" s="418"/>
      <c r="C40" s="418"/>
      <c r="D40" s="418"/>
      <c r="E40" s="418"/>
      <c r="F40" s="419"/>
      <c r="G40" s="1022"/>
      <c r="H40" s="1023"/>
      <c r="I40" s="1023"/>
      <c r="J40" s="1023"/>
      <c r="K40" s="1023"/>
      <c r="L40" s="1023"/>
      <c r="M40" s="1023"/>
      <c r="N40" s="1023"/>
      <c r="O40" s="1024"/>
      <c r="P40" s="1030"/>
      <c r="Q40" s="1030"/>
      <c r="R40" s="1030"/>
      <c r="S40" s="1030"/>
      <c r="T40" s="1030"/>
      <c r="U40" s="1030"/>
      <c r="V40" s="1030"/>
      <c r="W40" s="1030"/>
      <c r="X40" s="1031"/>
      <c r="Y40" s="431" t="s">
        <v>54</v>
      </c>
      <c r="Z40" s="1035"/>
      <c r="AA40" s="1036"/>
      <c r="AB40" s="539"/>
      <c r="AC40" s="1041"/>
      <c r="AD40" s="1041"/>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hidden="1" customHeight="1" x14ac:dyDescent="0.2">
      <c r="A41" s="420"/>
      <c r="B41" s="421"/>
      <c r="C41" s="421"/>
      <c r="D41" s="421"/>
      <c r="E41" s="421"/>
      <c r="F41" s="422"/>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0" t="s">
        <v>182</v>
      </c>
      <c r="AC41" s="1037"/>
      <c r="AD41" s="103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hidden="1"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413" t="s">
        <v>346</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43"/>
      <c r="Z44" s="845"/>
      <c r="AA44" s="846"/>
      <c r="AB44" s="1047" t="s">
        <v>11</v>
      </c>
      <c r="AC44" s="1048"/>
      <c r="AD44" s="1049"/>
      <c r="AE44" s="248" t="s">
        <v>389</v>
      </c>
      <c r="AF44" s="248"/>
      <c r="AG44" s="248"/>
      <c r="AH44" s="248"/>
      <c r="AI44" s="248" t="s">
        <v>387</v>
      </c>
      <c r="AJ44" s="248"/>
      <c r="AK44" s="248"/>
      <c r="AL44" s="248"/>
      <c r="AM44" s="248" t="s">
        <v>416</v>
      </c>
      <c r="AN44" s="248"/>
      <c r="AO44" s="248"/>
      <c r="AP44" s="242"/>
      <c r="AQ44" s="158" t="s">
        <v>234</v>
      </c>
      <c r="AR44" s="129"/>
      <c r="AS44" s="129"/>
      <c r="AT44" s="130"/>
      <c r="AU44" s="549" t="s">
        <v>134</v>
      </c>
      <c r="AV44" s="549"/>
      <c r="AW44" s="549"/>
      <c r="AX44" s="550"/>
    </row>
    <row r="45" spans="1:50" ht="18.75" hidden="1"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44"/>
      <c r="Z45" s="1045"/>
      <c r="AA45" s="1046"/>
      <c r="AB45" s="1050"/>
      <c r="AC45" s="1051"/>
      <c r="AD45" s="1052"/>
      <c r="AE45" s="249"/>
      <c r="AF45" s="249"/>
      <c r="AG45" s="249"/>
      <c r="AH45" s="249"/>
      <c r="AI45" s="249"/>
      <c r="AJ45" s="249"/>
      <c r="AK45" s="249"/>
      <c r="AL45" s="249"/>
      <c r="AM45" s="249"/>
      <c r="AN45" s="249"/>
      <c r="AO45" s="249"/>
      <c r="AP45" s="245"/>
      <c r="AQ45" s="197"/>
      <c r="AR45" s="198"/>
      <c r="AS45" s="132" t="s">
        <v>235</v>
      </c>
      <c r="AT45" s="133"/>
      <c r="AU45" s="198"/>
      <c r="AV45" s="198"/>
      <c r="AW45" s="411" t="s">
        <v>181</v>
      </c>
      <c r="AX45" s="412"/>
    </row>
    <row r="46" spans="1:50" ht="22.5" hidden="1" customHeight="1" x14ac:dyDescent="0.2">
      <c r="A46" s="416"/>
      <c r="B46" s="414"/>
      <c r="C46" s="414"/>
      <c r="D46" s="414"/>
      <c r="E46" s="414"/>
      <c r="F46" s="415"/>
      <c r="G46" s="580"/>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477"/>
      <c r="AC46" s="1042"/>
      <c r="AD46" s="104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hidden="1" customHeight="1" x14ac:dyDescent="0.2">
      <c r="A47" s="417"/>
      <c r="B47" s="418"/>
      <c r="C47" s="418"/>
      <c r="D47" s="418"/>
      <c r="E47" s="418"/>
      <c r="F47" s="419"/>
      <c r="G47" s="1022"/>
      <c r="H47" s="1023"/>
      <c r="I47" s="1023"/>
      <c r="J47" s="1023"/>
      <c r="K47" s="1023"/>
      <c r="L47" s="1023"/>
      <c r="M47" s="1023"/>
      <c r="N47" s="1023"/>
      <c r="O47" s="1024"/>
      <c r="P47" s="1030"/>
      <c r="Q47" s="1030"/>
      <c r="R47" s="1030"/>
      <c r="S47" s="1030"/>
      <c r="T47" s="1030"/>
      <c r="U47" s="1030"/>
      <c r="V47" s="1030"/>
      <c r="W47" s="1030"/>
      <c r="X47" s="1031"/>
      <c r="Y47" s="431" t="s">
        <v>54</v>
      </c>
      <c r="Z47" s="1035"/>
      <c r="AA47" s="1036"/>
      <c r="AB47" s="539"/>
      <c r="AC47" s="1041"/>
      <c r="AD47" s="1041"/>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hidden="1" customHeight="1" x14ac:dyDescent="0.2">
      <c r="A48" s="420"/>
      <c r="B48" s="421"/>
      <c r="C48" s="421"/>
      <c r="D48" s="421"/>
      <c r="E48" s="421"/>
      <c r="F48" s="422"/>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0" t="s">
        <v>182</v>
      </c>
      <c r="AC48" s="1037"/>
      <c r="AD48" s="103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hidden="1"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3" t="s">
        <v>346</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43"/>
      <c r="Z51" s="845"/>
      <c r="AA51" s="846"/>
      <c r="AB51" s="242" t="s">
        <v>11</v>
      </c>
      <c r="AC51" s="1048"/>
      <c r="AD51" s="1049"/>
      <c r="AE51" s="248" t="s">
        <v>389</v>
      </c>
      <c r="AF51" s="248"/>
      <c r="AG51" s="248"/>
      <c r="AH51" s="248"/>
      <c r="AI51" s="248" t="s">
        <v>387</v>
      </c>
      <c r="AJ51" s="248"/>
      <c r="AK51" s="248"/>
      <c r="AL51" s="248"/>
      <c r="AM51" s="248" t="s">
        <v>416</v>
      </c>
      <c r="AN51" s="248"/>
      <c r="AO51" s="248"/>
      <c r="AP51" s="242"/>
      <c r="AQ51" s="158" t="s">
        <v>234</v>
      </c>
      <c r="AR51" s="129"/>
      <c r="AS51" s="129"/>
      <c r="AT51" s="130"/>
      <c r="AU51" s="549" t="s">
        <v>134</v>
      </c>
      <c r="AV51" s="549"/>
      <c r="AW51" s="549"/>
      <c r="AX51" s="550"/>
    </row>
    <row r="52" spans="1:50" ht="18.75" hidden="1"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44"/>
      <c r="Z52" s="1045"/>
      <c r="AA52" s="1046"/>
      <c r="AB52" s="1050"/>
      <c r="AC52" s="1051"/>
      <c r="AD52" s="1052"/>
      <c r="AE52" s="249"/>
      <c r="AF52" s="249"/>
      <c r="AG52" s="249"/>
      <c r="AH52" s="249"/>
      <c r="AI52" s="249"/>
      <c r="AJ52" s="249"/>
      <c r="AK52" s="249"/>
      <c r="AL52" s="249"/>
      <c r="AM52" s="249"/>
      <c r="AN52" s="249"/>
      <c r="AO52" s="249"/>
      <c r="AP52" s="245"/>
      <c r="AQ52" s="197"/>
      <c r="AR52" s="198"/>
      <c r="AS52" s="132" t="s">
        <v>235</v>
      </c>
      <c r="AT52" s="133"/>
      <c r="AU52" s="198"/>
      <c r="AV52" s="198"/>
      <c r="AW52" s="411" t="s">
        <v>181</v>
      </c>
      <c r="AX52" s="412"/>
    </row>
    <row r="53" spans="1:50" ht="22.5" hidden="1" customHeight="1" x14ac:dyDescent="0.2">
      <c r="A53" s="416"/>
      <c r="B53" s="414"/>
      <c r="C53" s="414"/>
      <c r="D53" s="414"/>
      <c r="E53" s="414"/>
      <c r="F53" s="415"/>
      <c r="G53" s="580"/>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477"/>
      <c r="AC53" s="1042"/>
      <c r="AD53" s="104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hidden="1" customHeight="1" x14ac:dyDescent="0.2">
      <c r="A54" s="417"/>
      <c r="B54" s="418"/>
      <c r="C54" s="418"/>
      <c r="D54" s="418"/>
      <c r="E54" s="418"/>
      <c r="F54" s="419"/>
      <c r="G54" s="1022"/>
      <c r="H54" s="1023"/>
      <c r="I54" s="1023"/>
      <c r="J54" s="1023"/>
      <c r="K54" s="1023"/>
      <c r="L54" s="1023"/>
      <c r="M54" s="1023"/>
      <c r="N54" s="1023"/>
      <c r="O54" s="1024"/>
      <c r="P54" s="1030"/>
      <c r="Q54" s="1030"/>
      <c r="R54" s="1030"/>
      <c r="S54" s="1030"/>
      <c r="T54" s="1030"/>
      <c r="U54" s="1030"/>
      <c r="V54" s="1030"/>
      <c r="W54" s="1030"/>
      <c r="X54" s="1031"/>
      <c r="Y54" s="431" t="s">
        <v>54</v>
      </c>
      <c r="Z54" s="1035"/>
      <c r="AA54" s="1036"/>
      <c r="AB54" s="539"/>
      <c r="AC54" s="1041"/>
      <c r="AD54" s="1041"/>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hidden="1" customHeight="1" x14ac:dyDescent="0.2">
      <c r="A55" s="420"/>
      <c r="B55" s="421"/>
      <c r="C55" s="421"/>
      <c r="D55" s="421"/>
      <c r="E55" s="421"/>
      <c r="F55" s="422"/>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0" t="s">
        <v>182</v>
      </c>
      <c r="AC55" s="1037"/>
      <c r="AD55" s="103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3" t="s">
        <v>346</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43"/>
      <c r="Z58" s="845"/>
      <c r="AA58" s="846"/>
      <c r="AB58" s="1047" t="s">
        <v>11</v>
      </c>
      <c r="AC58" s="1048"/>
      <c r="AD58" s="1049"/>
      <c r="AE58" s="248" t="s">
        <v>389</v>
      </c>
      <c r="AF58" s="248"/>
      <c r="AG58" s="248"/>
      <c r="AH58" s="248"/>
      <c r="AI58" s="248" t="s">
        <v>387</v>
      </c>
      <c r="AJ58" s="248"/>
      <c r="AK58" s="248"/>
      <c r="AL58" s="248"/>
      <c r="AM58" s="248" t="s">
        <v>416</v>
      </c>
      <c r="AN58" s="248"/>
      <c r="AO58" s="248"/>
      <c r="AP58" s="242"/>
      <c r="AQ58" s="158" t="s">
        <v>234</v>
      </c>
      <c r="AR58" s="129"/>
      <c r="AS58" s="129"/>
      <c r="AT58" s="130"/>
      <c r="AU58" s="549" t="s">
        <v>134</v>
      </c>
      <c r="AV58" s="549"/>
      <c r="AW58" s="549"/>
      <c r="AX58" s="550"/>
    </row>
    <row r="59" spans="1:50" ht="18.75" hidden="1"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44"/>
      <c r="Z59" s="1045"/>
      <c r="AA59" s="1046"/>
      <c r="AB59" s="1050"/>
      <c r="AC59" s="1051"/>
      <c r="AD59" s="1052"/>
      <c r="AE59" s="249"/>
      <c r="AF59" s="249"/>
      <c r="AG59" s="249"/>
      <c r="AH59" s="249"/>
      <c r="AI59" s="249"/>
      <c r="AJ59" s="249"/>
      <c r="AK59" s="249"/>
      <c r="AL59" s="249"/>
      <c r="AM59" s="249"/>
      <c r="AN59" s="249"/>
      <c r="AO59" s="249"/>
      <c r="AP59" s="245"/>
      <c r="AQ59" s="197"/>
      <c r="AR59" s="198"/>
      <c r="AS59" s="132" t="s">
        <v>235</v>
      </c>
      <c r="AT59" s="133"/>
      <c r="AU59" s="198"/>
      <c r="AV59" s="198"/>
      <c r="AW59" s="411" t="s">
        <v>181</v>
      </c>
      <c r="AX59" s="412"/>
    </row>
    <row r="60" spans="1:50" ht="22.5" hidden="1" customHeight="1" x14ac:dyDescent="0.2">
      <c r="A60" s="416"/>
      <c r="B60" s="414"/>
      <c r="C60" s="414"/>
      <c r="D60" s="414"/>
      <c r="E60" s="414"/>
      <c r="F60" s="415"/>
      <c r="G60" s="580"/>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477"/>
      <c r="AC60" s="1042"/>
      <c r="AD60" s="104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hidden="1" customHeight="1" x14ac:dyDescent="0.2">
      <c r="A61" s="417"/>
      <c r="B61" s="418"/>
      <c r="C61" s="418"/>
      <c r="D61" s="418"/>
      <c r="E61" s="418"/>
      <c r="F61" s="419"/>
      <c r="G61" s="1022"/>
      <c r="H61" s="1023"/>
      <c r="I61" s="1023"/>
      <c r="J61" s="1023"/>
      <c r="K61" s="1023"/>
      <c r="L61" s="1023"/>
      <c r="M61" s="1023"/>
      <c r="N61" s="1023"/>
      <c r="O61" s="1024"/>
      <c r="P61" s="1030"/>
      <c r="Q61" s="1030"/>
      <c r="R61" s="1030"/>
      <c r="S61" s="1030"/>
      <c r="T61" s="1030"/>
      <c r="U61" s="1030"/>
      <c r="V61" s="1030"/>
      <c r="W61" s="1030"/>
      <c r="X61" s="1031"/>
      <c r="Y61" s="431" t="s">
        <v>54</v>
      </c>
      <c r="Z61" s="1035"/>
      <c r="AA61" s="1036"/>
      <c r="AB61" s="539"/>
      <c r="AC61" s="1041"/>
      <c r="AD61" s="1041"/>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hidden="1" customHeight="1" x14ac:dyDescent="0.2">
      <c r="A62" s="420"/>
      <c r="B62" s="421"/>
      <c r="C62" s="421"/>
      <c r="D62" s="421"/>
      <c r="E62" s="421"/>
      <c r="F62" s="422"/>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0" t="s">
        <v>182</v>
      </c>
      <c r="AC62" s="1037"/>
      <c r="AD62" s="103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13" t="s">
        <v>346</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43"/>
      <c r="Z65" s="845"/>
      <c r="AA65" s="846"/>
      <c r="AB65" s="1047" t="s">
        <v>11</v>
      </c>
      <c r="AC65" s="1048"/>
      <c r="AD65" s="1049"/>
      <c r="AE65" s="248" t="s">
        <v>389</v>
      </c>
      <c r="AF65" s="248"/>
      <c r="AG65" s="248"/>
      <c r="AH65" s="248"/>
      <c r="AI65" s="248" t="s">
        <v>387</v>
      </c>
      <c r="AJ65" s="248"/>
      <c r="AK65" s="248"/>
      <c r="AL65" s="248"/>
      <c r="AM65" s="248" t="s">
        <v>416</v>
      </c>
      <c r="AN65" s="248"/>
      <c r="AO65" s="248"/>
      <c r="AP65" s="242"/>
      <c r="AQ65" s="158" t="s">
        <v>234</v>
      </c>
      <c r="AR65" s="129"/>
      <c r="AS65" s="129"/>
      <c r="AT65" s="130"/>
      <c r="AU65" s="549" t="s">
        <v>134</v>
      </c>
      <c r="AV65" s="549"/>
      <c r="AW65" s="549"/>
      <c r="AX65" s="550"/>
    </row>
    <row r="66" spans="1:50" ht="18.75" hidden="1" customHeight="1" x14ac:dyDescent="0.2">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44"/>
      <c r="Z66" s="1045"/>
      <c r="AA66" s="1046"/>
      <c r="AB66" s="1050"/>
      <c r="AC66" s="1051"/>
      <c r="AD66" s="1052"/>
      <c r="AE66" s="249"/>
      <c r="AF66" s="249"/>
      <c r="AG66" s="249"/>
      <c r="AH66" s="249"/>
      <c r="AI66" s="249"/>
      <c r="AJ66" s="249"/>
      <c r="AK66" s="249"/>
      <c r="AL66" s="249"/>
      <c r="AM66" s="249"/>
      <c r="AN66" s="249"/>
      <c r="AO66" s="249"/>
      <c r="AP66" s="245"/>
      <c r="AQ66" s="197"/>
      <c r="AR66" s="198"/>
      <c r="AS66" s="132" t="s">
        <v>235</v>
      </c>
      <c r="AT66" s="133"/>
      <c r="AU66" s="198"/>
      <c r="AV66" s="198"/>
      <c r="AW66" s="411" t="s">
        <v>181</v>
      </c>
      <c r="AX66" s="412"/>
    </row>
    <row r="67" spans="1:50" ht="22.5" hidden="1" customHeight="1" x14ac:dyDescent="0.2">
      <c r="A67" s="416"/>
      <c r="B67" s="414"/>
      <c r="C67" s="414"/>
      <c r="D67" s="414"/>
      <c r="E67" s="414"/>
      <c r="F67" s="415"/>
      <c r="G67" s="580"/>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477"/>
      <c r="AC67" s="1042"/>
      <c r="AD67" s="1042"/>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hidden="1" customHeight="1" x14ac:dyDescent="0.2">
      <c r="A68" s="417"/>
      <c r="B68" s="418"/>
      <c r="C68" s="418"/>
      <c r="D68" s="418"/>
      <c r="E68" s="418"/>
      <c r="F68" s="419"/>
      <c r="G68" s="1022"/>
      <c r="H68" s="1023"/>
      <c r="I68" s="1023"/>
      <c r="J68" s="1023"/>
      <c r="K68" s="1023"/>
      <c r="L68" s="1023"/>
      <c r="M68" s="1023"/>
      <c r="N68" s="1023"/>
      <c r="O68" s="1024"/>
      <c r="P68" s="1030"/>
      <c r="Q68" s="1030"/>
      <c r="R68" s="1030"/>
      <c r="S68" s="1030"/>
      <c r="T68" s="1030"/>
      <c r="U68" s="1030"/>
      <c r="V68" s="1030"/>
      <c r="W68" s="1030"/>
      <c r="X68" s="1031"/>
      <c r="Y68" s="431" t="s">
        <v>54</v>
      </c>
      <c r="Z68" s="1035"/>
      <c r="AA68" s="1036"/>
      <c r="AB68" s="539"/>
      <c r="AC68" s="1041"/>
      <c r="AD68" s="1041"/>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hidden="1" customHeight="1" x14ac:dyDescent="0.2">
      <c r="A69" s="420"/>
      <c r="B69" s="421"/>
      <c r="C69" s="421"/>
      <c r="D69" s="421"/>
      <c r="E69" s="421"/>
      <c r="F69" s="422"/>
      <c r="G69" s="1025"/>
      <c r="H69" s="1026"/>
      <c r="I69" s="1026"/>
      <c r="J69" s="1026"/>
      <c r="K69" s="1026"/>
      <c r="L69" s="1026"/>
      <c r="M69" s="1026"/>
      <c r="N69" s="1026"/>
      <c r="O69" s="1027"/>
      <c r="P69" s="1032"/>
      <c r="Q69" s="1032"/>
      <c r="R69" s="1032"/>
      <c r="S69" s="1032"/>
      <c r="T69" s="1032"/>
      <c r="U69" s="1032"/>
      <c r="V69" s="1032"/>
      <c r="W69" s="1032"/>
      <c r="X69" s="1033"/>
      <c r="Y69" s="431" t="s">
        <v>13</v>
      </c>
      <c r="Z69" s="1035"/>
      <c r="AA69" s="1036"/>
      <c r="AB69" s="575" t="s">
        <v>182</v>
      </c>
      <c r="AC69" s="370"/>
      <c r="AD69" s="370"/>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hidden="1" customHeight="1" x14ac:dyDescent="0.2">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63" priority="335">
      <formula>IF(RIGHT(TEXT(AE11,"0.#"),1)=".",FALSE,TRUE)</formula>
    </cfRule>
    <cfRule type="expression" dxfId="762" priority="336">
      <formula>IF(RIGHT(TEXT(AE11,"0.#"),1)=".",TRUE,FALSE)</formula>
    </cfRule>
  </conditionalFormatting>
  <conditionalFormatting sqref="AE12">
    <cfRule type="expression" dxfId="761" priority="333">
      <formula>IF(RIGHT(TEXT(AE12,"0.#"),1)=".",FALSE,TRUE)</formula>
    </cfRule>
    <cfRule type="expression" dxfId="760" priority="334">
      <formula>IF(RIGHT(TEXT(AE12,"0.#"),1)=".",TRUE,FALSE)</formula>
    </cfRule>
  </conditionalFormatting>
  <conditionalFormatting sqref="AE13">
    <cfRule type="expression" dxfId="759" priority="331">
      <formula>IF(RIGHT(TEXT(AE13,"0.#"),1)=".",FALSE,TRUE)</formula>
    </cfRule>
    <cfRule type="expression" dxfId="758" priority="332">
      <formula>IF(RIGHT(TEXT(AE13,"0.#"),1)=".",TRUE,FALSE)</formula>
    </cfRule>
  </conditionalFormatting>
  <conditionalFormatting sqref="AI13">
    <cfRule type="expression" dxfId="757" priority="329">
      <formula>IF(RIGHT(TEXT(AI13,"0.#"),1)=".",FALSE,TRUE)</formula>
    </cfRule>
    <cfRule type="expression" dxfId="756" priority="330">
      <formula>IF(RIGHT(TEXT(AI13,"0.#"),1)=".",TRUE,FALSE)</formula>
    </cfRule>
  </conditionalFormatting>
  <conditionalFormatting sqref="AI12">
    <cfRule type="expression" dxfId="755" priority="327">
      <formula>IF(RIGHT(TEXT(AI12,"0.#"),1)=".",FALSE,TRUE)</formula>
    </cfRule>
    <cfRule type="expression" dxfId="754" priority="328">
      <formula>IF(RIGHT(TEXT(AI12,"0.#"),1)=".",TRUE,FALSE)</formula>
    </cfRule>
  </conditionalFormatting>
  <conditionalFormatting sqref="AI11">
    <cfRule type="expression" dxfId="753" priority="325">
      <formula>IF(RIGHT(TEXT(AI11,"0.#"),1)=".",FALSE,TRUE)</formula>
    </cfRule>
    <cfRule type="expression" dxfId="752" priority="326">
      <formula>IF(RIGHT(TEXT(AI11,"0.#"),1)=".",TRUE,FALSE)</formula>
    </cfRule>
  </conditionalFormatting>
  <conditionalFormatting sqref="AM11">
    <cfRule type="expression" dxfId="751" priority="323">
      <formula>IF(RIGHT(TEXT(AM11,"0.#"),1)=".",FALSE,TRUE)</formula>
    </cfRule>
    <cfRule type="expression" dxfId="750" priority="324">
      <formula>IF(RIGHT(TEXT(AM11,"0.#"),1)=".",TRUE,FALSE)</formula>
    </cfRule>
  </conditionalFormatting>
  <conditionalFormatting sqref="AM12">
    <cfRule type="expression" dxfId="749" priority="321">
      <formula>IF(RIGHT(TEXT(AM12,"0.#"),1)=".",FALSE,TRUE)</formula>
    </cfRule>
    <cfRule type="expression" dxfId="748" priority="322">
      <formula>IF(RIGHT(TEXT(AM12,"0.#"),1)=".",TRUE,FALSE)</formula>
    </cfRule>
  </conditionalFormatting>
  <conditionalFormatting sqref="AM13">
    <cfRule type="expression" dxfId="747" priority="319">
      <formula>IF(RIGHT(TEXT(AM13,"0.#"),1)=".",FALSE,TRUE)</formula>
    </cfRule>
    <cfRule type="expression" dxfId="746" priority="320">
      <formula>IF(RIGHT(TEXT(AM13,"0.#"),1)=".",TRUE,FALSE)</formula>
    </cfRule>
  </conditionalFormatting>
  <conditionalFormatting sqref="AQ11:AQ13">
    <cfRule type="expression" dxfId="745" priority="317">
      <formula>IF(RIGHT(TEXT(AQ11,"0.#"),1)=".",FALSE,TRUE)</formula>
    </cfRule>
    <cfRule type="expression" dxfId="744" priority="318">
      <formula>IF(RIGHT(TEXT(AQ11,"0.#"),1)=".",TRUE,FALSE)</formula>
    </cfRule>
  </conditionalFormatting>
  <conditionalFormatting sqref="AU11:AU13">
    <cfRule type="expression" dxfId="743" priority="315">
      <formula>IF(RIGHT(TEXT(AU11,"0.#"),1)=".",FALSE,TRUE)</formula>
    </cfRule>
    <cfRule type="expression" dxfId="742" priority="316">
      <formula>IF(RIGHT(TEXT(AU11,"0.#"),1)=".",TRUE,FALSE)</formula>
    </cfRule>
  </conditionalFormatting>
  <conditionalFormatting sqref="AE18">
    <cfRule type="expression" dxfId="741" priority="313">
      <formula>IF(RIGHT(TEXT(AE18,"0.#"),1)=".",FALSE,TRUE)</formula>
    </cfRule>
    <cfRule type="expression" dxfId="740" priority="314">
      <formula>IF(RIGHT(TEXT(AE18,"0.#"),1)=".",TRUE,FALSE)</formula>
    </cfRule>
  </conditionalFormatting>
  <conditionalFormatting sqref="AE19">
    <cfRule type="expression" dxfId="739" priority="311">
      <formula>IF(RIGHT(TEXT(AE19,"0.#"),1)=".",FALSE,TRUE)</formula>
    </cfRule>
    <cfRule type="expression" dxfId="738" priority="312">
      <formula>IF(RIGHT(TEXT(AE19,"0.#"),1)=".",TRUE,FALSE)</formula>
    </cfRule>
  </conditionalFormatting>
  <conditionalFormatting sqref="AE20">
    <cfRule type="expression" dxfId="737" priority="309">
      <formula>IF(RIGHT(TEXT(AE20,"0.#"),1)=".",FALSE,TRUE)</formula>
    </cfRule>
    <cfRule type="expression" dxfId="736" priority="310">
      <formula>IF(RIGHT(TEXT(AE20,"0.#"),1)=".",TRUE,FALSE)</formula>
    </cfRule>
  </conditionalFormatting>
  <conditionalFormatting sqref="AI20">
    <cfRule type="expression" dxfId="735" priority="307">
      <formula>IF(RIGHT(TEXT(AI20,"0.#"),1)=".",FALSE,TRUE)</formula>
    </cfRule>
    <cfRule type="expression" dxfId="734" priority="308">
      <formula>IF(RIGHT(TEXT(AI20,"0.#"),1)=".",TRUE,FALSE)</formula>
    </cfRule>
  </conditionalFormatting>
  <conditionalFormatting sqref="AI19">
    <cfRule type="expression" dxfId="733" priority="305">
      <formula>IF(RIGHT(TEXT(AI19,"0.#"),1)=".",FALSE,TRUE)</formula>
    </cfRule>
    <cfRule type="expression" dxfId="732" priority="306">
      <formula>IF(RIGHT(TEXT(AI19,"0.#"),1)=".",TRUE,FALSE)</formula>
    </cfRule>
  </conditionalFormatting>
  <conditionalFormatting sqref="AI18">
    <cfRule type="expression" dxfId="731" priority="303">
      <formula>IF(RIGHT(TEXT(AI18,"0.#"),1)=".",FALSE,TRUE)</formula>
    </cfRule>
    <cfRule type="expression" dxfId="730" priority="304">
      <formula>IF(RIGHT(TEXT(AI18,"0.#"),1)=".",TRUE,FALSE)</formula>
    </cfRule>
  </conditionalFormatting>
  <conditionalFormatting sqref="AM18">
    <cfRule type="expression" dxfId="729" priority="301">
      <formula>IF(RIGHT(TEXT(AM18,"0.#"),1)=".",FALSE,TRUE)</formula>
    </cfRule>
    <cfRule type="expression" dxfId="728" priority="302">
      <formula>IF(RIGHT(TEXT(AM18,"0.#"),1)=".",TRUE,FALSE)</formula>
    </cfRule>
  </conditionalFormatting>
  <conditionalFormatting sqref="AM19">
    <cfRule type="expression" dxfId="727" priority="299">
      <formula>IF(RIGHT(TEXT(AM19,"0.#"),1)=".",FALSE,TRUE)</formula>
    </cfRule>
    <cfRule type="expression" dxfId="726" priority="300">
      <formula>IF(RIGHT(TEXT(AM19,"0.#"),1)=".",TRUE,FALSE)</formula>
    </cfRule>
  </conditionalFormatting>
  <conditionalFormatting sqref="AM20">
    <cfRule type="expression" dxfId="725" priority="297">
      <formula>IF(RIGHT(TEXT(AM20,"0.#"),1)=".",FALSE,TRUE)</formula>
    </cfRule>
    <cfRule type="expression" dxfId="724" priority="298">
      <formula>IF(RIGHT(TEXT(AM20,"0.#"),1)=".",TRUE,FALSE)</formula>
    </cfRule>
  </conditionalFormatting>
  <conditionalFormatting sqref="AQ18:AQ20">
    <cfRule type="expression" dxfId="723" priority="295">
      <formula>IF(RIGHT(TEXT(AQ18,"0.#"),1)=".",FALSE,TRUE)</formula>
    </cfRule>
    <cfRule type="expression" dxfId="722" priority="296">
      <formula>IF(RIGHT(TEXT(AQ18,"0.#"),1)=".",TRUE,FALSE)</formula>
    </cfRule>
  </conditionalFormatting>
  <conditionalFormatting sqref="AU18:AU20">
    <cfRule type="expression" dxfId="721" priority="293">
      <formula>IF(RIGHT(TEXT(AU18,"0.#"),1)=".",FALSE,TRUE)</formula>
    </cfRule>
    <cfRule type="expression" dxfId="720" priority="294">
      <formula>IF(RIGHT(TEXT(AU18,"0.#"),1)=".",TRUE,FALSE)</formula>
    </cfRule>
  </conditionalFormatting>
  <conditionalFormatting sqref="AQ25:AQ27">
    <cfRule type="expression" dxfId="719" priority="273">
      <formula>IF(RIGHT(TEXT(AQ25,"0.#"),1)=".",FALSE,TRUE)</formula>
    </cfRule>
    <cfRule type="expression" dxfId="718" priority="274">
      <formula>IF(RIGHT(TEXT(AQ25,"0.#"),1)=".",TRUE,FALSE)</formula>
    </cfRule>
  </conditionalFormatting>
  <conditionalFormatting sqref="AU25:AU27">
    <cfRule type="expression" dxfId="717" priority="271">
      <formula>IF(RIGHT(TEXT(AU25,"0.#"),1)=".",FALSE,TRUE)</formula>
    </cfRule>
    <cfRule type="expression" dxfId="716" priority="272">
      <formula>IF(RIGHT(TEXT(AU25,"0.#"),1)=".",TRUE,FALSE)</formula>
    </cfRule>
  </conditionalFormatting>
  <conditionalFormatting sqref="AQ32:AQ34">
    <cfRule type="expression" dxfId="715" priority="251">
      <formula>IF(RIGHT(TEXT(AQ32,"0.#"),1)=".",FALSE,TRUE)</formula>
    </cfRule>
    <cfRule type="expression" dxfId="714" priority="252">
      <formula>IF(RIGHT(TEXT(AQ32,"0.#"),1)=".",TRUE,FALSE)</formula>
    </cfRule>
  </conditionalFormatting>
  <conditionalFormatting sqref="AU32:AU34">
    <cfRule type="expression" dxfId="713" priority="249">
      <formula>IF(RIGHT(TEXT(AU32,"0.#"),1)=".",FALSE,TRUE)</formula>
    </cfRule>
    <cfRule type="expression" dxfId="712" priority="250">
      <formula>IF(RIGHT(TEXT(AU32,"0.#"),1)=".",TRUE,FALSE)</formula>
    </cfRule>
  </conditionalFormatting>
  <conditionalFormatting sqref="AQ39:AQ41">
    <cfRule type="expression" dxfId="711" priority="229">
      <formula>IF(RIGHT(TEXT(AQ39,"0.#"),1)=".",FALSE,TRUE)</formula>
    </cfRule>
    <cfRule type="expression" dxfId="710" priority="230">
      <formula>IF(RIGHT(TEXT(AQ39,"0.#"),1)=".",TRUE,FALSE)</formula>
    </cfRule>
  </conditionalFormatting>
  <conditionalFormatting sqref="AU39:AU41">
    <cfRule type="expression" dxfId="709" priority="227">
      <formula>IF(RIGHT(TEXT(AU39,"0.#"),1)=".",FALSE,TRUE)</formula>
    </cfRule>
    <cfRule type="expression" dxfId="708" priority="228">
      <formula>IF(RIGHT(TEXT(AU39,"0.#"),1)=".",TRUE,FALSE)</formula>
    </cfRule>
  </conditionalFormatting>
  <conditionalFormatting sqref="AQ46:AQ48">
    <cfRule type="expression" dxfId="707" priority="207">
      <formula>IF(RIGHT(TEXT(AQ46,"0.#"),1)=".",FALSE,TRUE)</formula>
    </cfRule>
    <cfRule type="expression" dxfId="706" priority="208">
      <formula>IF(RIGHT(TEXT(AQ46,"0.#"),1)=".",TRUE,FALSE)</formula>
    </cfRule>
  </conditionalFormatting>
  <conditionalFormatting sqref="AU46:AU48">
    <cfRule type="expression" dxfId="705" priority="205">
      <formula>IF(RIGHT(TEXT(AU46,"0.#"),1)=".",FALSE,TRUE)</formula>
    </cfRule>
    <cfRule type="expression" dxfId="704" priority="206">
      <formula>IF(RIGHT(TEXT(AU46,"0.#"),1)=".",TRUE,FALSE)</formula>
    </cfRule>
  </conditionalFormatting>
  <conditionalFormatting sqref="AQ53:AQ55">
    <cfRule type="expression" dxfId="703" priority="185">
      <formula>IF(RIGHT(TEXT(AQ53,"0.#"),1)=".",FALSE,TRUE)</formula>
    </cfRule>
    <cfRule type="expression" dxfId="702" priority="186">
      <formula>IF(RIGHT(TEXT(AQ53,"0.#"),1)=".",TRUE,FALSE)</formula>
    </cfRule>
  </conditionalFormatting>
  <conditionalFormatting sqref="AU53:AU55">
    <cfRule type="expression" dxfId="701" priority="183">
      <formula>IF(RIGHT(TEXT(AU53,"0.#"),1)=".",FALSE,TRUE)</formula>
    </cfRule>
    <cfRule type="expression" dxfId="700" priority="184">
      <formula>IF(RIGHT(TEXT(AU53,"0.#"),1)=".",TRUE,FALSE)</formula>
    </cfRule>
  </conditionalFormatting>
  <conditionalFormatting sqref="AQ60:AQ62">
    <cfRule type="expression" dxfId="699" priority="163">
      <formula>IF(RIGHT(TEXT(AQ60,"0.#"),1)=".",FALSE,TRUE)</formula>
    </cfRule>
    <cfRule type="expression" dxfId="698" priority="164">
      <formula>IF(RIGHT(TEXT(AQ60,"0.#"),1)=".",TRUE,FALSE)</formula>
    </cfRule>
  </conditionalFormatting>
  <conditionalFormatting sqref="AU60:AU62">
    <cfRule type="expression" dxfId="697" priority="161">
      <formula>IF(RIGHT(TEXT(AU60,"0.#"),1)=".",FALSE,TRUE)</formula>
    </cfRule>
    <cfRule type="expression" dxfId="696" priority="162">
      <formula>IF(RIGHT(TEXT(AU60,"0.#"),1)=".",TRUE,FALSE)</formula>
    </cfRule>
  </conditionalFormatting>
  <conditionalFormatting sqref="AE67">
    <cfRule type="expression" dxfId="695" priority="159">
      <formula>IF(RIGHT(TEXT(AE67,"0.#"),1)=".",FALSE,TRUE)</formula>
    </cfRule>
    <cfRule type="expression" dxfId="694" priority="160">
      <formula>IF(RIGHT(TEXT(AE67,"0.#"),1)=".",TRUE,FALSE)</formula>
    </cfRule>
  </conditionalFormatting>
  <conditionalFormatting sqref="AE68">
    <cfRule type="expression" dxfId="693" priority="157">
      <formula>IF(RIGHT(TEXT(AE68,"0.#"),1)=".",FALSE,TRUE)</formula>
    </cfRule>
    <cfRule type="expression" dxfId="692" priority="158">
      <formula>IF(RIGHT(TEXT(AE68,"0.#"),1)=".",TRUE,FALSE)</formula>
    </cfRule>
  </conditionalFormatting>
  <conditionalFormatting sqref="AE69">
    <cfRule type="expression" dxfId="691" priority="155">
      <formula>IF(RIGHT(TEXT(AE69,"0.#"),1)=".",FALSE,TRUE)</formula>
    </cfRule>
    <cfRule type="expression" dxfId="690" priority="156">
      <formula>IF(RIGHT(TEXT(AE69,"0.#"),1)=".",TRUE,FALSE)</formula>
    </cfRule>
  </conditionalFormatting>
  <conditionalFormatting sqref="AI69">
    <cfRule type="expression" dxfId="689" priority="153">
      <formula>IF(RIGHT(TEXT(AI69,"0.#"),1)=".",FALSE,TRUE)</formula>
    </cfRule>
    <cfRule type="expression" dxfId="688" priority="154">
      <formula>IF(RIGHT(TEXT(AI69,"0.#"),1)=".",TRUE,FALSE)</formula>
    </cfRule>
  </conditionalFormatting>
  <conditionalFormatting sqref="AI68">
    <cfRule type="expression" dxfId="687" priority="151">
      <formula>IF(RIGHT(TEXT(AI68,"0.#"),1)=".",FALSE,TRUE)</formula>
    </cfRule>
    <cfRule type="expression" dxfId="686" priority="152">
      <formula>IF(RIGHT(TEXT(AI68,"0.#"),1)=".",TRUE,FALSE)</formula>
    </cfRule>
  </conditionalFormatting>
  <conditionalFormatting sqref="AI67">
    <cfRule type="expression" dxfId="685" priority="149">
      <formula>IF(RIGHT(TEXT(AI67,"0.#"),1)=".",FALSE,TRUE)</formula>
    </cfRule>
    <cfRule type="expression" dxfId="684" priority="150">
      <formula>IF(RIGHT(TEXT(AI67,"0.#"),1)=".",TRUE,FALSE)</formula>
    </cfRule>
  </conditionalFormatting>
  <conditionalFormatting sqref="AM67">
    <cfRule type="expression" dxfId="683" priority="147">
      <formula>IF(RIGHT(TEXT(AM67,"0.#"),1)=".",FALSE,TRUE)</formula>
    </cfRule>
    <cfRule type="expression" dxfId="682" priority="148">
      <formula>IF(RIGHT(TEXT(AM67,"0.#"),1)=".",TRUE,FALSE)</formula>
    </cfRule>
  </conditionalFormatting>
  <conditionalFormatting sqref="AM68">
    <cfRule type="expression" dxfId="681" priority="145">
      <formula>IF(RIGHT(TEXT(AM68,"0.#"),1)=".",FALSE,TRUE)</formula>
    </cfRule>
    <cfRule type="expression" dxfId="680" priority="146">
      <formula>IF(RIGHT(TEXT(AM68,"0.#"),1)=".",TRUE,FALSE)</formula>
    </cfRule>
  </conditionalFormatting>
  <conditionalFormatting sqref="AM69">
    <cfRule type="expression" dxfId="679" priority="143">
      <formula>IF(RIGHT(TEXT(AM69,"0.#"),1)=".",FALSE,TRUE)</formula>
    </cfRule>
    <cfRule type="expression" dxfId="678" priority="144">
      <formula>IF(RIGHT(TEXT(AM69,"0.#"),1)=".",TRUE,FALSE)</formula>
    </cfRule>
  </conditionalFormatting>
  <conditionalFormatting sqref="AQ67:AQ69">
    <cfRule type="expression" dxfId="677" priority="141">
      <formula>IF(RIGHT(TEXT(AQ67,"0.#"),1)=".",FALSE,TRUE)</formula>
    </cfRule>
    <cfRule type="expression" dxfId="676" priority="142">
      <formula>IF(RIGHT(TEXT(AQ67,"0.#"),1)=".",TRUE,FALSE)</formula>
    </cfRule>
  </conditionalFormatting>
  <conditionalFormatting sqref="AU67:AU69">
    <cfRule type="expression" dxfId="675" priority="139">
      <formula>IF(RIGHT(TEXT(AU67,"0.#"),1)=".",FALSE,TRUE)</formula>
    </cfRule>
    <cfRule type="expression" dxfId="674" priority="140">
      <formula>IF(RIGHT(TEXT(AU67,"0.#"),1)=".",TRUE,FALSE)</formula>
    </cfRule>
  </conditionalFormatting>
  <conditionalFormatting sqref="AE25">
    <cfRule type="expression" dxfId="673" priority="137">
      <formula>IF(RIGHT(TEXT(AE25,"0.#"),1)=".",FALSE,TRUE)</formula>
    </cfRule>
    <cfRule type="expression" dxfId="672" priority="138">
      <formula>IF(RIGHT(TEXT(AE25,"0.#"),1)=".",TRUE,FALSE)</formula>
    </cfRule>
  </conditionalFormatting>
  <conditionalFormatting sqref="AE26">
    <cfRule type="expression" dxfId="671" priority="135">
      <formula>IF(RIGHT(TEXT(AE26,"0.#"),1)=".",FALSE,TRUE)</formula>
    </cfRule>
    <cfRule type="expression" dxfId="670" priority="136">
      <formula>IF(RIGHT(TEXT(AE26,"0.#"),1)=".",TRUE,FALSE)</formula>
    </cfRule>
  </conditionalFormatting>
  <conditionalFormatting sqref="AE27">
    <cfRule type="expression" dxfId="669" priority="133">
      <formula>IF(RIGHT(TEXT(AE27,"0.#"),1)=".",FALSE,TRUE)</formula>
    </cfRule>
    <cfRule type="expression" dxfId="668" priority="134">
      <formula>IF(RIGHT(TEXT(AE27,"0.#"),1)=".",TRUE,FALSE)</formula>
    </cfRule>
  </conditionalFormatting>
  <conditionalFormatting sqref="AI27">
    <cfRule type="expression" dxfId="667" priority="131">
      <formula>IF(RIGHT(TEXT(AI27,"0.#"),1)=".",FALSE,TRUE)</formula>
    </cfRule>
    <cfRule type="expression" dxfId="666" priority="132">
      <formula>IF(RIGHT(TEXT(AI27,"0.#"),1)=".",TRUE,FALSE)</formula>
    </cfRule>
  </conditionalFormatting>
  <conditionalFormatting sqref="AI26">
    <cfRule type="expression" dxfId="665" priority="129">
      <formula>IF(RIGHT(TEXT(AI26,"0.#"),1)=".",FALSE,TRUE)</formula>
    </cfRule>
    <cfRule type="expression" dxfId="664" priority="130">
      <formula>IF(RIGHT(TEXT(AI26,"0.#"),1)=".",TRUE,FALSE)</formula>
    </cfRule>
  </conditionalFormatting>
  <conditionalFormatting sqref="AI25">
    <cfRule type="expression" dxfId="663" priority="127">
      <formula>IF(RIGHT(TEXT(AI25,"0.#"),1)=".",FALSE,TRUE)</formula>
    </cfRule>
    <cfRule type="expression" dxfId="662" priority="128">
      <formula>IF(RIGHT(TEXT(AI25,"0.#"),1)=".",TRUE,FALSE)</formula>
    </cfRule>
  </conditionalFormatting>
  <conditionalFormatting sqref="AM25">
    <cfRule type="expression" dxfId="661" priority="125">
      <formula>IF(RIGHT(TEXT(AM25,"0.#"),1)=".",FALSE,TRUE)</formula>
    </cfRule>
    <cfRule type="expression" dxfId="660" priority="126">
      <formula>IF(RIGHT(TEXT(AM25,"0.#"),1)=".",TRUE,FALSE)</formula>
    </cfRule>
  </conditionalFormatting>
  <conditionalFormatting sqref="AM26">
    <cfRule type="expression" dxfId="659" priority="123">
      <formula>IF(RIGHT(TEXT(AM26,"0.#"),1)=".",FALSE,TRUE)</formula>
    </cfRule>
    <cfRule type="expression" dxfId="658" priority="124">
      <formula>IF(RIGHT(TEXT(AM26,"0.#"),1)=".",TRUE,FALSE)</formula>
    </cfRule>
  </conditionalFormatting>
  <conditionalFormatting sqref="AM27">
    <cfRule type="expression" dxfId="657" priority="121">
      <formula>IF(RIGHT(TEXT(AM27,"0.#"),1)=".",FALSE,TRUE)</formula>
    </cfRule>
    <cfRule type="expression" dxfId="656" priority="122">
      <formula>IF(RIGHT(TEXT(AM27,"0.#"),1)=".",TRUE,FALSE)</formula>
    </cfRule>
  </conditionalFormatting>
  <conditionalFormatting sqref="AE32">
    <cfRule type="expression" dxfId="655" priority="119">
      <formula>IF(RIGHT(TEXT(AE32,"0.#"),1)=".",FALSE,TRUE)</formula>
    </cfRule>
    <cfRule type="expression" dxfId="654" priority="120">
      <formula>IF(RIGHT(TEXT(AE32,"0.#"),1)=".",TRUE,FALSE)</formula>
    </cfRule>
  </conditionalFormatting>
  <conditionalFormatting sqref="AE33">
    <cfRule type="expression" dxfId="653" priority="117">
      <formula>IF(RIGHT(TEXT(AE33,"0.#"),1)=".",FALSE,TRUE)</formula>
    </cfRule>
    <cfRule type="expression" dxfId="652" priority="118">
      <formula>IF(RIGHT(TEXT(AE33,"0.#"),1)=".",TRUE,FALSE)</formula>
    </cfRule>
  </conditionalFormatting>
  <conditionalFormatting sqref="AE34">
    <cfRule type="expression" dxfId="651" priority="115">
      <formula>IF(RIGHT(TEXT(AE34,"0.#"),1)=".",FALSE,TRUE)</formula>
    </cfRule>
    <cfRule type="expression" dxfId="650" priority="116">
      <formula>IF(RIGHT(TEXT(AE34,"0.#"),1)=".",TRUE,FALSE)</formula>
    </cfRule>
  </conditionalFormatting>
  <conditionalFormatting sqref="AI34">
    <cfRule type="expression" dxfId="649" priority="113">
      <formula>IF(RIGHT(TEXT(AI34,"0.#"),1)=".",FALSE,TRUE)</formula>
    </cfRule>
    <cfRule type="expression" dxfId="648" priority="114">
      <formula>IF(RIGHT(TEXT(AI34,"0.#"),1)=".",TRUE,FALSE)</formula>
    </cfRule>
  </conditionalFormatting>
  <conditionalFormatting sqref="AI33">
    <cfRule type="expression" dxfId="647" priority="111">
      <formula>IF(RIGHT(TEXT(AI33,"0.#"),1)=".",FALSE,TRUE)</formula>
    </cfRule>
    <cfRule type="expression" dxfId="646" priority="112">
      <formula>IF(RIGHT(TEXT(AI33,"0.#"),1)=".",TRUE,FALSE)</formula>
    </cfRule>
  </conditionalFormatting>
  <conditionalFormatting sqref="AI32">
    <cfRule type="expression" dxfId="645" priority="109">
      <formula>IF(RIGHT(TEXT(AI32,"0.#"),1)=".",FALSE,TRUE)</formula>
    </cfRule>
    <cfRule type="expression" dxfId="644" priority="110">
      <formula>IF(RIGHT(TEXT(AI32,"0.#"),1)=".",TRUE,FALSE)</formula>
    </cfRule>
  </conditionalFormatting>
  <conditionalFormatting sqref="AM32">
    <cfRule type="expression" dxfId="643" priority="107">
      <formula>IF(RIGHT(TEXT(AM32,"0.#"),1)=".",FALSE,TRUE)</formula>
    </cfRule>
    <cfRule type="expression" dxfId="642" priority="108">
      <formula>IF(RIGHT(TEXT(AM32,"0.#"),1)=".",TRUE,FALSE)</formula>
    </cfRule>
  </conditionalFormatting>
  <conditionalFormatting sqref="AM33">
    <cfRule type="expression" dxfId="641" priority="105">
      <formula>IF(RIGHT(TEXT(AM33,"0.#"),1)=".",FALSE,TRUE)</formula>
    </cfRule>
    <cfRule type="expression" dxfId="640" priority="106">
      <formula>IF(RIGHT(TEXT(AM33,"0.#"),1)=".",TRUE,FALSE)</formula>
    </cfRule>
  </conditionalFormatting>
  <conditionalFormatting sqref="AM34">
    <cfRule type="expression" dxfId="639" priority="103">
      <formula>IF(RIGHT(TEXT(AM34,"0.#"),1)=".",FALSE,TRUE)</formula>
    </cfRule>
    <cfRule type="expression" dxfId="638" priority="104">
      <formula>IF(RIGHT(TEXT(AM34,"0.#"),1)=".",TRUE,FALSE)</formula>
    </cfRule>
  </conditionalFormatting>
  <conditionalFormatting sqref="AE39">
    <cfRule type="expression" dxfId="637" priority="101">
      <formula>IF(RIGHT(TEXT(AE39,"0.#"),1)=".",FALSE,TRUE)</formula>
    </cfRule>
    <cfRule type="expression" dxfId="636" priority="102">
      <formula>IF(RIGHT(TEXT(AE39,"0.#"),1)=".",TRUE,FALSE)</formula>
    </cfRule>
  </conditionalFormatting>
  <conditionalFormatting sqref="AE40">
    <cfRule type="expression" dxfId="635" priority="99">
      <formula>IF(RIGHT(TEXT(AE40,"0.#"),1)=".",FALSE,TRUE)</formula>
    </cfRule>
    <cfRule type="expression" dxfId="634" priority="100">
      <formula>IF(RIGHT(TEXT(AE40,"0.#"),1)=".",TRUE,FALSE)</formula>
    </cfRule>
  </conditionalFormatting>
  <conditionalFormatting sqref="AE41">
    <cfRule type="expression" dxfId="633" priority="97">
      <formula>IF(RIGHT(TEXT(AE41,"0.#"),1)=".",FALSE,TRUE)</formula>
    </cfRule>
    <cfRule type="expression" dxfId="632" priority="98">
      <formula>IF(RIGHT(TEXT(AE41,"0.#"),1)=".",TRUE,FALSE)</formula>
    </cfRule>
  </conditionalFormatting>
  <conditionalFormatting sqref="AI41">
    <cfRule type="expression" dxfId="631" priority="95">
      <formula>IF(RIGHT(TEXT(AI41,"0.#"),1)=".",FALSE,TRUE)</formula>
    </cfRule>
    <cfRule type="expression" dxfId="630" priority="96">
      <formula>IF(RIGHT(TEXT(AI41,"0.#"),1)=".",TRUE,FALSE)</formula>
    </cfRule>
  </conditionalFormatting>
  <conditionalFormatting sqref="AI40">
    <cfRule type="expression" dxfId="629" priority="93">
      <formula>IF(RIGHT(TEXT(AI40,"0.#"),1)=".",FALSE,TRUE)</formula>
    </cfRule>
    <cfRule type="expression" dxfId="628" priority="94">
      <formula>IF(RIGHT(TEXT(AI40,"0.#"),1)=".",TRUE,FALSE)</formula>
    </cfRule>
  </conditionalFormatting>
  <conditionalFormatting sqref="AI39">
    <cfRule type="expression" dxfId="627" priority="91">
      <formula>IF(RIGHT(TEXT(AI39,"0.#"),1)=".",FALSE,TRUE)</formula>
    </cfRule>
    <cfRule type="expression" dxfId="626" priority="92">
      <formula>IF(RIGHT(TEXT(AI39,"0.#"),1)=".",TRUE,FALSE)</formula>
    </cfRule>
  </conditionalFormatting>
  <conditionalFormatting sqref="AM39">
    <cfRule type="expression" dxfId="625" priority="89">
      <formula>IF(RIGHT(TEXT(AM39,"0.#"),1)=".",FALSE,TRUE)</formula>
    </cfRule>
    <cfRule type="expression" dxfId="624" priority="90">
      <formula>IF(RIGHT(TEXT(AM39,"0.#"),1)=".",TRUE,FALSE)</formula>
    </cfRule>
  </conditionalFormatting>
  <conditionalFormatting sqref="AM40">
    <cfRule type="expression" dxfId="623" priority="87">
      <formula>IF(RIGHT(TEXT(AM40,"0.#"),1)=".",FALSE,TRUE)</formula>
    </cfRule>
    <cfRule type="expression" dxfId="622" priority="88">
      <formula>IF(RIGHT(TEXT(AM40,"0.#"),1)=".",TRUE,FALSE)</formula>
    </cfRule>
  </conditionalFormatting>
  <conditionalFormatting sqref="AM41">
    <cfRule type="expression" dxfId="621" priority="85">
      <formula>IF(RIGHT(TEXT(AM41,"0.#"),1)=".",FALSE,TRUE)</formula>
    </cfRule>
    <cfRule type="expression" dxfId="620" priority="86">
      <formula>IF(RIGHT(TEXT(AM41,"0.#"),1)=".",TRUE,FALSE)</formula>
    </cfRule>
  </conditionalFormatting>
  <conditionalFormatting sqref="AE46">
    <cfRule type="expression" dxfId="619" priority="83">
      <formula>IF(RIGHT(TEXT(AE46,"0.#"),1)=".",FALSE,TRUE)</formula>
    </cfRule>
    <cfRule type="expression" dxfId="618" priority="84">
      <formula>IF(RIGHT(TEXT(AE46,"0.#"),1)=".",TRUE,FALSE)</formula>
    </cfRule>
  </conditionalFormatting>
  <conditionalFormatting sqref="AE47">
    <cfRule type="expression" dxfId="617" priority="81">
      <formula>IF(RIGHT(TEXT(AE47,"0.#"),1)=".",FALSE,TRUE)</formula>
    </cfRule>
    <cfRule type="expression" dxfId="616" priority="82">
      <formula>IF(RIGHT(TEXT(AE47,"0.#"),1)=".",TRUE,FALSE)</formula>
    </cfRule>
  </conditionalFormatting>
  <conditionalFormatting sqref="AE48">
    <cfRule type="expression" dxfId="615" priority="79">
      <formula>IF(RIGHT(TEXT(AE48,"0.#"),1)=".",FALSE,TRUE)</formula>
    </cfRule>
    <cfRule type="expression" dxfId="614" priority="80">
      <formula>IF(RIGHT(TEXT(AE48,"0.#"),1)=".",TRUE,FALSE)</formula>
    </cfRule>
  </conditionalFormatting>
  <conditionalFormatting sqref="AI48">
    <cfRule type="expression" dxfId="613" priority="77">
      <formula>IF(RIGHT(TEXT(AI48,"0.#"),1)=".",FALSE,TRUE)</formula>
    </cfRule>
    <cfRule type="expression" dxfId="612" priority="78">
      <formula>IF(RIGHT(TEXT(AI48,"0.#"),1)=".",TRUE,FALSE)</formula>
    </cfRule>
  </conditionalFormatting>
  <conditionalFormatting sqref="AI47">
    <cfRule type="expression" dxfId="611" priority="75">
      <formula>IF(RIGHT(TEXT(AI47,"0.#"),1)=".",FALSE,TRUE)</formula>
    </cfRule>
    <cfRule type="expression" dxfId="610" priority="76">
      <formula>IF(RIGHT(TEXT(AI47,"0.#"),1)=".",TRUE,FALSE)</formula>
    </cfRule>
  </conditionalFormatting>
  <conditionalFormatting sqref="AI46">
    <cfRule type="expression" dxfId="609" priority="73">
      <formula>IF(RIGHT(TEXT(AI46,"0.#"),1)=".",FALSE,TRUE)</formula>
    </cfRule>
    <cfRule type="expression" dxfId="608" priority="74">
      <formula>IF(RIGHT(TEXT(AI46,"0.#"),1)=".",TRUE,FALSE)</formula>
    </cfRule>
  </conditionalFormatting>
  <conditionalFormatting sqref="AM46">
    <cfRule type="expression" dxfId="607" priority="71">
      <formula>IF(RIGHT(TEXT(AM46,"0.#"),1)=".",FALSE,TRUE)</formula>
    </cfRule>
    <cfRule type="expression" dxfId="606" priority="72">
      <formula>IF(RIGHT(TEXT(AM46,"0.#"),1)=".",TRUE,FALSE)</formula>
    </cfRule>
  </conditionalFormatting>
  <conditionalFormatting sqref="AM47">
    <cfRule type="expression" dxfId="605" priority="69">
      <formula>IF(RIGHT(TEXT(AM47,"0.#"),1)=".",FALSE,TRUE)</formula>
    </cfRule>
    <cfRule type="expression" dxfId="604" priority="70">
      <formula>IF(RIGHT(TEXT(AM47,"0.#"),1)=".",TRUE,FALSE)</formula>
    </cfRule>
  </conditionalFormatting>
  <conditionalFormatting sqref="AM48">
    <cfRule type="expression" dxfId="603" priority="67">
      <formula>IF(RIGHT(TEXT(AM48,"0.#"),1)=".",FALSE,TRUE)</formula>
    </cfRule>
    <cfRule type="expression" dxfId="602" priority="68">
      <formula>IF(RIGHT(TEXT(AM48,"0.#"),1)=".",TRUE,FALSE)</formula>
    </cfRule>
  </conditionalFormatting>
  <conditionalFormatting sqref="AE53">
    <cfRule type="expression" dxfId="601" priority="65">
      <formula>IF(RIGHT(TEXT(AE53,"0.#"),1)=".",FALSE,TRUE)</formula>
    </cfRule>
    <cfRule type="expression" dxfId="600" priority="66">
      <formula>IF(RIGHT(TEXT(AE53,"0.#"),1)=".",TRUE,FALSE)</formula>
    </cfRule>
  </conditionalFormatting>
  <conditionalFormatting sqref="AE54">
    <cfRule type="expression" dxfId="599" priority="63">
      <formula>IF(RIGHT(TEXT(AE54,"0.#"),1)=".",FALSE,TRUE)</formula>
    </cfRule>
    <cfRule type="expression" dxfId="598" priority="64">
      <formula>IF(RIGHT(TEXT(AE54,"0.#"),1)=".",TRUE,FALSE)</formula>
    </cfRule>
  </conditionalFormatting>
  <conditionalFormatting sqref="AE55">
    <cfRule type="expression" dxfId="597" priority="61">
      <formula>IF(RIGHT(TEXT(AE55,"0.#"),1)=".",FALSE,TRUE)</formula>
    </cfRule>
    <cfRule type="expression" dxfId="596" priority="62">
      <formula>IF(RIGHT(TEXT(AE55,"0.#"),1)=".",TRUE,FALSE)</formula>
    </cfRule>
  </conditionalFormatting>
  <conditionalFormatting sqref="AI55">
    <cfRule type="expression" dxfId="595" priority="59">
      <formula>IF(RIGHT(TEXT(AI55,"0.#"),1)=".",FALSE,TRUE)</formula>
    </cfRule>
    <cfRule type="expression" dxfId="594" priority="60">
      <formula>IF(RIGHT(TEXT(AI55,"0.#"),1)=".",TRUE,FALSE)</formula>
    </cfRule>
  </conditionalFormatting>
  <conditionalFormatting sqref="AI54">
    <cfRule type="expression" dxfId="593" priority="57">
      <formula>IF(RIGHT(TEXT(AI54,"0.#"),1)=".",FALSE,TRUE)</formula>
    </cfRule>
    <cfRule type="expression" dxfId="592" priority="58">
      <formula>IF(RIGHT(TEXT(AI54,"0.#"),1)=".",TRUE,FALSE)</formula>
    </cfRule>
  </conditionalFormatting>
  <conditionalFormatting sqref="AI53">
    <cfRule type="expression" dxfId="591" priority="55">
      <formula>IF(RIGHT(TEXT(AI53,"0.#"),1)=".",FALSE,TRUE)</formula>
    </cfRule>
    <cfRule type="expression" dxfId="590" priority="56">
      <formula>IF(RIGHT(TEXT(AI53,"0.#"),1)=".",TRUE,FALSE)</formula>
    </cfRule>
  </conditionalFormatting>
  <conditionalFormatting sqref="AM53">
    <cfRule type="expression" dxfId="589" priority="53">
      <formula>IF(RIGHT(TEXT(AM53,"0.#"),1)=".",FALSE,TRUE)</formula>
    </cfRule>
    <cfRule type="expression" dxfId="588" priority="54">
      <formula>IF(RIGHT(TEXT(AM53,"0.#"),1)=".",TRUE,FALSE)</formula>
    </cfRule>
  </conditionalFormatting>
  <conditionalFormatting sqref="AM54">
    <cfRule type="expression" dxfId="587" priority="51">
      <formula>IF(RIGHT(TEXT(AM54,"0.#"),1)=".",FALSE,TRUE)</formula>
    </cfRule>
    <cfRule type="expression" dxfId="586" priority="52">
      <formula>IF(RIGHT(TEXT(AM54,"0.#"),1)=".",TRUE,FALSE)</formula>
    </cfRule>
  </conditionalFormatting>
  <conditionalFormatting sqref="AM55">
    <cfRule type="expression" dxfId="585" priority="49">
      <formula>IF(RIGHT(TEXT(AM55,"0.#"),1)=".",FALSE,TRUE)</formula>
    </cfRule>
    <cfRule type="expression" dxfId="584" priority="50">
      <formula>IF(RIGHT(TEXT(AM55,"0.#"),1)=".",TRUE,FALSE)</formula>
    </cfRule>
  </conditionalFormatting>
  <conditionalFormatting sqref="AE60">
    <cfRule type="expression" dxfId="583" priority="47">
      <formula>IF(RIGHT(TEXT(AE60,"0.#"),1)=".",FALSE,TRUE)</formula>
    </cfRule>
    <cfRule type="expression" dxfId="582" priority="48">
      <formula>IF(RIGHT(TEXT(AE60,"0.#"),1)=".",TRUE,FALSE)</formula>
    </cfRule>
  </conditionalFormatting>
  <conditionalFormatting sqref="AE61">
    <cfRule type="expression" dxfId="581" priority="45">
      <formula>IF(RIGHT(TEXT(AE61,"0.#"),1)=".",FALSE,TRUE)</formula>
    </cfRule>
    <cfRule type="expression" dxfId="580" priority="46">
      <formula>IF(RIGHT(TEXT(AE61,"0.#"),1)=".",TRUE,FALSE)</formula>
    </cfRule>
  </conditionalFormatting>
  <conditionalFormatting sqref="AE62">
    <cfRule type="expression" dxfId="579" priority="43">
      <formula>IF(RIGHT(TEXT(AE62,"0.#"),1)=".",FALSE,TRUE)</formula>
    </cfRule>
    <cfRule type="expression" dxfId="578" priority="44">
      <formula>IF(RIGHT(TEXT(AE62,"0.#"),1)=".",TRUE,FALSE)</formula>
    </cfRule>
  </conditionalFormatting>
  <conditionalFormatting sqref="AI62">
    <cfRule type="expression" dxfId="577" priority="41">
      <formula>IF(RIGHT(TEXT(AI62,"0.#"),1)=".",FALSE,TRUE)</formula>
    </cfRule>
    <cfRule type="expression" dxfId="576" priority="42">
      <formula>IF(RIGHT(TEXT(AI62,"0.#"),1)=".",TRUE,FALSE)</formula>
    </cfRule>
  </conditionalFormatting>
  <conditionalFormatting sqref="AI61">
    <cfRule type="expression" dxfId="575" priority="39">
      <formula>IF(RIGHT(TEXT(AI61,"0.#"),1)=".",FALSE,TRUE)</formula>
    </cfRule>
    <cfRule type="expression" dxfId="574" priority="40">
      <formula>IF(RIGHT(TEXT(AI61,"0.#"),1)=".",TRUE,FALSE)</formula>
    </cfRule>
  </conditionalFormatting>
  <conditionalFormatting sqref="AI60">
    <cfRule type="expression" dxfId="573" priority="37">
      <formula>IF(RIGHT(TEXT(AI60,"0.#"),1)=".",FALSE,TRUE)</formula>
    </cfRule>
    <cfRule type="expression" dxfId="572" priority="38">
      <formula>IF(RIGHT(TEXT(AI60,"0.#"),1)=".",TRUE,FALSE)</formula>
    </cfRule>
  </conditionalFormatting>
  <conditionalFormatting sqref="AM60">
    <cfRule type="expression" dxfId="571" priority="35">
      <formula>IF(RIGHT(TEXT(AM60,"0.#"),1)=".",FALSE,TRUE)</formula>
    </cfRule>
    <cfRule type="expression" dxfId="570" priority="36">
      <formula>IF(RIGHT(TEXT(AM60,"0.#"),1)=".",TRUE,FALSE)</formula>
    </cfRule>
  </conditionalFormatting>
  <conditionalFormatting sqref="AM61">
    <cfRule type="expression" dxfId="569" priority="33">
      <formula>IF(RIGHT(TEXT(AM61,"0.#"),1)=".",FALSE,TRUE)</formula>
    </cfRule>
    <cfRule type="expression" dxfId="568" priority="34">
      <formula>IF(RIGHT(TEXT(AM61,"0.#"),1)=".",TRUE,FALSE)</formula>
    </cfRule>
  </conditionalFormatting>
  <conditionalFormatting sqref="AM62">
    <cfRule type="expression" dxfId="567" priority="31">
      <formula>IF(RIGHT(TEXT(AM62,"0.#"),1)=".",FALSE,TRUE)</formula>
    </cfRule>
    <cfRule type="expression" dxfId="566" priority="32">
      <formula>IF(RIGHT(TEXT(AM62,"0.#"),1)=".",TRUE,FALSE)</formula>
    </cfRule>
  </conditionalFormatting>
  <conditionalFormatting sqref="AE4">
    <cfRule type="expression" dxfId="565" priority="29">
      <formula>IF(RIGHT(TEXT(AE4,"0.#"),1)=".",FALSE,TRUE)</formula>
    </cfRule>
    <cfRule type="expression" dxfId="564" priority="30">
      <formula>IF(RIGHT(TEXT(AE4,"0.#"),1)=".",TRUE,FALSE)</formula>
    </cfRule>
  </conditionalFormatting>
  <conditionalFormatting sqref="AI4">
    <cfRule type="expression" dxfId="563" priority="27">
      <formula>IF(RIGHT(TEXT(AI4,"0.#"),1)=".",FALSE,TRUE)</formula>
    </cfRule>
    <cfRule type="expression" dxfId="562" priority="28">
      <formula>IF(RIGHT(TEXT(AI4,"0.#"),1)=".",TRUE,FALSE)</formula>
    </cfRule>
  </conditionalFormatting>
  <conditionalFormatting sqref="AM4">
    <cfRule type="expression" dxfId="561" priority="25">
      <formula>IF(RIGHT(TEXT(AM4,"0.#"),1)=".",FALSE,TRUE)</formula>
    </cfRule>
    <cfRule type="expression" dxfId="560" priority="26">
      <formula>IF(RIGHT(TEXT(AM4,"0.#"),1)=".",TRUE,FALSE)</formula>
    </cfRule>
  </conditionalFormatting>
  <conditionalFormatting sqref="AQ4">
    <cfRule type="expression" dxfId="559" priority="23">
      <formula>IF(RIGHT(TEXT(AQ4,"0.#"),1)=".",FALSE,TRUE)</formula>
    </cfRule>
    <cfRule type="expression" dxfId="558" priority="24">
      <formula>IF(RIGHT(TEXT(AQ4,"0.#"),1)=".",TRUE,FALSE)</formula>
    </cfRule>
  </conditionalFormatting>
  <conditionalFormatting sqref="AU4">
    <cfRule type="expression" dxfId="557" priority="21">
      <formula>IF(RIGHT(TEXT(AU4,"0.#"),1)=".",FALSE,TRUE)</formula>
    </cfRule>
    <cfRule type="expression" dxfId="556" priority="22">
      <formula>IF(RIGHT(TEXT(AU4,"0.#"),1)=".",TRUE,FALSE)</formula>
    </cfRule>
  </conditionalFormatting>
  <conditionalFormatting sqref="AE5">
    <cfRule type="expression" dxfId="555" priority="19">
      <formula>IF(RIGHT(TEXT(AE5,"0.#"),1)=".",FALSE,TRUE)</formula>
    </cfRule>
    <cfRule type="expression" dxfId="554" priority="20">
      <formula>IF(RIGHT(TEXT(AE5,"0.#"),1)=".",TRUE,FALSE)</formula>
    </cfRule>
  </conditionalFormatting>
  <conditionalFormatting sqref="AI5">
    <cfRule type="expression" dxfId="553" priority="17">
      <formula>IF(RIGHT(TEXT(AI5,"0.#"),1)=".",FALSE,TRUE)</formula>
    </cfRule>
    <cfRule type="expression" dxfId="552" priority="18">
      <formula>IF(RIGHT(TEXT(AI5,"0.#"),1)=".",TRUE,FALSE)</formula>
    </cfRule>
  </conditionalFormatting>
  <conditionalFormatting sqref="AM5">
    <cfRule type="expression" dxfId="551" priority="15">
      <formula>IF(RIGHT(TEXT(AM5,"0.#"),1)=".",FALSE,TRUE)</formula>
    </cfRule>
    <cfRule type="expression" dxfId="550" priority="16">
      <formula>IF(RIGHT(TEXT(AM5,"0.#"),1)=".",TRUE,FALSE)</formula>
    </cfRule>
  </conditionalFormatting>
  <conditionalFormatting sqref="AQ5">
    <cfRule type="expression" dxfId="549" priority="13">
      <formula>IF(RIGHT(TEXT(AQ5,"0.#"),1)=".",FALSE,TRUE)</formula>
    </cfRule>
    <cfRule type="expression" dxfId="548" priority="14">
      <formula>IF(RIGHT(TEXT(AQ5,"0.#"),1)=".",TRUE,FALSE)</formula>
    </cfRule>
  </conditionalFormatting>
  <conditionalFormatting sqref="AU5">
    <cfRule type="expression" dxfId="547" priority="11">
      <formula>IF(RIGHT(TEXT(AU5,"0.#"),1)=".",FALSE,TRUE)</formula>
    </cfRule>
    <cfRule type="expression" dxfId="546" priority="12">
      <formula>IF(RIGHT(TEXT(AU5,"0.#"),1)=".",TRUE,FALSE)</formula>
    </cfRule>
  </conditionalFormatting>
  <conditionalFormatting sqref="AE6">
    <cfRule type="expression" dxfId="545" priority="9">
      <formula>IF(RIGHT(TEXT(AE6,"0.#"),1)=".",FALSE,TRUE)</formula>
    </cfRule>
    <cfRule type="expression" dxfId="544" priority="10">
      <formula>IF(RIGHT(TEXT(AE6,"0.#"),1)=".",TRUE,FALSE)</formula>
    </cfRule>
  </conditionalFormatting>
  <conditionalFormatting sqref="AI6">
    <cfRule type="expression" dxfId="543" priority="7">
      <formula>IF(RIGHT(TEXT(AI6,"0.#"),1)=".",FALSE,TRUE)</formula>
    </cfRule>
    <cfRule type="expression" dxfId="542" priority="8">
      <formula>IF(RIGHT(TEXT(AI6,"0.#"),1)=".",TRUE,FALSE)</formula>
    </cfRule>
  </conditionalFormatting>
  <conditionalFormatting sqref="AM6">
    <cfRule type="expression" dxfId="541" priority="5">
      <formula>IF(RIGHT(TEXT(AM6,"0.#"),1)=".",FALSE,TRUE)</formula>
    </cfRule>
    <cfRule type="expression" dxfId="540" priority="6">
      <formula>IF(RIGHT(TEXT(AM6,"0.#"),1)=".",TRUE,FALSE)</formula>
    </cfRule>
  </conditionalFormatting>
  <conditionalFormatting sqref="AQ6">
    <cfRule type="expression" dxfId="539" priority="3">
      <formula>IF(RIGHT(TEXT(AQ6,"0.#"),1)=".",FALSE,TRUE)</formula>
    </cfRule>
    <cfRule type="expression" dxfId="538" priority="4">
      <formula>IF(RIGHT(TEXT(AQ6,"0.#"),1)=".",TRUE,FALSE)</formula>
    </cfRule>
  </conditionalFormatting>
  <conditionalFormatting sqref="AU6">
    <cfRule type="expression" dxfId="537" priority="1">
      <formula>IF(RIGHT(TEXT(AU6,"0.#"),1)=".",FALSE,TRUE)</formula>
    </cfRule>
    <cfRule type="expression" dxfId="536"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Y9" sqref="A9:XFD1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1" t="s">
        <v>28</v>
      </c>
      <c r="B2" s="1072"/>
      <c r="C2" s="1072"/>
      <c r="D2" s="1072"/>
      <c r="E2" s="1072"/>
      <c r="F2" s="1073"/>
      <c r="G2" s="611" t="s">
        <v>605</v>
      </c>
      <c r="H2" s="612"/>
      <c r="I2" s="612"/>
      <c r="J2" s="612"/>
      <c r="K2" s="612"/>
      <c r="L2" s="612"/>
      <c r="M2" s="612"/>
      <c r="N2" s="612"/>
      <c r="O2" s="612"/>
      <c r="P2" s="612"/>
      <c r="Q2" s="612"/>
      <c r="R2" s="612"/>
      <c r="S2" s="612"/>
      <c r="T2" s="612"/>
      <c r="U2" s="612"/>
      <c r="V2" s="612"/>
      <c r="W2" s="612"/>
      <c r="X2" s="612"/>
      <c r="Y2" s="612"/>
      <c r="Z2" s="612"/>
      <c r="AA2" s="612"/>
      <c r="AB2" s="613"/>
      <c r="AC2" s="611" t="s">
        <v>365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56.25" customHeight="1" x14ac:dyDescent="0.2">
      <c r="A4" s="1065"/>
      <c r="B4" s="1066"/>
      <c r="C4" s="1066"/>
      <c r="D4" s="1066"/>
      <c r="E4" s="1066"/>
      <c r="F4" s="1067"/>
      <c r="G4" s="686" t="s">
        <v>606</v>
      </c>
      <c r="H4" s="687"/>
      <c r="I4" s="687"/>
      <c r="J4" s="687"/>
      <c r="K4" s="688"/>
      <c r="L4" s="680" t="s">
        <v>788</v>
      </c>
      <c r="M4" s="681"/>
      <c r="N4" s="681"/>
      <c r="O4" s="681"/>
      <c r="P4" s="681"/>
      <c r="Q4" s="681"/>
      <c r="R4" s="681"/>
      <c r="S4" s="681"/>
      <c r="T4" s="681"/>
      <c r="U4" s="681"/>
      <c r="V4" s="681"/>
      <c r="W4" s="681"/>
      <c r="X4" s="682"/>
      <c r="Y4" s="401">
        <f>18.7</f>
        <v>18.7</v>
      </c>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57.75" customHeight="1" x14ac:dyDescent="0.2">
      <c r="A5" s="1065"/>
      <c r="B5" s="1066"/>
      <c r="C5" s="1066"/>
      <c r="D5" s="1066"/>
      <c r="E5" s="1066"/>
      <c r="F5" s="1067"/>
      <c r="G5" s="622" t="s">
        <v>607</v>
      </c>
      <c r="H5" s="623"/>
      <c r="I5" s="623"/>
      <c r="J5" s="623"/>
      <c r="K5" s="624"/>
      <c r="L5" s="680" t="s">
        <v>787</v>
      </c>
      <c r="M5" s="681"/>
      <c r="N5" s="681"/>
      <c r="O5" s="681"/>
      <c r="P5" s="681"/>
      <c r="Q5" s="681"/>
      <c r="R5" s="681"/>
      <c r="S5" s="681"/>
      <c r="T5" s="681"/>
      <c r="U5" s="681"/>
      <c r="V5" s="681"/>
      <c r="W5" s="681"/>
      <c r="X5" s="682"/>
      <c r="Y5" s="617">
        <f>2.5</f>
        <v>2.5</v>
      </c>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54.75" customHeight="1" x14ac:dyDescent="0.2">
      <c r="A6" s="1065"/>
      <c r="B6" s="1066"/>
      <c r="C6" s="1066"/>
      <c r="D6" s="1066"/>
      <c r="E6" s="1066"/>
      <c r="F6" s="1067"/>
      <c r="G6" s="622" t="s">
        <v>80</v>
      </c>
      <c r="H6" s="623"/>
      <c r="I6" s="623"/>
      <c r="J6" s="623"/>
      <c r="K6" s="624"/>
      <c r="L6" s="680" t="s">
        <v>811</v>
      </c>
      <c r="M6" s="681"/>
      <c r="N6" s="681"/>
      <c r="O6" s="681"/>
      <c r="P6" s="681"/>
      <c r="Q6" s="681"/>
      <c r="R6" s="681"/>
      <c r="S6" s="681"/>
      <c r="T6" s="681"/>
      <c r="U6" s="681"/>
      <c r="V6" s="681"/>
      <c r="W6" s="681"/>
      <c r="X6" s="682"/>
      <c r="Y6" s="617">
        <v>0.4</v>
      </c>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57.75" customHeight="1" x14ac:dyDescent="0.2">
      <c r="A7" s="1065"/>
      <c r="B7" s="1066"/>
      <c r="C7" s="1066"/>
      <c r="D7" s="1066"/>
      <c r="E7" s="1066"/>
      <c r="F7" s="1067"/>
      <c r="G7" s="622" t="s">
        <v>608</v>
      </c>
      <c r="H7" s="623"/>
      <c r="I7" s="623"/>
      <c r="J7" s="623"/>
      <c r="K7" s="624"/>
      <c r="L7" s="680" t="s">
        <v>810</v>
      </c>
      <c r="M7" s="681"/>
      <c r="N7" s="681"/>
      <c r="O7" s="681"/>
      <c r="P7" s="681"/>
      <c r="Q7" s="681"/>
      <c r="R7" s="681"/>
      <c r="S7" s="681"/>
      <c r="T7" s="681"/>
      <c r="U7" s="681"/>
      <c r="V7" s="681"/>
      <c r="W7" s="681"/>
      <c r="X7" s="682"/>
      <c r="Y7" s="617">
        <v>0.3</v>
      </c>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54" customHeight="1" x14ac:dyDescent="0.2">
      <c r="A8" s="1065"/>
      <c r="B8" s="1066"/>
      <c r="C8" s="1066"/>
      <c r="D8" s="1066"/>
      <c r="E8" s="1066"/>
      <c r="F8" s="1067"/>
      <c r="G8" s="622" t="s">
        <v>609</v>
      </c>
      <c r="H8" s="623"/>
      <c r="I8" s="623"/>
      <c r="J8" s="623"/>
      <c r="K8" s="624"/>
      <c r="L8" s="680" t="s">
        <v>786</v>
      </c>
      <c r="M8" s="681"/>
      <c r="N8" s="681"/>
      <c r="O8" s="681"/>
      <c r="P8" s="681"/>
      <c r="Q8" s="681"/>
      <c r="R8" s="681"/>
      <c r="S8" s="681"/>
      <c r="T8" s="681"/>
      <c r="U8" s="681"/>
      <c r="V8" s="681"/>
      <c r="W8" s="681"/>
      <c r="X8" s="682"/>
      <c r="Y8" s="617">
        <v>0.1</v>
      </c>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hidden="1" customHeight="1" x14ac:dyDescent="0.2">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hidden="1" customHeight="1" x14ac:dyDescent="0.2">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hidden="1" customHeight="1" x14ac:dyDescent="0.2">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hidden="1" customHeight="1" x14ac:dyDescent="0.2">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hidden="1" customHeight="1" x14ac:dyDescent="0.2">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22</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hidden="1" customHeight="1" x14ac:dyDescent="0.2">
      <c r="A15" s="1065"/>
      <c r="B15" s="1066"/>
      <c r="C15" s="1066"/>
      <c r="D15" s="1066"/>
      <c r="E15" s="1066"/>
      <c r="F15" s="1067"/>
      <c r="G15" s="611" t="s">
        <v>269</v>
      </c>
      <c r="H15" s="612"/>
      <c r="I15" s="612"/>
      <c r="J15" s="612"/>
      <c r="K15" s="612"/>
      <c r="L15" s="612"/>
      <c r="M15" s="612"/>
      <c r="N15" s="612"/>
      <c r="O15" s="612"/>
      <c r="P15" s="612"/>
      <c r="Q15" s="612"/>
      <c r="R15" s="612"/>
      <c r="S15" s="612"/>
      <c r="T15" s="612"/>
      <c r="U15" s="612"/>
      <c r="V15" s="612"/>
      <c r="W15" s="612"/>
      <c r="X15" s="612"/>
      <c r="Y15" s="612"/>
      <c r="Z15" s="612"/>
      <c r="AA15" s="612"/>
      <c r="AB15" s="613"/>
      <c r="AC15" s="611" t="s">
        <v>270</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hidden="1" customHeight="1" x14ac:dyDescent="0.2">
      <c r="A16" s="1065"/>
      <c r="B16" s="1066"/>
      <c r="C16" s="1066"/>
      <c r="D16" s="1066"/>
      <c r="E16" s="1066"/>
      <c r="F16" s="1067"/>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hidden="1" customHeight="1" x14ac:dyDescent="0.2">
      <c r="A17" s="1065"/>
      <c r="B17" s="1066"/>
      <c r="C17" s="1066"/>
      <c r="D17" s="1066"/>
      <c r="E17" s="1066"/>
      <c r="F17" s="1067"/>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hidden="1" customHeight="1" x14ac:dyDescent="0.2">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hidden="1" customHeight="1" x14ac:dyDescent="0.2">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hidden="1" customHeight="1" x14ac:dyDescent="0.2">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hidden="1" customHeight="1" x14ac:dyDescent="0.2">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hidden="1" customHeight="1" x14ac:dyDescent="0.2">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hidden="1" customHeight="1" x14ac:dyDescent="0.2">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hidden="1" customHeight="1" x14ac:dyDescent="0.2">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hidden="1" customHeight="1" x14ac:dyDescent="0.2">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hidden="1" customHeight="1" x14ac:dyDescent="0.2">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hidden="1" customHeight="1" thickBot="1" x14ac:dyDescent="0.25">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hidden="1" customHeight="1" x14ac:dyDescent="0.2">
      <c r="A28" s="1065"/>
      <c r="B28" s="1066"/>
      <c r="C28" s="1066"/>
      <c r="D28" s="1066"/>
      <c r="E28" s="1066"/>
      <c r="F28" s="1067"/>
      <c r="G28" s="611" t="s">
        <v>268</v>
      </c>
      <c r="H28" s="612"/>
      <c r="I28" s="612"/>
      <c r="J28" s="612"/>
      <c r="K28" s="612"/>
      <c r="L28" s="612"/>
      <c r="M28" s="612"/>
      <c r="N28" s="612"/>
      <c r="O28" s="612"/>
      <c r="P28" s="612"/>
      <c r="Q28" s="612"/>
      <c r="R28" s="612"/>
      <c r="S28" s="612"/>
      <c r="T28" s="612"/>
      <c r="U28" s="612"/>
      <c r="V28" s="612"/>
      <c r="W28" s="612"/>
      <c r="X28" s="612"/>
      <c r="Y28" s="612"/>
      <c r="Z28" s="612"/>
      <c r="AA28" s="612"/>
      <c r="AB28" s="613"/>
      <c r="AC28" s="611" t="s">
        <v>271</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hidden="1" customHeight="1" x14ac:dyDescent="0.2">
      <c r="A29" s="1065"/>
      <c r="B29" s="1066"/>
      <c r="C29" s="1066"/>
      <c r="D29" s="1066"/>
      <c r="E29" s="1066"/>
      <c r="F29" s="1067"/>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hidden="1" customHeight="1" x14ac:dyDescent="0.2">
      <c r="A30" s="1065"/>
      <c r="B30" s="1066"/>
      <c r="C30" s="1066"/>
      <c r="D30" s="1066"/>
      <c r="E30" s="1066"/>
      <c r="F30" s="1067"/>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hidden="1" customHeight="1" x14ac:dyDescent="0.2">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hidden="1" customHeight="1" x14ac:dyDescent="0.2">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hidden="1" customHeight="1" x14ac:dyDescent="0.2">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hidden="1" customHeight="1" x14ac:dyDescent="0.2">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hidden="1" customHeight="1" x14ac:dyDescent="0.2">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hidden="1" customHeight="1" x14ac:dyDescent="0.2">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hidden="1" customHeight="1" x14ac:dyDescent="0.2">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hidden="1" customHeight="1" x14ac:dyDescent="0.2">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hidden="1" customHeight="1" x14ac:dyDescent="0.2">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hidden="1" customHeight="1" thickBot="1" x14ac:dyDescent="0.25">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x14ac:dyDescent="0.2">
      <c r="A41" s="1065"/>
      <c r="B41" s="1066"/>
      <c r="C41" s="1066"/>
      <c r="D41" s="1066"/>
      <c r="E41" s="1066"/>
      <c r="F41" s="1067"/>
      <c r="G41" s="611" t="s">
        <v>316</v>
      </c>
      <c r="H41" s="612"/>
      <c r="I41" s="612"/>
      <c r="J41" s="612"/>
      <c r="K41" s="612"/>
      <c r="L41" s="612"/>
      <c r="M41" s="612"/>
      <c r="N41" s="612"/>
      <c r="O41" s="612"/>
      <c r="P41" s="612"/>
      <c r="Q41" s="612"/>
      <c r="R41" s="612"/>
      <c r="S41" s="612"/>
      <c r="T41" s="612"/>
      <c r="U41" s="612"/>
      <c r="V41" s="612"/>
      <c r="W41" s="612"/>
      <c r="X41" s="612"/>
      <c r="Y41" s="612"/>
      <c r="Z41" s="612"/>
      <c r="AA41" s="612"/>
      <c r="AB41" s="613"/>
      <c r="AC41" s="611" t="s">
        <v>183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hidden="1" customHeight="1" x14ac:dyDescent="0.2">
      <c r="A42" s="1065"/>
      <c r="B42" s="1066"/>
      <c r="C42" s="1066"/>
      <c r="D42" s="1066"/>
      <c r="E42" s="1066"/>
      <c r="F42" s="1067"/>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hidden="1" customHeight="1" x14ac:dyDescent="0.2">
      <c r="A43" s="1065"/>
      <c r="B43" s="1066"/>
      <c r="C43" s="1066"/>
      <c r="D43" s="1066"/>
      <c r="E43" s="1066"/>
      <c r="F43" s="1067"/>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hidden="1" customHeight="1" x14ac:dyDescent="0.2">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hidden="1" customHeight="1" x14ac:dyDescent="0.2">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hidden="1" customHeight="1" x14ac:dyDescent="0.2">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hidden="1" customHeight="1" x14ac:dyDescent="0.2">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2">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2">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2">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2">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2">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hidden="1"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hidden="1" customHeight="1" thickBot="1" x14ac:dyDescent="0.25"/>
    <row r="55" spans="1:50" ht="30" hidden="1" customHeight="1" x14ac:dyDescent="0.2">
      <c r="A55" s="1071" t="s">
        <v>28</v>
      </c>
      <c r="B55" s="1072"/>
      <c r="C55" s="1072"/>
      <c r="D55" s="1072"/>
      <c r="E55" s="1072"/>
      <c r="F55" s="1073"/>
      <c r="G55" s="611" t="s">
        <v>184</v>
      </c>
      <c r="H55" s="612"/>
      <c r="I55" s="612"/>
      <c r="J55" s="612"/>
      <c r="K55" s="612"/>
      <c r="L55" s="612"/>
      <c r="M55" s="612"/>
      <c r="N55" s="612"/>
      <c r="O55" s="612"/>
      <c r="P55" s="612"/>
      <c r="Q55" s="612"/>
      <c r="R55" s="612"/>
      <c r="S55" s="612"/>
      <c r="T55" s="612"/>
      <c r="U55" s="612"/>
      <c r="V55" s="612"/>
      <c r="W55" s="612"/>
      <c r="X55" s="612"/>
      <c r="Y55" s="612"/>
      <c r="Z55" s="612"/>
      <c r="AA55" s="612"/>
      <c r="AB55" s="613"/>
      <c r="AC55" s="611" t="s">
        <v>272</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hidden="1" customHeight="1" x14ac:dyDescent="0.2">
      <c r="A56" s="1065"/>
      <c r="B56" s="1066"/>
      <c r="C56" s="1066"/>
      <c r="D56" s="1066"/>
      <c r="E56" s="1066"/>
      <c r="F56" s="1067"/>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hidden="1" customHeight="1" x14ac:dyDescent="0.2">
      <c r="A57" s="1065"/>
      <c r="B57" s="1066"/>
      <c r="C57" s="1066"/>
      <c r="D57" s="1066"/>
      <c r="E57" s="1066"/>
      <c r="F57" s="1067"/>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hidden="1" customHeight="1" x14ac:dyDescent="0.2">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hidden="1" customHeight="1" x14ac:dyDescent="0.2">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hidden="1" customHeight="1" x14ac:dyDescent="0.2">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hidden="1" customHeight="1" x14ac:dyDescent="0.2">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hidden="1" customHeight="1" x14ac:dyDescent="0.2">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hidden="1" customHeight="1" x14ac:dyDescent="0.2">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hidden="1" customHeight="1" x14ac:dyDescent="0.2">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hidden="1" customHeight="1" x14ac:dyDescent="0.2">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hidden="1" customHeight="1" x14ac:dyDescent="0.2">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x14ac:dyDescent="0.25">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2">
      <c r="A68" s="1065"/>
      <c r="B68" s="1066"/>
      <c r="C68" s="1066"/>
      <c r="D68" s="1066"/>
      <c r="E68" s="1066"/>
      <c r="F68" s="1067"/>
      <c r="G68" s="611" t="s">
        <v>273</v>
      </c>
      <c r="H68" s="612"/>
      <c r="I68" s="612"/>
      <c r="J68" s="612"/>
      <c r="K68" s="612"/>
      <c r="L68" s="612"/>
      <c r="M68" s="612"/>
      <c r="N68" s="612"/>
      <c r="O68" s="612"/>
      <c r="P68" s="612"/>
      <c r="Q68" s="612"/>
      <c r="R68" s="612"/>
      <c r="S68" s="612"/>
      <c r="T68" s="612"/>
      <c r="U68" s="612"/>
      <c r="V68" s="612"/>
      <c r="W68" s="612"/>
      <c r="X68" s="612"/>
      <c r="Y68" s="612"/>
      <c r="Z68" s="612"/>
      <c r="AA68" s="612"/>
      <c r="AB68" s="613"/>
      <c r="AC68" s="611" t="s">
        <v>274</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hidden="1" customHeight="1" x14ac:dyDescent="0.2">
      <c r="A69" s="1065"/>
      <c r="B69" s="1066"/>
      <c r="C69" s="1066"/>
      <c r="D69" s="1066"/>
      <c r="E69" s="1066"/>
      <c r="F69" s="1067"/>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hidden="1" customHeight="1" x14ac:dyDescent="0.2">
      <c r="A70" s="1065"/>
      <c r="B70" s="1066"/>
      <c r="C70" s="1066"/>
      <c r="D70" s="1066"/>
      <c r="E70" s="1066"/>
      <c r="F70" s="1067"/>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hidden="1" customHeight="1" x14ac:dyDescent="0.2">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hidden="1" customHeight="1" x14ac:dyDescent="0.2">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hidden="1" customHeight="1" x14ac:dyDescent="0.2">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hidden="1" customHeight="1" x14ac:dyDescent="0.2">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hidden="1" customHeight="1" x14ac:dyDescent="0.2">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hidden="1" customHeight="1" x14ac:dyDescent="0.2">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hidden="1" customHeight="1" x14ac:dyDescent="0.2">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hidden="1" customHeight="1" x14ac:dyDescent="0.2">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hidden="1" customHeight="1" x14ac:dyDescent="0.2">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x14ac:dyDescent="0.25">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2">
      <c r="A81" s="1065"/>
      <c r="B81" s="1066"/>
      <c r="C81" s="1066"/>
      <c r="D81" s="1066"/>
      <c r="E81" s="1066"/>
      <c r="F81" s="1067"/>
      <c r="G81" s="611" t="s">
        <v>275</v>
      </c>
      <c r="H81" s="612"/>
      <c r="I81" s="612"/>
      <c r="J81" s="612"/>
      <c r="K81" s="612"/>
      <c r="L81" s="612"/>
      <c r="M81" s="612"/>
      <c r="N81" s="612"/>
      <c r="O81" s="612"/>
      <c r="P81" s="612"/>
      <c r="Q81" s="612"/>
      <c r="R81" s="612"/>
      <c r="S81" s="612"/>
      <c r="T81" s="612"/>
      <c r="U81" s="612"/>
      <c r="V81" s="612"/>
      <c r="W81" s="612"/>
      <c r="X81" s="612"/>
      <c r="Y81" s="612"/>
      <c r="Z81" s="612"/>
      <c r="AA81" s="612"/>
      <c r="AB81" s="613"/>
      <c r="AC81" s="611" t="s">
        <v>276</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hidden="1" customHeight="1" x14ac:dyDescent="0.2">
      <c r="A82" s="1065"/>
      <c r="B82" s="1066"/>
      <c r="C82" s="1066"/>
      <c r="D82" s="1066"/>
      <c r="E82" s="1066"/>
      <c r="F82" s="1067"/>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hidden="1" customHeight="1" x14ac:dyDescent="0.2">
      <c r="A83" s="1065"/>
      <c r="B83" s="1066"/>
      <c r="C83" s="1066"/>
      <c r="D83" s="1066"/>
      <c r="E83" s="1066"/>
      <c r="F83" s="1067"/>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hidden="1" customHeight="1" x14ac:dyDescent="0.2">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hidden="1" customHeight="1" x14ac:dyDescent="0.2">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hidden="1" customHeight="1" x14ac:dyDescent="0.2">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hidden="1" customHeight="1" x14ac:dyDescent="0.2">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hidden="1" customHeight="1" x14ac:dyDescent="0.2">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hidden="1" customHeight="1" x14ac:dyDescent="0.2">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hidden="1" customHeight="1" x14ac:dyDescent="0.2">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hidden="1" customHeight="1" x14ac:dyDescent="0.2">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hidden="1" customHeight="1" x14ac:dyDescent="0.2">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x14ac:dyDescent="0.25">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2">
      <c r="A94" s="1065"/>
      <c r="B94" s="1066"/>
      <c r="C94" s="1066"/>
      <c r="D94" s="1066"/>
      <c r="E94" s="1066"/>
      <c r="F94" s="1067"/>
      <c r="G94" s="611" t="s">
        <v>277</v>
      </c>
      <c r="H94" s="612"/>
      <c r="I94" s="612"/>
      <c r="J94" s="612"/>
      <c r="K94" s="612"/>
      <c r="L94" s="612"/>
      <c r="M94" s="612"/>
      <c r="N94" s="612"/>
      <c r="O94" s="612"/>
      <c r="P94" s="612"/>
      <c r="Q94" s="612"/>
      <c r="R94" s="612"/>
      <c r="S94" s="612"/>
      <c r="T94" s="612"/>
      <c r="U94" s="612"/>
      <c r="V94" s="612"/>
      <c r="W94" s="612"/>
      <c r="X94" s="612"/>
      <c r="Y94" s="612"/>
      <c r="Z94" s="612"/>
      <c r="AA94" s="612"/>
      <c r="AB94" s="613"/>
      <c r="AC94" s="611" t="s">
        <v>185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hidden="1" customHeight="1" x14ac:dyDescent="0.2">
      <c r="A95" s="1065"/>
      <c r="B95" s="1066"/>
      <c r="C95" s="1066"/>
      <c r="D95" s="1066"/>
      <c r="E95" s="1066"/>
      <c r="F95" s="1067"/>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hidden="1" customHeight="1" x14ac:dyDescent="0.2">
      <c r="A96" s="1065"/>
      <c r="B96" s="1066"/>
      <c r="C96" s="1066"/>
      <c r="D96" s="1066"/>
      <c r="E96" s="1066"/>
      <c r="F96" s="1067"/>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hidden="1" customHeight="1" x14ac:dyDescent="0.2">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hidden="1" customHeight="1" x14ac:dyDescent="0.2">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hidden="1" customHeight="1" x14ac:dyDescent="0.2">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hidden="1" customHeight="1" x14ac:dyDescent="0.2">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x14ac:dyDescent="0.2">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x14ac:dyDescent="0.2">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x14ac:dyDescent="0.2">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x14ac:dyDescent="0.2">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x14ac:dyDescent="0.2">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hidden="1" customHeight="1" thickBot="1" x14ac:dyDescent="0.25"/>
    <row r="108" spans="1:50" ht="30" hidden="1" customHeight="1" x14ac:dyDescent="0.2">
      <c r="A108" s="1071" t="s">
        <v>28</v>
      </c>
      <c r="B108" s="1072"/>
      <c r="C108" s="1072"/>
      <c r="D108" s="1072"/>
      <c r="E108" s="1072"/>
      <c r="F108" s="1073"/>
      <c r="G108" s="611" t="s">
        <v>186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278</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hidden="1" customHeight="1" x14ac:dyDescent="0.2">
      <c r="A109" s="1065"/>
      <c r="B109" s="1066"/>
      <c r="C109" s="1066"/>
      <c r="D109" s="1066"/>
      <c r="E109" s="1066"/>
      <c r="F109" s="1067"/>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hidden="1" customHeight="1" x14ac:dyDescent="0.2">
      <c r="A110" s="1065"/>
      <c r="B110" s="1066"/>
      <c r="C110" s="1066"/>
      <c r="D110" s="1066"/>
      <c r="E110" s="1066"/>
      <c r="F110" s="1067"/>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hidden="1" customHeight="1" x14ac:dyDescent="0.2">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x14ac:dyDescent="0.2">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x14ac:dyDescent="0.2">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x14ac:dyDescent="0.2">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x14ac:dyDescent="0.2">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x14ac:dyDescent="0.2">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x14ac:dyDescent="0.2">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x14ac:dyDescent="0.2">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x14ac:dyDescent="0.2">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x14ac:dyDescent="0.25">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2">
      <c r="A121" s="1065"/>
      <c r="B121" s="1066"/>
      <c r="C121" s="1066"/>
      <c r="D121" s="1066"/>
      <c r="E121" s="1066"/>
      <c r="F121" s="1067"/>
      <c r="G121" s="611" t="s">
        <v>279</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280</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hidden="1" customHeight="1" x14ac:dyDescent="0.2">
      <c r="A122" s="1065"/>
      <c r="B122" s="1066"/>
      <c r="C122" s="1066"/>
      <c r="D122" s="1066"/>
      <c r="E122" s="1066"/>
      <c r="F122" s="1067"/>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hidden="1" customHeight="1" x14ac:dyDescent="0.2">
      <c r="A123" s="1065"/>
      <c r="B123" s="1066"/>
      <c r="C123" s="1066"/>
      <c r="D123" s="1066"/>
      <c r="E123" s="1066"/>
      <c r="F123" s="1067"/>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hidden="1" customHeight="1" x14ac:dyDescent="0.2">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x14ac:dyDescent="0.2">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x14ac:dyDescent="0.2">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x14ac:dyDescent="0.2">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x14ac:dyDescent="0.2">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x14ac:dyDescent="0.2">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x14ac:dyDescent="0.2">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x14ac:dyDescent="0.2">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x14ac:dyDescent="0.2">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x14ac:dyDescent="0.25">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2">
      <c r="A134" s="1065"/>
      <c r="B134" s="1066"/>
      <c r="C134" s="1066"/>
      <c r="D134" s="1066"/>
      <c r="E134" s="1066"/>
      <c r="F134" s="1067"/>
      <c r="G134" s="611" t="s">
        <v>281</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282</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hidden="1" customHeight="1" x14ac:dyDescent="0.2">
      <c r="A135" s="1065"/>
      <c r="B135" s="1066"/>
      <c r="C135" s="1066"/>
      <c r="D135" s="1066"/>
      <c r="E135" s="1066"/>
      <c r="F135" s="1067"/>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hidden="1" customHeight="1" x14ac:dyDescent="0.2">
      <c r="A136" s="1065"/>
      <c r="B136" s="1066"/>
      <c r="C136" s="1066"/>
      <c r="D136" s="1066"/>
      <c r="E136" s="1066"/>
      <c r="F136" s="1067"/>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hidden="1" customHeight="1" x14ac:dyDescent="0.2">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x14ac:dyDescent="0.2">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x14ac:dyDescent="0.2">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x14ac:dyDescent="0.2">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x14ac:dyDescent="0.2">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x14ac:dyDescent="0.2">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x14ac:dyDescent="0.2">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x14ac:dyDescent="0.2">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x14ac:dyDescent="0.2">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x14ac:dyDescent="0.25">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2">
      <c r="A147" s="1065"/>
      <c r="B147" s="1066"/>
      <c r="C147" s="1066"/>
      <c r="D147" s="1066"/>
      <c r="E147" s="1066"/>
      <c r="F147" s="1067"/>
      <c r="G147" s="611" t="s">
        <v>283</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hidden="1" customHeight="1" x14ac:dyDescent="0.2">
      <c r="A148" s="1065"/>
      <c r="B148" s="1066"/>
      <c r="C148" s="1066"/>
      <c r="D148" s="1066"/>
      <c r="E148" s="1066"/>
      <c r="F148" s="1067"/>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hidden="1" customHeight="1" x14ac:dyDescent="0.2">
      <c r="A149" s="1065"/>
      <c r="B149" s="1066"/>
      <c r="C149" s="1066"/>
      <c r="D149" s="1066"/>
      <c r="E149" s="1066"/>
      <c r="F149" s="1067"/>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hidden="1" customHeight="1" x14ac:dyDescent="0.2">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x14ac:dyDescent="0.2">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x14ac:dyDescent="0.2">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x14ac:dyDescent="0.2">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x14ac:dyDescent="0.2">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x14ac:dyDescent="0.2">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x14ac:dyDescent="0.2">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x14ac:dyDescent="0.2">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x14ac:dyDescent="0.2">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hidden="1" customHeight="1" thickBot="1" x14ac:dyDescent="0.25"/>
    <row r="161" spans="1:50" ht="30" hidden="1" customHeight="1" x14ac:dyDescent="0.2">
      <c r="A161" s="1071" t="s">
        <v>28</v>
      </c>
      <c r="B161" s="1072"/>
      <c r="C161" s="1072"/>
      <c r="D161" s="1072"/>
      <c r="E161" s="1072"/>
      <c r="F161" s="1073"/>
      <c r="G161" s="611" t="s">
        <v>188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284</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hidden="1" customHeight="1" x14ac:dyDescent="0.2">
      <c r="A162" s="1065"/>
      <c r="B162" s="1066"/>
      <c r="C162" s="1066"/>
      <c r="D162" s="1066"/>
      <c r="E162" s="1066"/>
      <c r="F162" s="1067"/>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hidden="1" customHeight="1" x14ac:dyDescent="0.2">
      <c r="A163" s="1065"/>
      <c r="B163" s="1066"/>
      <c r="C163" s="1066"/>
      <c r="D163" s="1066"/>
      <c r="E163" s="1066"/>
      <c r="F163" s="1067"/>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hidden="1" customHeight="1" x14ac:dyDescent="0.2">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x14ac:dyDescent="0.2">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x14ac:dyDescent="0.2">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x14ac:dyDescent="0.2">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x14ac:dyDescent="0.2">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x14ac:dyDescent="0.2">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x14ac:dyDescent="0.2">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x14ac:dyDescent="0.2">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x14ac:dyDescent="0.2">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x14ac:dyDescent="0.25">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2">
      <c r="A174" s="1065"/>
      <c r="B174" s="1066"/>
      <c r="C174" s="1066"/>
      <c r="D174" s="1066"/>
      <c r="E174" s="1066"/>
      <c r="F174" s="1067"/>
      <c r="G174" s="611" t="s">
        <v>285</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286</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hidden="1" customHeight="1" x14ac:dyDescent="0.2">
      <c r="A175" s="1065"/>
      <c r="B175" s="1066"/>
      <c r="C175" s="1066"/>
      <c r="D175" s="1066"/>
      <c r="E175" s="1066"/>
      <c r="F175" s="1067"/>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hidden="1" customHeight="1" x14ac:dyDescent="0.2">
      <c r="A176" s="1065"/>
      <c r="B176" s="1066"/>
      <c r="C176" s="1066"/>
      <c r="D176" s="1066"/>
      <c r="E176" s="1066"/>
      <c r="F176" s="1067"/>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hidden="1" customHeight="1" x14ac:dyDescent="0.2">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x14ac:dyDescent="0.2">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x14ac:dyDescent="0.2">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x14ac:dyDescent="0.2">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x14ac:dyDescent="0.2">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x14ac:dyDescent="0.2">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x14ac:dyDescent="0.2">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x14ac:dyDescent="0.2">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x14ac:dyDescent="0.2">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x14ac:dyDescent="0.25">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2">
      <c r="A187" s="1065"/>
      <c r="B187" s="1066"/>
      <c r="C187" s="1066"/>
      <c r="D187" s="1066"/>
      <c r="E187" s="1066"/>
      <c r="F187" s="1067"/>
      <c r="G187" s="611" t="s">
        <v>288</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287</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hidden="1" customHeight="1" x14ac:dyDescent="0.2">
      <c r="A188" s="1065"/>
      <c r="B188" s="1066"/>
      <c r="C188" s="1066"/>
      <c r="D188" s="1066"/>
      <c r="E188" s="1066"/>
      <c r="F188" s="1067"/>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hidden="1" customHeight="1" x14ac:dyDescent="0.2">
      <c r="A189" s="1065"/>
      <c r="B189" s="1066"/>
      <c r="C189" s="1066"/>
      <c r="D189" s="1066"/>
      <c r="E189" s="1066"/>
      <c r="F189" s="1067"/>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hidden="1" customHeight="1" x14ac:dyDescent="0.2">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x14ac:dyDescent="0.2">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x14ac:dyDescent="0.2">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x14ac:dyDescent="0.2">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x14ac:dyDescent="0.2">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x14ac:dyDescent="0.2">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x14ac:dyDescent="0.2">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x14ac:dyDescent="0.2">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x14ac:dyDescent="0.2">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x14ac:dyDescent="0.25">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2">
      <c r="A200" s="1065"/>
      <c r="B200" s="1066"/>
      <c r="C200" s="1066"/>
      <c r="D200" s="1066"/>
      <c r="E200" s="1066"/>
      <c r="F200" s="1067"/>
      <c r="G200" s="611" t="s">
        <v>289</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hidden="1" customHeight="1" x14ac:dyDescent="0.2">
      <c r="A201" s="1065"/>
      <c r="B201" s="1066"/>
      <c r="C201" s="1066"/>
      <c r="D201" s="1066"/>
      <c r="E201" s="1066"/>
      <c r="F201" s="1067"/>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hidden="1" customHeight="1" x14ac:dyDescent="0.2">
      <c r="A202" s="1065"/>
      <c r="B202" s="1066"/>
      <c r="C202" s="1066"/>
      <c r="D202" s="1066"/>
      <c r="E202" s="1066"/>
      <c r="F202" s="1067"/>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hidden="1" customHeight="1" x14ac:dyDescent="0.2">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x14ac:dyDescent="0.2">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x14ac:dyDescent="0.2">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x14ac:dyDescent="0.2">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x14ac:dyDescent="0.2">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x14ac:dyDescent="0.2">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x14ac:dyDescent="0.2">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x14ac:dyDescent="0.2">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x14ac:dyDescent="0.2">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hidden="1" customHeight="1" thickBot="1" x14ac:dyDescent="0.25"/>
    <row r="214" spans="1:50" ht="30" hidden="1" customHeight="1" x14ac:dyDescent="0.2">
      <c r="A214" s="1062" t="s">
        <v>28</v>
      </c>
      <c r="B214" s="1063"/>
      <c r="C214" s="1063"/>
      <c r="D214" s="1063"/>
      <c r="E214" s="1063"/>
      <c r="F214" s="1064"/>
      <c r="G214" s="611" t="s">
        <v>190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290</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hidden="1" customHeight="1" x14ac:dyDescent="0.2">
      <c r="A215" s="1065"/>
      <c r="B215" s="1066"/>
      <c r="C215" s="1066"/>
      <c r="D215" s="1066"/>
      <c r="E215" s="1066"/>
      <c r="F215" s="1067"/>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hidden="1" customHeight="1" x14ac:dyDescent="0.2">
      <c r="A216" s="1065"/>
      <c r="B216" s="1066"/>
      <c r="C216" s="1066"/>
      <c r="D216" s="1066"/>
      <c r="E216" s="1066"/>
      <c r="F216" s="1067"/>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hidden="1" customHeight="1" x14ac:dyDescent="0.2">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x14ac:dyDescent="0.2">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x14ac:dyDescent="0.2">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x14ac:dyDescent="0.2">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x14ac:dyDescent="0.2">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x14ac:dyDescent="0.2">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x14ac:dyDescent="0.2">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x14ac:dyDescent="0.2">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x14ac:dyDescent="0.2">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x14ac:dyDescent="0.25">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2">
      <c r="A227" s="1065"/>
      <c r="B227" s="1066"/>
      <c r="C227" s="1066"/>
      <c r="D227" s="1066"/>
      <c r="E227" s="1066"/>
      <c r="F227" s="1067"/>
      <c r="G227" s="611" t="s">
        <v>291</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292</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hidden="1" customHeight="1" x14ac:dyDescent="0.2">
      <c r="A228" s="1065"/>
      <c r="B228" s="1066"/>
      <c r="C228" s="1066"/>
      <c r="D228" s="1066"/>
      <c r="E228" s="1066"/>
      <c r="F228" s="1067"/>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hidden="1" customHeight="1" x14ac:dyDescent="0.2">
      <c r="A229" s="1065"/>
      <c r="B229" s="1066"/>
      <c r="C229" s="1066"/>
      <c r="D229" s="1066"/>
      <c r="E229" s="1066"/>
      <c r="F229" s="1067"/>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hidden="1" customHeight="1" x14ac:dyDescent="0.2">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x14ac:dyDescent="0.2">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x14ac:dyDescent="0.2">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x14ac:dyDescent="0.2">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x14ac:dyDescent="0.2">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x14ac:dyDescent="0.2">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x14ac:dyDescent="0.2">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x14ac:dyDescent="0.2">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x14ac:dyDescent="0.2">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x14ac:dyDescent="0.25">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2">
      <c r="A240" s="1065"/>
      <c r="B240" s="1066"/>
      <c r="C240" s="1066"/>
      <c r="D240" s="1066"/>
      <c r="E240" s="1066"/>
      <c r="F240" s="1067"/>
      <c r="G240" s="611" t="s">
        <v>293</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294</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hidden="1" customHeight="1" x14ac:dyDescent="0.2">
      <c r="A241" s="1065"/>
      <c r="B241" s="1066"/>
      <c r="C241" s="1066"/>
      <c r="D241" s="1066"/>
      <c r="E241" s="1066"/>
      <c r="F241" s="1067"/>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hidden="1" customHeight="1" x14ac:dyDescent="0.2">
      <c r="A242" s="1065"/>
      <c r="B242" s="1066"/>
      <c r="C242" s="1066"/>
      <c r="D242" s="1066"/>
      <c r="E242" s="1066"/>
      <c r="F242" s="1067"/>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hidden="1" customHeight="1" x14ac:dyDescent="0.2">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x14ac:dyDescent="0.2">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x14ac:dyDescent="0.2">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x14ac:dyDescent="0.2">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x14ac:dyDescent="0.2">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x14ac:dyDescent="0.2">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x14ac:dyDescent="0.2">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x14ac:dyDescent="0.2">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x14ac:dyDescent="0.2">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x14ac:dyDescent="0.25">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2">
      <c r="A253" s="1065"/>
      <c r="B253" s="1066"/>
      <c r="C253" s="1066"/>
      <c r="D253" s="1066"/>
      <c r="E253" s="1066"/>
      <c r="F253" s="1067"/>
      <c r="G253" s="611" t="s">
        <v>295</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hidden="1" customHeight="1" x14ac:dyDescent="0.2">
      <c r="A254" s="1065"/>
      <c r="B254" s="1066"/>
      <c r="C254" s="1066"/>
      <c r="D254" s="1066"/>
      <c r="E254" s="1066"/>
      <c r="F254" s="1067"/>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hidden="1" customHeight="1" x14ac:dyDescent="0.2">
      <c r="A255" s="1065"/>
      <c r="B255" s="1066"/>
      <c r="C255" s="1066"/>
      <c r="D255" s="1066"/>
      <c r="E255" s="1066"/>
      <c r="F255" s="1067"/>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hidden="1" customHeight="1" x14ac:dyDescent="0.2">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x14ac:dyDescent="0.2">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x14ac:dyDescent="0.2">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x14ac:dyDescent="0.2">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x14ac:dyDescent="0.2">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x14ac:dyDescent="0.2">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x14ac:dyDescent="0.2">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x14ac:dyDescent="0.2">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x14ac:dyDescent="0.2">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5" priority="279">
      <formula>IF(RIGHT(TEXT(Y14,"0.#"),1)=".",FALSE,TRUE)</formula>
    </cfRule>
    <cfRule type="expression" dxfId="534" priority="280">
      <formula>IF(RIGHT(TEXT(Y14,"0.#"),1)=".",TRUE,FALSE)</formula>
    </cfRule>
  </conditionalFormatting>
  <conditionalFormatting sqref="Y9:Y13">
    <cfRule type="expression" dxfId="533" priority="277">
      <formula>IF(RIGHT(TEXT(Y9,"0.#"),1)=".",FALSE,TRUE)</formula>
    </cfRule>
    <cfRule type="expression" dxfId="532" priority="278">
      <formula>IF(RIGHT(TEXT(Y9,"0.#"),1)=".",TRUE,FALSE)</formula>
    </cfRule>
  </conditionalFormatting>
  <conditionalFormatting sqref="AU5">
    <cfRule type="expression" dxfId="531" priority="275">
      <formula>IF(RIGHT(TEXT(AU5,"0.#"),1)=".",FALSE,TRUE)</formula>
    </cfRule>
    <cfRule type="expression" dxfId="530" priority="276">
      <formula>IF(RIGHT(TEXT(AU5,"0.#"),1)=".",TRUE,FALSE)</formula>
    </cfRule>
  </conditionalFormatting>
  <conditionalFormatting sqref="AU14">
    <cfRule type="expression" dxfId="529" priority="273">
      <formula>IF(RIGHT(TEXT(AU14,"0.#"),1)=".",FALSE,TRUE)</formula>
    </cfRule>
    <cfRule type="expression" dxfId="528" priority="274">
      <formula>IF(RIGHT(TEXT(AU14,"0.#"),1)=".",TRUE,FALSE)</formula>
    </cfRule>
  </conditionalFormatting>
  <conditionalFormatting sqref="AU6:AU13 AU4">
    <cfRule type="expression" dxfId="527" priority="271">
      <formula>IF(RIGHT(TEXT(AU4,"0.#"),1)=".",FALSE,TRUE)</formula>
    </cfRule>
    <cfRule type="expression" dxfId="526" priority="272">
      <formula>IF(RIGHT(TEXT(AU4,"0.#"),1)=".",TRUE,FALSE)</formula>
    </cfRule>
  </conditionalFormatting>
  <conditionalFormatting sqref="Y18">
    <cfRule type="expression" dxfId="525" priority="269">
      <formula>IF(RIGHT(TEXT(Y18,"0.#"),1)=".",FALSE,TRUE)</formula>
    </cfRule>
    <cfRule type="expression" dxfId="524" priority="270">
      <formula>IF(RIGHT(TEXT(Y18,"0.#"),1)=".",TRUE,FALSE)</formula>
    </cfRule>
  </conditionalFormatting>
  <conditionalFormatting sqref="Y27">
    <cfRule type="expression" dxfId="523" priority="267">
      <formula>IF(RIGHT(TEXT(Y27,"0.#"),1)=".",FALSE,TRUE)</formula>
    </cfRule>
    <cfRule type="expression" dxfId="522" priority="268">
      <formula>IF(RIGHT(TEXT(Y27,"0.#"),1)=".",TRUE,FALSE)</formula>
    </cfRule>
  </conditionalFormatting>
  <conditionalFormatting sqref="Y19:Y26 Y17">
    <cfRule type="expression" dxfId="521" priority="265">
      <formula>IF(RIGHT(TEXT(Y17,"0.#"),1)=".",FALSE,TRUE)</formula>
    </cfRule>
    <cfRule type="expression" dxfId="520" priority="266">
      <formula>IF(RIGHT(TEXT(Y17,"0.#"),1)=".",TRUE,FALSE)</formula>
    </cfRule>
  </conditionalFormatting>
  <conditionalFormatting sqref="AU18">
    <cfRule type="expression" dxfId="519" priority="263">
      <formula>IF(RIGHT(TEXT(AU18,"0.#"),1)=".",FALSE,TRUE)</formula>
    </cfRule>
    <cfRule type="expression" dxfId="518" priority="264">
      <formula>IF(RIGHT(TEXT(AU18,"0.#"),1)=".",TRUE,FALSE)</formula>
    </cfRule>
  </conditionalFormatting>
  <conditionalFormatting sqref="AU27">
    <cfRule type="expression" dxfId="517" priority="261">
      <formula>IF(RIGHT(TEXT(AU27,"0.#"),1)=".",FALSE,TRUE)</formula>
    </cfRule>
    <cfRule type="expression" dxfId="516" priority="262">
      <formula>IF(RIGHT(TEXT(AU27,"0.#"),1)=".",TRUE,FALSE)</formula>
    </cfRule>
  </conditionalFormatting>
  <conditionalFormatting sqref="AU19:AU26 AU17">
    <cfRule type="expression" dxfId="515" priority="259">
      <formula>IF(RIGHT(TEXT(AU17,"0.#"),1)=".",FALSE,TRUE)</formula>
    </cfRule>
    <cfRule type="expression" dxfId="514" priority="260">
      <formula>IF(RIGHT(TEXT(AU17,"0.#"),1)=".",TRUE,FALSE)</formula>
    </cfRule>
  </conditionalFormatting>
  <conditionalFormatting sqref="Y31">
    <cfRule type="expression" dxfId="513" priority="257">
      <formula>IF(RIGHT(TEXT(Y31,"0.#"),1)=".",FALSE,TRUE)</formula>
    </cfRule>
    <cfRule type="expression" dxfId="512" priority="258">
      <formula>IF(RIGHT(TEXT(Y31,"0.#"),1)=".",TRUE,FALSE)</formula>
    </cfRule>
  </conditionalFormatting>
  <conditionalFormatting sqref="Y40">
    <cfRule type="expression" dxfId="511" priority="255">
      <formula>IF(RIGHT(TEXT(Y40,"0.#"),1)=".",FALSE,TRUE)</formula>
    </cfRule>
    <cfRule type="expression" dxfId="510" priority="256">
      <formula>IF(RIGHT(TEXT(Y40,"0.#"),1)=".",TRUE,FALSE)</formula>
    </cfRule>
  </conditionalFormatting>
  <conditionalFormatting sqref="Y32:Y39 Y30">
    <cfRule type="expression" dxfId="509" priority="253">
      <formula>IF(RIGHT(TEXT(Y30,"0.#"),1)=".",FALSE,TRUE)</formula>
    </cfRule>
    <cfRule type="expression" dxfId="508" priority="254">
      <formula>IF(RIGHT(TEXT(Y30,"0.#"),1)=".",TRUE,FALSE)</formula>
    </cfRule>
  </conditionalFormatting>
  <conditionalFormatting sqref="AU31">
    <cfRule type="expression" dxfId="507" priority="251">
      <formula>IF(RIGHT(TEXT(AU31,"0.#"),1)=".",FALSE,TRUE)</formula>
    </cfRule>
    <cfRule type="expression" dxfId="506" priority="252">
      <formula>IF(RIGHT(TEXT(AU31,"0.#"),1)=".",TRUE,FALSE)</formula>
    </cfRule>
  </conditionalFormatting>
  <conditionalFormatting sqref="AU40">
    <cfRule type="expression" dxfId="505" priority="249">
      <formula>IF(RIGHT(TEXT(AU40,"0.#"),1)=".",FALSE,TRUE)</formula>
    </cfRule>
    <cfRule type="expression" dxfId="504" priority="250">
      <formula>IF(RIGHT(TEXT(AU40,"0.#"),1)=".",TRUE,FALSE)</formula>
    </cfRule>
  </conditionalFormatting>
  <conditionalFormatting sqref="AU32:AU39 AU30">
    <cfRule type="expression" dxfId="503" priority="247">
      <formula>IF(RIGHT(TEXT(AU30,"0.#"),1)=".",FALSE,TRUE)</formula>
    </cfRule>
    <cfRule type="expression" dxfId="502" priority="248">
      <formula>IF(RIGHT(TEXT(AU30,"0.#"),1)=".",TRUE,FALSE)</formula>
    </cfRule>
  </conditionalFormatting>
  <conditionalFormatting sqref="Y44">
    <cfRule type="expression" dxfId="501" priority="245">
      <formula>IF(RIGHT(TEXT(Y44,"0.#"),1)=".",FALSE,TRUE)</formula>
    </cfRule>
    <cfRule type="expression" dxfId="500" priority="246">
      <formula>IF(RIGHT(TEXT(Y44,"0.#"),1)=".",TRUE,FALSE)</formula>
    </cfRule>
  </conditionalFormatting>
  <conditionalFormatting sqref="Y53">
    <cfRule type="expression" dxfId="499" priority="243">
      <formula>IF(RIGHT(TEXT(Y53,"0.#"),1)=".",FALSE,TRUE)</formula>
    </cfRule>
    <cfRule type="expression" dxfId="498" priority="244">
      <formula>IF(RIGHT(TEXT(Y53,"0.#"),1)=".",TRUE,FALSE)</formula>
    </cfRule>
  </conditionalFormatting>
  <conditionalFormatting sqref="Y45:Y52 Y43">
    <cfRule type="expression" dxfId="497" priority="241">
      <formula>IF(RIGHT(TEXT(Y43,"0.#"),1)=".",FALSE,TRUE)</formula>
    </cfRule>
    <cfRule type="expression" dxfId="496" priority="242">
      <formula>IF(RIGHT(TEXT(Y43,"0.#"),1)=".",TRUE,FALSE)</formula>
    </cfRule>
  </conditionalFormatting>
  <conditionalFormatting sqref="AU44">
    <cfRule type="expression" dxfId="495" priority="239">
      <formula>IF(RIGHT(TEXT(AU44,"0.#"),1)=".",FALSE,TRUE)</formula>
    </cfRule>
    <cfRule type="expression" dxfId="494" priority="240">
      <formula>IF(RIGHT(TEXT(AU44,"0.#"),1)=".",TRUE,FALSE)</formula>
    </cfRule>
  </conditionalFormatting>
  <conditionalFormatting sqref="AU53">
    <cfRule type="expression" dxfId="493" priority="237">
      <formula>IF(RIGHT(TEXT(AU53,"0.#"),1)=".",FALSE,TRUE)</formula>
    </cfRule>
    <cfRule type="expression" dxfId="492" priority="238">
      <formula>IF(RIGHT(TEXT(AU53,"0.#"),1)=".",TRUE,FALSE)</formula>
    </cfRule>
  </conditionalFormatting>
  <conditionalFormatting sqref="AU45:AU52 AU43">
    <cfRule type="expression" dxfId="491" priority="235">
      <formula>IF(RIGHT(TEXT(AU43,"0.#"),1)=".",FALSE,TRUE)</formula>
    </cfRule>
    <cfRule type="expression" dxfId="490" priority="236">
      <formula>IF(RIGHT(TEXT(AU43,"0.#"),1)=".",TRUE,FALSE)</formula>
    </cfRule>
  </conditionalFormatting>
  <conditionalFormatting sqref="Y58">
    <cfRule type="expression" dxfId="489" priority="233">
      <formula>IF(RIGHT(TEXT(Y58,"0.#"),1)=".",FALSE,TRUE)</formula>
    </cfRule>
    <cfRule type="expression" dxfId="488" priority="234">
      <formula>IF(RIGHT(TEXT(Y58,"0.#"),1)=".",TRUE,FALSE)</formula>
    </cfRule>
  </conditionalFormatting>
  <conditionalFormatting sqref="Y67">
    <cfRule type="expression" dxfId="487" priority="231">
      <formula>IF(RIGHT(TEXT(Y67,"0.#"),1)=".",FALSE,TRUE)</formula>
    </cfRule>
    <cfRule type="expression" dxfId="486" priority="232">
      <formula>IF(RIGHT(TEXT(Y67,"0.#"),1)=".",TRUE,FALSE)</formula>
    </cfRule>
  </conditionalFormatting>
  <conditionalFormatting sqref="Y59:Y66 Y57">
    <cfRule type="expression" dxfId="485" priority="229">
      <formula>IF(RIGHT(TEXT(Y57,"0.#"),1)=".",FALSE,TRUE)</formula>
    </cfRule>
    <cfRule type="expression" dxfId="484" priority="230">
      <formula>IF(RIGHT(TEXT(Y57,"0.#"),1)=".",TRUE,FALSE)</formula>
    </cfRule>
  </conditionalFormatting>
  <conditionalFormatting sqref="AU58">
    <cfRule type="expression" dxfId="483" priority="227">
      <formula>IF(RIGHT(TEXT(AU58,"0.#"),1)=".",FALSE,TRUE)</formula>
    </cfRule>
    <cfRule type="expression" dxfId="482" priority="228">
      <formula>IF(RIGHT(TEXT(AU58,"0.#"),1)=".",TRUE,FALSE)</formula>
    </cfRule>
  </conditionalFormatting>
  <conditionalFormatting sqref="AU67">
    <cfRule type="expression" dxfId="481" priority="225">
      <formula>IF(RIGHT(TEXT(AU67,"0.#"),1)=".",FALSE,TRUE)</formula>
    </cfRule>
    <cfRule type="expression" dxfId="480" priority="226">
      <formula>IF(RIGHT(TEXT(AU67,"0.#"),1)=".",TRUE,FALSE)</formula>
    </cfRule>
  </conditionalFormatting>
  <conditionalFormatting sqref="AU59:AU66 AU57">
    <cfRule type="expression" dxfId="479" priority="223">
      <formula>IF(RIGHT(TEXT(AU57,"0.#"),1)=".",FALSE,TRUE)</formula>
    </cfRule>
    <cfRule type="expression" dxfId="478" priority="224">
      <formula>IF(RIGHT(TEXT(AU57,"0.#"),1)=".",TRUE,FALSE)</formula>
    </cfRule>
  </conditionalFormatting>
  <conditionalFormatting sqref="Y71">
    <cfRule type="expression" dxfId="477" priority="221">
      <formula>IF(RIGHT(TEXT(Y71,"0.#"),1)=".",FALSE,TRUE)</formula>
    </cfRule>
    <cfRule type="expression" dxfId="476" priority="222">
      <formula>IF(RIGHT(TEXT(Y71,"0.#"),1)=".",TRUE,FALSE)</formula>
    </cfRule>
  </conditionalFormatting>
  <conditionalFormatting sqref="Y80">
    <cfRule type="expression" dxfId="475" priority="219">
      <formula>IF(RIGHT(TEXT(Y80,"0.#"),1)=".",FALSE,TRUE)</formula>
    </cfRule>
    <cfRule type="expression" dxfId="474" priority="220">
      <formula>IF(RIGHT(TEXT(Y80,"0.#"),1)=".",TRUE,FALSE)</formula>
    </cfRule>
  </conditionalFormatting>
  <conditionalFormatting sqref="Y72:Y79 Y70">
    <cfRule type="expression" dxfId="473" priority="217">
      <formula>IF(RIGHT(TEXT(Y70,"0.#"),1)=".",FALSE,TRUE)</formula>
    </cfRule>
    <cfRule type="expression" dxfId="472" priority="218">
      <formula>IF(RIGHT(TEXT(Y70,"0.#"),1)=".",TRUE,FALSE)</formula>
    </cfRule>
  </conditionalFormatting>
  <conditionalFormatting sqref="AU71">
    <cfRule type="expression" dxfId="471" priority="215">
      <formula>IF(RIGHT(TEXT(AU71,"0.#"),1)=".",FALSE,TRUE)</formula>
    </cfRule>
    <cfRule type="expression" dxfId="470" priority="216">
      <formula>IF(RIGHT(TEXT(AU71,"0.#"),1)=".",TRUE,FALSE)</formula>
    </cfRule>
  </conditionalFormatting>
  <conditionalFormatting sqref="AU80">
    <cfRule type="expression" dxfId="469" priority="213">
      <formula>IF(RIGHT(TEXT(AU80,"0.#"),1)=".",FALSE,TRUE)</formula>
    </cfRule>
    <cfRule type="expression" dxfId="468" priority="214">
      <formula>IF(RIGHT(TEXT(AU80,"0.#"),1)=".",TRUE,FALSE)</formula>
    </cfRule>
  </conditionalFormatting>
  <conditionalFormatting sqref="AU72:AU79 AU70">
    <cfRule type="expression" dxfId="467" priority="211">
      <formula>IF(RIGHT(TEXT(AU70,"0.#"),1)=".",FALSE,TRUE)</formula>
    </cfRule>
    <cfRule type="expression" dxfId="466" priority="212">
      <formula>IF(RIGHT(TEXT(AU70,"0.#"),1)=".",TRUE,FALSE)</formula>
    </cfRule>
  </conditionalFormatting>
  <conditionalFormatting sqref="Y84">
    <cfRule type="expression" dxfId="465" priority="209">
      <formula>IF(RIGHT(TEXT(Y84,"0.#"),1)=".",FALSE,TRUE)</formula>
    </cfRule>
    <cfRule type="expression" dxfId="464" priority="210">
      <formula>IF(RIGHT(TEXT(Y84,"0.#"),1)=".",TRUE,FALSE)</formula>
    </cfRule>
  </conditionalFormatting>
  <conditionalFormatting sqref="Y93">
    <cfRule type="expression" dxfId="463" priority="207">
      <formula>IF(RIGHT(TEXT(Y93,"0.#"),1)=".",FALSE,TRUE)</formula>
    </cfRule>
    <cfRule type="expression" dxfId="462" priority="208">
      <formula>IF(RIGHT(TEXT(Y93,"0.#"),1)=".",TRUE,FALSE)</formula>
    </cfRule>
  </conditionalFormatting>
  <conditionalFormatting sqref="Y85:Y92 Y83">
    <cfRule type="expression" dxfId="461" priority="205">
      <formula>IF(RIGHT(TEXT(Y83,"0.#"),1)=".",FALSE,TRUE)</formula>
    </cfRule>
    <cfRule type="expression" dxfId="460" priority="206">
      <formula>IF(RIGHT(TEXT(Y83,"0.#"),1)=".",TRUE,FALSE)</formula>
    </cfRule>
  </conditionalFormatting>
  <conditionalFormatting sqref="AU84">
    <cfRule type="expression" dxfId="459" priority="203">
      <formula>IF(RIGHT(TEXT(AU84,"0.#"),1)=".",FALSE,TRUE)</formula>
    </cfRule>
    <cfRule type="expression" dxfId="458" priority="204">
      <formula>IF(RIGHT(TEXT(AU84,"0.#"),1)=".",TRUE,FALSE)</formula>
    </cfRule>
  </conditionalFormatting>
  <conditionalFormatting sqref="AU93">
    <cfRule type="expression" dxfId="457" priority="201">
      <formula>IF(RIGHT(TEXT(AU93,"0.#"),1)=".",FALSE,TRUE)</formula>
    </cfRule>
    <cfRule type="expression" dxfId="456" priority="202">
      <formula>IF(RIGHT(TEXT(AU93,"0.#"),1)=".",TRUE,FALSE)</formula>
    </cfRule>
  </conditionalFormatting>
  <conditionalFormatting sqref="AU85:AU92 AU83">
    <cfRule type="expression" dxfId="455" priority="199">
      <formula>IF(RIGHT(TEXT(AU83,"0.#"),1)=".",FALSE,TRUE)</formula>
    </cfRule>
    <cfRule type="expression" dxfId="454" priority="200">
      <formula>IF(RIGHT(TEXT(AU83,"0.#"),1)=".",TRUE,FALSE)</formula>
    </cfRule>
  </conditionalFormatting>
  <conditionalFormatting sqref="Y97">
    <cfRule type="expression" dxfId="453" priority="197">
      <formula>IF(RIGHT(TEXT(Y97,"0.#"),1)=".",FALSE,TRUE)</formula>
    </cfRule>
    <cfRule type="expression" dxfId="452" priority="198">
      <formula>IF(RIGHT(TEXT(Y97,"0.#"),1)=".",TRUE,FALSE)</formula>
    </cfRule>
  </conditionalFormatting>
  <conditionalFormatting sqref="Y106">
    <cfRule type="expression" dxfId="451" priority="195">
      <formula>IF(RIGHT(TEXT(Y106,"0.#"),1)=".",FALSE,TRUE)</formula>
    </cfRule>
    <cfRule type="expression" dxfId="450" priority="196">
      <formula>IF(RIGHT(TEXT(Y106,"0.#"),1)=".",TRUE,FALSE)</formula>
    </cfRule>
  </conditionalFormatting>
  <conditionalFormatting sqref="Y98:Y105 Y96">
    <cfRule type="expression" dxfId="449" priority="193">
      <formula>IF(RIGHT(TEXT(Y96,"0.#"),1)=".",FALSE,TRUE)</formula>
    </cfRule>
    <cfRule type="expression" dxfId="448" priority="194">
      <formula>IF(RIGHT(TEXT(Y96,"0.#"),1)=".",TRUE,FALSE)</formula>
    </cfRule>
  </conditionalFormatting>
  <conditionalFormatting sqref="AU97">
    <cfRule type="expression" dxfId="447" priority="191">
      <formula>IF(RIGHT(TEXT(AU97,"0.#"),1)=".",FALSE,TRUE)</formula>
    </cfRule>
    <cfRule type="expression" dxfId="446" priority="192">
      <formula>IF(RIGHT(TEXT(AU97,"0.#"),1)=".",TRUE,FALSE)</formula>
    </cfRule>
  </conditionalFormatting>
  <conditionalFormatting sqref="AU106">
    <cfRule type="expression" dxfId="445" priority="189">
      <formula>IF(RIGHT(TEXT(AU106,"0.#"),1)=".",FALSE,TRUE)</formula>
    </cfRule>
    <cfRule type="expression" dxfId="444" priority="190">
      <formula>IF(RIGHT(TEXT(AU106,"0.#"),1)=".",TRUE,FALSE)</formula>
    </cfRule>
  </conditionalFormatting>
  <conditionalFormatting sqref="AU98:AU105 AU96">
    <cfRule type="expression" dxfId="443" priority="187">
      <formula>IF(RIGHT(TEXT(AU96,"0.#"),1)=".",FALSE,TRUE)</formula>
    </cfRule>
    <cfRule type="expression" dxfId="442" priority="188">
      <formula>IF(RIGHT(TEXT(AU96,"0.#"),1)=".",TRUE,FALSE)</formula>
    </cfRule>
  </conditionalFormatting>
  <conditionalFormatting sqref="Y111">
    <cfRule type="expression" dxfId="441" priority="185">
      <formula>IF(RIGHT(TEXT(Y111,"0.#"),1)=".",FALSE,TRUE)</formula>
    </cfRule>
    <cfRule type="expression" dxfId="440" priority="186">
      <formula>IF(RIGHT(TEXT(Y111,"0.#"),1)=".",TRUE,FALSE)</formula>
    </cfRule>
  </conditionalFormatting>
  <conditionalFormatting sqref="Y120">
    <cfRule type="expression" dxfId="439" priority="183">
      <formula>IF(RIGHT(TEXT(Y120,"0.#"),1)=".",FALSE,TRUE)</formula>
    </cfRule>
    <cfRule type="expression" dxfId="438" priority="184">
      <formula>IF(RIGHT(TEXT(Y120,"0.#"),1)=".",TRUE,FALSE)</formula>
    </cfRule>
  </conditionalFormatting>
  <conditionalFormatting sqref="Y112:Y119 Y110">
    <cfRule type="expression" dxfId="437" priority="181">
      <formula>IF(RIGHT(TEXT(Y110,"0.#"),1)=".",FALSE,TRUE)</formula>
    </cfRule>
    <cfRule type="expression" dxfId="436" priority="182">
      <formula>IF(RIGHT(TEXT(Y110,"0.#"),1)=".",TRUE,FALSE)</formula>
    </cfRule>
  </conditionalFormatting>
  <conditionalFormatting sqref="AU111">
    <cfRule type="expression" dxfId="435" priority="179">
      <formula>IF(RIGHT(TEXT(AU111,"0.#"),1)=".",FALSE,TRUE)</formula>
    </cfRule>
    <cfRule type="expression" dxfId="434" priority="180">
      <formula>IF(RIGHT(TEXT(AU111,"0.#"),1)=".",TRUE,FALSE)</formula>
    </cfRule>
  </conditionalFormatting>
  <conditionalFormatting sqref="AU120">
    <cfRule type="expression" dxfId="433" priority="177">
      <formula>IF(RIGHT(TEXT(AU120,"0.#"),1)=".",FALSE,TRUE)</formula>
    </cfRule>
    <cfRule type="expression" dxfId="432" priority="178">
      <formula>IF(RIGHT(TEXT(AU120,"0.#"),1)=".",TRUE,FALSE)</formula>
    </cfRule>
  </conditionalFormatting>
  <conditionalFormatting sqref="AU112:AU119 AU110">
    <cfRule type="expression" dxfId="431" priority="175">
      <formula>IF(RIGHT(TEXT(AU110,"0.#"),1)=".",FALSE,TRUE)</formula>
    </cfRule>
    <cfRule type="expression" dxfId="430" priority="176">
      <formula>IF(RIGHT(TEXT(AU110,"0.#"),1)=".",TRUE,FALSE)</formula>
    </cfRule>
  </conditionalFormatting>
  <conditionalFormatting sqref="Y124">
    <cfRule type="expression" dxfId="429" priority="161">
      <formula>IF(RIGHT(TEXT(Y124,"0.#"),1)=".",FALSE,TRUE)</formula>
    </cfRule>
    <cfRule type="expression" dxfId="428" priority="162">
      <formula>IF(RIGHT(TEXT(Y124,"0.#"),1)=".",TRUE,FALSE)</formula>
    </cfRule>
  </conditionalFormatting>
  <conditionalFormatting sqref="Y133">
    <cfRule type="expression" dxfId="427" priority="159">
      <formula>IF(RIGHT(TEXT(Y133,"0.#"),1)=".",FALSE,TRUE)</formula>
    </cfRule>
    <cfRule type="expression" dxfId="426" priority="160">
      <formula>IF(RIGHT(TEXT(Y133,"0.#"),1)=".",TRUE,FALSE)</formula>
    </cfRule>
  </conditionalFormatting>
  <conditionalFormatting sqref="Y125:Y132 Y123">
    <cfRule type="expression" dxfId="425" priority="157">
      <formula>IF(RIGHT(TEXT(Y123,"0.#"),1)=".",FALSE,TRUE)</formula>
    </cfRule>
    <cfRule type="expression" dxfId="424" priority="158">
      <formula>IF(RIGHT(TEXT(Y123,"0.#"),1)=".",TRUE,FALSE)</formula>
    </cfRule>
  </conditionalFormatting>
  <conditionalFormatting sqref="AU124">
    <cfRule type="expression" dxfId="423" priority="155">
      <formula>IF(RIGHT(TEXT(AU124,"0.#"),1)=".",FALSE,TRUE)</formula>
    </cfRule>
    <cfRule type="expression" dxfId="422" priority="156">
      <formula>IF(RIGHT(TEXT(AU124,"0.#"),1)=".",TRUE,FALSE)</formula>
    </cfRule>
  </conditionalFormatting>
  <conditionalFormatting sqref="AU133">
    <cfRule type="expression" dxfId="421" priority="153">
      <formula>IF(RIGHT(TEXT(AU133,"0.#"),1)=".",FALSE,TRUE)</formula>
    </cfRule>
    <cfRule type="expression" dxfId="420" priority="154">
      <formula>IF(RIGHT(TEXT(AU133,"0.#"),1)=".",TRUE,FALSE)</formula>
    </cfRule>
  </conditionalFormatting>
  <conditionalFormatting sqref="AU125:AU132 AU123">
    <cfRule type="expression" dxfId="419" priority="151">
      <formula>IF(RIGHT(TEXT(AU123,"0.#"),1)=".",FALSE,TRUE)</formula>
    </cfRule>
    <cfRule type="expression" dxfId="418" priority="152">
      <formula>IF(RIGHT(TEXT(AU123,"0.#"),1)=".",TRUE,FALSE)</formula>
    </cfRule>
  </conditionalFormatting>
  <conditionalFormatting sqref="Y137">
    <cfRule type="expression" dxfId="417" priority="141">
      <formula>IF(RIGHT(TEXT(Y137,"0.#"),1)=".",FALSE,TRUE)</formula>
    </cfRule>
    <cfRule type="expression" dxfId="416" priority="142">
      <formula>IF(RIGHT(TEXT(Y137,"0.#"),1)=".",TRUE,FALSE)</formula>
    </cfRule>
  </conditionalFormatting>
  <conditionalFormatting sqref="Y146">
    <cfRule type="expression" dxfId="415" priority="139">
      <formula>IF(RIGHT(TEXT(Y146,"0.#"),1)=".",FALSE,TRUE)</formula>
    </cfRule>
    <cfRule type="expression" dxfId="414" priority="140">
      <formula>IF(RIGHT(TEXT(Y146,"0.#"),1)=".",TRUE,FALSE)</formula>
    </cfRule>
  </conditionalFormatting>
  <conditionalFormatting sqref="Y138:Y145 Y136">
    <cfRule type="expression" dxfId="413" priority="137">
      <formula>IF(RIGHT(TEXT(Y136,"0.#"),1)=".",FALSE,TRUE)</formula>
    </cfRule>
    <cfRule type="expression" dxfId="412" priority="138">
      <formula>IF(RIGHT(TEXT(Y136,"0.#"),1)=".",TRUE,FALSE)</formula>
    </cfRule>
  </conditionalFormatting>
  <conditionalFormatting sqref="AU137">
    <cfRule type="expression" dxfId="411" priority="135">
      <formula>IF(RIGHT(TEXT(AU137,"0.#"),1)=".",FALSE,TRUE)</formula>
    </cfRule>
    <cfRule type="expression" dxfId="410" priority="136">
      <formula>IF(RIGHT(TEXT(AU137,"0.#"),1)=".",TRUE,FALSE)</formula>
    </cfRule>
  </conditionalFormatting>
  <conditionalFormatting sqref="AU146">
    <cfRule type="expression" dxfId="409" priority="133">
      <formula>IF(RIGHT(TEXT(AU146,"0.#"),1)=".",FALSE,TRUE)</formula>
    </cfRule>
    <cfRule type="expression" dxfId="408" priority="134">
      <formula>IF(RIGHT(TEXT(AU146,"0.#"),1)=".",TRUE,FALSE)</formula>
    </cfRule>
  </conditionalFormatting>
  <conditionalFormatting sqref="AU138:AU145 AU136">
    <cfRule type="expression" dxfId="407" priority="131">
      <formula>IF(RIGHT(TEXT(AU136,"0.#"),1)=".",FALSE,TRUE)</formula>
    </cfRule>
    <cfRule type="expression" dxfId="406" priority="132">
      <formula>IF(RIGHT(TEXT(AU136,"0.#"),1)=".",TRUE,FALSE)</formula>
    </cfRule>
  </conditionalFormatting>
  <conditionalFormatting sqref="Y150">
    <cfRule type="expression" dxfId="405" priority="129">
      <formula>IF(RIGHT(TEXT(Y150,"0.#"),1)=".",FALSE,TRUE)</formula>
    </cfRule>
    <cfRule type="expression" dxfId="404" priority="130">
      <formula>IF(RIGHT(TEXT(Y150,"0.#"),1)=".",TRUE,FALSE)</formula>
    </cfRule>
  </conditionalFormatting>
  <conditionalFormatting sqref="Y159">
    <cfRule type="expression" dxfId="403" priority="127">
      <formula>IF(RIGHT(TEXT(Y159,"0.#"),1)=".",FALSE,TRUE)</formula>
    </cfRule>
    <cfRule type="expression" dxfId="402" priority="128">
      <formula>IF(RIGHT(TEXT(Y159,"0.#"),1)=".",TRUE,FALSE)</formula>
    </cfRule>
  </conditionalFormatting>
  <conditionalFormatting sqref="Y151:Y158 Y149">
    <cfRule type="expression" dxfId="401" priority="125">
      <formula>IF(RIGHT(TEXT(Y149,"0.#"),1)=".",FALSE,TRUE)</formula>
    </cfRule>
    <cfRule type="expression" dxfId="400" priority="126">
      <formula>IF(RIGHT(TEXT(Y149,"0.#"),1)=".",TRUE,FALSE)</formula>
    </cfRule>
  </conditionalFormatting>
  <conditionalFormatting sqref="AU150">
    <cfRule type="expression" dxfId="399" priority="123">
      <formula>IF(RIGHT(TEXT(AU150,"0.#"),1)=".",FALSE,TRUE)</formula>
    </cfRule>
    <cfRule type="expression" dxfId="398" priority="124">
      <formula>IF(RIGHT(TEXT(AU150,"0.#"),1)=".",TRUE,FALSE)</formula>
    </cfRule>
  </conditionalFormatting>
  <conditionalFormatting sqref="AU159">
    <cfRule type="expression" dxfId="397" priority="121">
      <formula>IF(RIGHT(TEXT(AU159,"0.#"),1)=".",FALSE,TRUE)</formula>
    </cfRule>
    <cfRule type="expression" dxfId="396" priority="122">
      <formula>IF(RIGHT(TEXT(AU159,"0.#"),1)=".",TRUE,FALSE)</formula>
    </cfRule>
  </conditionalFormatting>
  <conditionalFormatting sqref="AU151:AU158 AU149">
    <cfRule type="expression" dxfId="395" priority="119">
      <formula>IF(RIGHT(TEXT(AU149,"0.#"),1)=".",FALSE,TRUE)</formula>
    </cfRule>
    <cfRule type="expression" dxfId="394" priority="120">
      <formula>IF(RIGHT(TEXT(AU149,"0.#"),1)=".",TRUE,FALSE)</formula>
    </cfRule>
  </conditionalFormatting>
  <conditionalFormatting sqref="Y164">
    <cfRule type="expression" dxfId="393" priority="117">
      <formula>IF(RIGHT(TEXT(Y164,"0.#"),1)=".",FALSE,TRUE)</formula>
    </cfRule>
    <cfRule type="expression" dxfId="392" priority="118">
      <formula>IF(RIGHT(TEXT(Y164,"0.#"),1)=".",TRUE,FALSE)</formula>
    </cfRule>
  </conditionalFormatting>
  <conditionalFormatting sqref="Y173">
    <cfRule type="expression" dxfId="391" priority="115">
      <formula>IF(RIGHT(TEXT(Y173,"0.#"),1)=".",FALSE,TRUE)</formula>
    </cfRule>
    <cfRule type="expression" dxfId="390" priority="116">
      <formula>IF(RIGHT(TEXT(Y173,"0.#"),1)=".",TRUE,FALSE)</formula>
    </cfRule>
  </conditionalFormatting>
  <conditionalFormatting sqref="Y165:Y172 Y163">
    <cfRule type="expression" dxfId="389" priority="113">
      <formula>IF(RIGHT(TEXT(Y163,"0.#"),1)=".",FALSE,TRUE)</formula>
    </cfRule>
    <cfRule type="expression" dxfId="388" priority="114">
      <formula>IF(RIGHT(TEXT(Y163,"0.#"),1)=".",TRUE,FALSE)</formula>
    </cfRule>
  </conditionalFormatting>
  <conditionalFormatting sqref="AU164">
    <cfRule type="expression" dxfId="387" priority="111">
      <formula>IF(RIGHT(TEXT(AU164,"0.#"),1)=".",FALSE,TRUE)</formula>
    </cfRule>
    <cfRule type="expression" dxfId="386" priority="112">
      <formula>IF(RIGHT(TEXT(AU164,"0.#"),1)=".",TRUE,FALSE)</formula>
    </cfRule>
  </conditionalFormatting>
  <conditionalFormatting sqref="AU173">
    <cfRule type="expression" dxfId="385" priority="109">
      <formula>IF(RIGHT(TEXT(AU173,"0.#"),1)=".",FALSE,TRUE)</formula>
    </cfRule>
    <cfRule type="expression" dxfId="384" priority="110">
      <formula>IF(RIGHT(TEXT(AU173,"0.#"),1)=".",TRUE,FALSE)</formula>
    </cfRule>
  </conditionalFormatting>
  <conditionalFormatting sqref="AU165:AU172 AU163">
    <cfRule type="expression" dxfId="383" priority="107">
      <formula>IF(RIGHT(TEXT(AU163,"0.#"),1)=".",FALSE,TRUE)</formula>
    </cfRule>
    <cfRule type="expression" dxfId="382" priority="108">
      <formula>IF(RIGHT(TEXT(AU163,"0.#"),1)=".",TRUE,FALSE)</formula>
    </cfRule>
  </conditionalFormatting>
  <conditionalFormatting sqref="Y177">
    <cfRule type="expression" dxfId="381" priority="105">
      <formula>IF(RIGHT(TEXT(Y177,"0.#"),1)=".",FALSE,TRUE)</formula>
    </cfRule>
    <cfRule type="expression" dxfId="380" priority="106">
      <formula>IF(RIGHT(TEXT(Y177,"0.#"),1)=".",TRUE,FALSE)</formula>
    </cfRule>
  </conditionalFormatting>
  <conditionalFormatting sqref="Y186">
    <cfRule type="expression" dxfId="379" priority="103">
      <formula>IF(RIGHT(TEXT(Y186,"0.#"),1)=".",FALSE,TRUE)</formula>
    </cfRule>
    <cfRule type="expression" dxfId="378" priority="104">
      <formula>IF(RIGHT(TEXT(Y186,"0.#"),1)=".",TRUE,FALSE)</formula>
    </cfRule>
  </conditionalFormatting>
  <conditionalFormatting sqref="Y178:Y185 Y176">
    <cfRule type="expression" dxfId="377" priority="101">
      <formula>IF(RIGHT(TEXT(Y176,"0.#"),1)=".",FALSE,TRUE)</formula>
    </cfRule>
    <cfRule type="expression" dxfId="376" priority="102">
      <formula>IF(RIGHT(TEXT(Y176,"0.#"),1)=".",TRUE,FALSE)</formula>
    </cfRule>
  </conditionalFormatting>
  <conditionalFormatting sqref="AU177">
    <cfRule type="expression" dxfId="375" priority="99">
      <formula>IF(RIGHT(TEXT(AU177,"0.#"),1)=".",FALSE,TRUE)</formula>
    </cfRule>
    <cfRule type="expression" dxfId="374" priority="100">
      <formula>IF(RIGHT(TEXT(AU177,"0.#"),1)=".",TRUE,FALSE)</formula>
    </cfRule>
  </conditionalFormatting>
  <conditionalFormatting sqref="AU186">
    <cfRule type="expression" dxfId="373" priority="97">
      <formula>IF(RIGHT(TEXT(AU186,"0.#"),1)=".",FALSE,TRUE)</formula>
    </cfRule>
    <cfRule type="expression" dxfId="372" priority="98">
      <formula>IF(RIGHT(TEXT(AU186,"0.#"),1)=".",TRUE,FALSE)</formula>
    </cfRule>
  </conditionalFormatting>
  <conditionalFormatting sqref="AU178:AU185 AU176">
    <cfRule type="expression" dxfId="371" priority="95">
      <formula>IF(RIGHT(TEXT(AU176,"0.#"),1)=".",FALSE,TRUE)</formula>
    </cfRule>
    <cfRule type="expression" dxfId="370" priority="96">
      <formula>IF(RIGHT(TEXT(AU176,"0.#"),1)=".",TRUE,FALSE)</formula>
    </cfRule>
  </conditionalFormatting>
  <conditionalFormatting sqref="Y190">
    <cfRule type="expression" dxfId="369" priority="93">
      <formula>IF(RIGHT(TEXT(Y190,"0.#"),1)=".",FALSE,TRUE)</formula>
    </cfRule>
    <cfRule type="expression" dxfId="368" priority="94">
      <formula>IF(RIGHT(TEXT(Y190,"0.#"),1)=".",TRUE,FALSE)</formula>
    </cfRule>
  </conditionalFormatting>
  <conditionalFormatting sqref="Y199">
    <cfRule type="expression" dxfId="367" priority="91">
      <formula>IF(RIGHT(TEXT(Y199,"0.#"),1)=".",FALSE,TRUE)</formula>
    </cfRule>
    <cfRule type="expression" dxfId="366" priority="92">
      <formula>IF(RIGHT(TEXT(Y199,"0.#"),1)=".",TRUE,FALSE)</formula>
    </cfRule>
  </conditionalFormatting>
  <conditionalFormatting sqref="Y191:Y198 Y189">
    <cfRule type="expression" dxfId="365" priority="89">
      <formula>IF(RIGHT(TEXT(Y189,"0.#"),1)=".",FALSE,TRUE)</formula>
    </cfRule>
    <cfRule type="expression" dxfId="364" priority="90">
      <formula>IF(RIGHT(TEXT(Y189,"0.#"),1)=".",TRUE,FALSE)</formula>
    </cfRule>
  </conditionalFormatting>
  <conditionalFormatting sqref="AU190">
    <cfRule type="expression" dxfId="363" priority="87">
      <formula>IF(RIGHT(TEXT(AU190,"0.#"),1)=".",FALSE,TRUE)</formula>
    </cfRule>
    <cfRule type="expression" dxfId="362" priority="88">
      <formula>IF(RIGHT(TEXT(AU190,"0.#"),1)=".",TRUE,FALSE)</formula>
    </cfRule>
  </conditionalFormatting>
  <conditionalFormatting sqref="AU199">
    <cfRule type="expression" dxfId="361" priority="85">
      <formula>IF(RIGHT(TEXT(AU199,"0.#"),1)=".",FALSE,TRUE)</formula>
    </cfRule>
    <cfRule type="expression" dxfId="360" priority="86">
      <formula>IF(RIGHT(TEXT(AU199,"0.#"),1)=".",TRUE,FALSE)</formula>
    </cfRule>
  </conditionalFormatting>
  <conditionalFormatting sqref="AU191:AU198 AU189">
    <cfRule type="expression" dxfId="359" priority="83">
      <formula>IF(RIGHT(TEXT(AU189,"0.#"),1)=".",FALSE,TRUE)</formula>
    </cfRule>
    <cfRule type="expression" dxfId="358" priority="84">
      <formula>IF(RIGHT(TEXT(AU189,"0.#"),1)=".",TRUE,FALSE)</formula>
    </cfRule>
  </conditionalFormatting>
  <conditionalFormatting sqref="Y203">
    <cfRule type="expression" dxfId="357" priority="81">
      <formula>IF(RIGHT(TEXT(Y203,"0.#"),1)=".",FALSE,TRUE)</formula>
    </cfRule>
    <cfRule type="expression" dxfId="356" priority="82">
      <formula>IF(RIGHT(TEXT(Y203,"0.#"),1)=".",TRUE,FALSE)</formula>
    </cfRule>
  </conditionalFormatting>
  <conditionalFormatting sqref="Y212">
    <cfRule type="expression" dxfId="355" priority="79">
      <formula>IF(RIGHT(TEXT(Y212,"0.#"),1)=".",FALSE,TRUE)</formula>
    </cfRule>
    <cfRule type="expression" dxfId="354" priority="80">
      <formula>IF(RIGHT(TEXT(Y212,"0.#"),1)=".",TRUE,FALSE)</formula>
    </cfRule>
  </conditionalFormatting>
  <conditionalFormatting sqref="Y204:Y211 Y202">
    <cfRule type="expression" dxfId="353" priority="77">
      <formula>IF(RIGHT(TEXT(Y202,"0.#"),1)=".",FALSE,TRUE)</formula>
    </cfRule>
    <cfRule type="expression" dxfId="352" priority="78">
      <formula>IF(RIGHT(TEXT(Y202,"0.#"),1)=".",TRUE,FALSE)</formula>
    </cfRule>
  </conditionalFormatting>
  <conditionalFormatting sqref="AU203">
    <cfRule type="expression" dxfId="351" priority="75">
      <formula>IF(RIGHT(TEXT(AU203,"0.#"),1)=".",FALSE,TRUE)</formula>
    </cfRule>
    <cfRule type="expression" dxfId="350" priority="76">
      <formula>IF(RIGHT(TEXT(AU203,"0.#"),1)=".",TRUE,FALSE)</formula>
    </cfRule>
  </conditionalFormatting>
  <conditionalFormatting sqref="AU212">
    <cfRule type="expression" dxfId="349" priority="73">
      <formula>IF(RIGHT(TEXT(AU212,"0.#"),1)=".",FALSE,TRUE)</formula>
    </cfRule>
    <cfRule type="expression" dxfId="348" priority="74">
      <formula>IF(RIGHT(TEXT(AU212,"0.#"),1)=".",TRUE,FALSE)</formula>
    </cfRule>
  </conditionalFormatting>
  <conditionalFormatting sqref="AU204:AU211 AU202">
    <cfRule type="expression" dxfId="347" priority="71">
      <formula>IF(RIGHT(TEXT(AU202,"0.#"),1)=".",FALSE,TRUE)</formula>
    </cfRule>
    <cfRule type="expression" dxfId="346" priority="72">
      <formula>IF(RIGHT(TEXT(AU202,"0.#"),1)=".",TRUE,FALSE)</formula>
    </cfRule>
  </conditionalFormatting>
  <conditionalFormatting sqref="Y217">
    <cfRule type="expression" dxfId="345" priority="69">
      <formula>IF(RIGHT(TEXT(Y217,"0.#"),1)=".",FALSE,TRUE)</formula>
    </cfRule>
    <cfRule type="expression" dxfId="344" priority="70">
      <formula>IF(RIGHT(TEXT(Y217,"0.#"),1)=".",TRUE,FALSE)</formula>
    </cfRule>
  </conditionalFormatting>
  <conditionalFormatting sqref="Y226">
    <cfRule type="expression" dxfId="343" priority="67">
      <formula>IF(RIGHT(TEXT(Y226,"0.#"),1)=".",FALSE,TRUE)</formula>
    </cfRule>
    <cfRule type="expression" dxfId="342" priority="68">
      <formula>IF(RIGHT(TEXT(Y226,"0.#"),1)=".",TRUE,FALSE)</formula>
    </cfRule>
  </conditionalFormatting>
  <conditionalFormatting sqref="Y218:Y225 Y216">
    <cfRule type="expression" dxfId="341" priority="65">
      <formula>IF(RIGHT(TEXT(Y216,"0.#"),1)=".",FALSE,TRUE)</formula>
    </cfRule>
    <cfRule type="expression" dxfId="340" priority="66">
      <formula>IF(RIGHT(TEXT(Y216,"0.#"),1)=".",TRUE,FALSE)</formula>
    </cfRule>
  </conditionalFormatting>
  <conditionalFormatting sqref="AU217">
    <cfRule type="expression" dxfId="339" priority="63">
      <formula>IF(RIGHT(TEXT(AU217,"0.#"),1)=".",FALSE,TRUE)</formula>
    </cfRule>
    <cfRule type="expression" dxfId="338" priority="64">
      <formula>IF(RIGHT(TEXT(AU217,"0.#"),1)=".",TRUE,FALSE)</formula>
    </cfRule>
  </conditionalFormatting>
  <conditionalFormatting sqref="AU226">
    <cfRule type="expression" dxfId="337" priority="61">
      <formula>IF(RIGHT(TEXT(AU226,"0.#"),1)=".",FALSE,TRUE)</formula>
    </cfRule>
    <cfRule type="expression" dxfId="336" priority="62">
      <formula>IF(RIGHT(TEXT(AU226,"0.#"),1)=".",TRUE,FALSE)</formula>
    </cfRule>
  </conditionalFormatting>
  <conditionalFormatting sqref="AU218:AU225 AU216">
    <cfRule type="expression" dxfId="335" priority="59">
      <formula>IF(RIGHT(TEXT(AU216,"0.#"),1)=".",FALSE,TRUE)</formula>
    </cfRule>
    <cfRule type="expression" dxfId="334" priority="60">
      <formula>IF(RIGHT(TEXT(AU216,"0.#"),1)=".",TRUE,FALSE)</formula>
    </cfRule>
  </conditionalFormatting>
  <conditionalFormatting sqref="Y230">
    <cfRule type="expression" dxfId="333" priority="45">
      <formula>IF(RIGHT(TEXT(Y230,"0.#"),1)=".",FALSE,TRUE)</formula>
    </cfRule>
    <cfRule type="expression" dxfId="332" priority="46">
      <formula>IF(RIGHT(TEXT(Y230,"0.#"),1)=".",TRUE,FALSE)</formula>
    </cfRule>
  </conditionalFormatting>
  <conditionalFormatting sqref="Y239">
    <cfRule type="expression" dxfId="331" priority="43">
      <formula>IF(RIGHT(TEXT(Y239,"0.#"),1)=".",FALSE,TRUE)</formula>
    </cfRule>
    <cfRule type="expression" dxfId="330" priority="44">
      <formula>IF(RIGHT(TEXT(Y239,"0.#"),1)=".",TRUE,FALSE)</formula>
    </cfRule>
  </conditionalFormatting>
  <conditionalFormatting sqref="Y231:Y238 Y229">
    <cfRule type="expression" dxfId="329" priority="41">
      <formula>IF(RIGHT(TEXT(Y229,"0.#"),1)=".",FALSE,TRUE)</formula>
    </cfRule>
    <cfRule type="expression" dxfId="328" priority="42">
      <formula>IF(RIGHT(TEXT(Y229,"0.#"),1)=".",TRUE,FALSE)</formula>
    </cfRule>
  </conditionalFormatting>
  <conditionalFormatting sqref="AU230">
    <cfRule type="expression" dxfId="327" priority="39">
      <formula>IF(RIGHT(TEXT(AU230,"0.#"),1)=".",FALSE,TRUE)</formula>
    </cfRule>
    <cfRule type="expression" dxfId="326" priority="40">
      <formula>IF(RIGHT(TEXT(AU230,"0.#"),1)=".",TRUE,FALSE)</formula>
    </cfRule>
  </conditionalFormatting>
  <conditionalFormatting sqref="AU239">
    <cfRule type="expression" dxfId="325" priority="37">
      <formula>IF(RIGHT(TEXT(AU239,"0.#"),1)=".",FALSE,TRUE)</formula>
    </cfRule>
    <cfRule type="expression" dxfId="324" priority="38">
      <formula>IF(RIGHT(TEXT(AU239,"0.#"),1)=".",TRUE,FALSE)</formula>
    </cfRule>
  </conditionalFormatting>
  <conditionalFormatting sqref="AU231:AU238 AU229">
    <cfRule type="expression" dxfId="323" priority="35">
      <formula>IF(RIGHT(TEXT(AU229,"0.#"),1)=".",FALSE,TRUE)</formula>
    </cfRule>
    <cfRule type="expression" dxfId="322" priority="36">
      <formula>IF(RIGHT(TEXT(AU229,"0.#"),1)=".",TRUE,FALSE)</formula>
    </cfRule>
  </conditionalFormatting>
  <conditionalFormatting sqref="Y243">
    <cfRule type="expression" dxfId="321" priority="33">
      <formula>IF(RIGHT(TEXT(Y243,"0.#"),1)=".",FALSE,TRUE)</formula>
    </cfRule>
    <cfRule type="expression" dxfId="320" priority="34">
      <formula>IF(RIGHT(TEXT(Y243,"0.#"),1)=".",TRUE,FALSE)</formula>
    </cfRule>
  </conditionalFormatting>
  <conditionalFormatting sqref="Y252">
    <cfRule type="expression" dxfId="319" priority="31">
      <formula>IF(RIGHT(TEXT(Y252,"0.#"),1)=".",FALSE,TRUE)</formula>
    </cfRule>
    <cfRule type="expression" dxfId="318" priority="32">
      <formula>IF(RIGHT(TEXT(Y252,"0.#"),1)=".",TRUE,FALSE)</formula>
    </cfRule>
  </conditionalFormatting>
  <conditionalFormatting sqref="Y244:Y251 Y242">
    <cfRule type="expression" dxfId="317" priority="29">
      <formula>IF(RIGHT(TEXT(Y242,"0.#"),1)=".",FALSE,TRUE)</formula>
    </cfRule>
    <cfRule type="expression" dxfId="316" priority="30">
      <formula>IF(RIGHT(TEXT(Y242,"0.#"),1)=".",TRUE,FALSE)</formula>
    </cfRule>
  </conditionalFormatting>
  <conditionalFormatting sqref="AU243">
    <cfRule type="expression" dxfId="315" priority="27">
      <formula>IF(RIGHT(TEXT(AU243,"0.#"),1)=".",FALSE,TRUE)</formula>
    </cfRule>
    <cfRule type="expression" dxfId="314" priority="28">
      <formula>IF(RIGHT(TEXT(AU243,"0.#"),1)=".",TRUE,FALSE)</formula>
    </cfRule>
  </conditionalFormatting>
  <conditionalFormatting sqref="AU252">
    <cfRule type="expression" dxfId="313" priority="25">
      <formula>IF(RIGHT(TEXT(AU252,"0.#"),1)=".",FALSE,TRUE)</formula>
    </cfRule>
    <cfRule type="expression" dxfId="312" priority="26">
      <formula>IF(RIGHT(TEXT(AU252,"0.#"),1)=".",TRUE,FALSE)</formula>
    </cfRule>
  </conditionalFormatting>
  <conditionalFormatting sqref="AU244:AU251 AU242">
    <cfRule type="expression" dxfId="311" priority="23">
      <formula>IF(RIGHT(TEXT(AU242,"0.#"),1)=".",FALSE,TRUE)</formula>
    </cfRule>
    <cfRule type="expression" dxfId="310" priority="24">
      <formula>IF(RIGHT(TEXT(AU242,"0.#"),1)=".",TRUE,FALSE)</formula>
    </cfRule>
  </conditionalFormatting>
  <conditionalFormatting sqref="Y256">
    <cfRule type="expression" dxfId="309" priority="21">
      <formula>IF(RIGHT(TEXT(Y256,"0.#"),1)=".",FALSE,TRUE)</formula>
    </cfRule>
    <cfRule type="expression" dxfId="308" priority="22">
      <formula>IF(RIGHT(TEXT(Y256,"0.#"),1)=".",TRUE,FALSE)</formula>
    </cfRule>
  </conditionalFormatting>
  <conditionalFormatting sqref="Y265">
    <cfRule type="expression" dxfId="307" priority="19">
      <formula>IF(RIGHT(TEXT(Y265,"0.#"),1)=".",FALSE,TRUE)</formula>
    </cfRule>
    <cfRule type="expression" dxfId="306" priority="20">
      <formula>IF(RIGHT(TEXT(Y265,"0.#"),1)=".",TRUE,FALSE)</formula>
    </cfRule>
  </conditionalFormatting>
  <conditionalFormatting sqref="Y257:Y264 Y255">
    <cfRule type="expression" dxfId="305" priority="17">
      <formula>IF(RIGHT(TEXT(Y255,"0.#"),1)=".",FALSE,TRUE)</formula>
    </cfRule>
    <cfRule type="expression" dxfId="304" priority="18">
      <formula>IF(RIGHT(TEXT(Y255,"0.#"),1)=".",TRUE,FALSE)</formula>
    </cfRule>
  </conditionalFormatting>
  <conditionalFormatting sqref="AU256">
    <cfRule type="expression" dxfId="303" priority="15">
      <formula>IF(RIGHT(TEXT(AU256,"0.#"),1)=".",FALSE,TRUE)</formula>
    </cfRule>
    <cfRule type="expression" dxfId="302" priority="16">
      <formula>IF(RIGHT(TEXT(AU256,"0.#"),1)=".",TRUE,FALSE)</formula>
    </cfRule>
  </conditionalFormatting>
  <conditionalFormatting sqref="AU265">
    <cfRule type="expression" dxfId="301" priority="13">
      <formula>IF(RIGHT(TEXT(AU265,"0.#"),1)=".",FALSE,TRUE)</formula>
    </cfRule>
    <cfRule type="expression" dxfId="300" priority="14">
      <formula>IF(RIGHT(TEXT(AU265,"0.#"),1)=".",TRUE,FALSE)</formula>
    </cfRule>
  </conditionalFormatting>
  <conditionalFormatting sqref="AU257:AU264 AU255">
    <cfRule type="expression" dxfId="299" priority="11">
      <formula>IF(RIGHT(TEXT(AU255,"0.#"),1)=".",FALSE,TRUE)</formula>
    </cfRule>
    <cfRule type="expression" dxfId="298" priority="12">
      <formula>IF(RIGHT(TEXT(AU255,"0.#"),1)=".",TRUE,FALSE)</formula>
    </cfRule>
  </conditionalFormatting>
  <conditionalFormatting sqref="Y5">
    <cfRule type="expression" dxfId="297" priority="9">
      <formula>IF(RIGHT(TEXT(Y5,"0.#"),1)=".",FALSE,TRUE)</formula>
    </cfRule>
    <cfRule type="expression" dxfId="296" priority="10">
      <formula>IF(RIGHT(TEXT(Y5,"0.#"),1)=".",TRUE,FALSE)</formula>
    </cfRule>
  </conditionalFormatting>
  <conditionalFormatting sqref="Y4">
    <cfRule type="expression" dxfId="295" priority="7">
      <formula>IF(RIGHT(TEXT(Y4,"0.#"),1)=".",FALSE,TRUE)</formula>
    </cfRule>
    <cfRule type="expression" dxfId="294" priority="8">
      <formula>IF(RIGHT(TEXT(Y4,"0.#"),1)=".",TRUE,FALSE)</formula>
    </cfRule>
  </conditionalFormatting>
  <conditionalFormatting sqref="Y6">
    <cfRule type="expression" dxfId="293" priority="5">
      <formula>IF(RIGHT(TEXT(Y6,"0.#"),1)=".",FALSE,TRUE)</formula>
    </cfRule>
    <cfRule type="expression" dxfId="292" priority="6">
      <formula>IF(RIGHT(TEXT(Y6,"0.#"),1)=".",TRUE,FALSE)</formula>
    </cfRule>
  </conditionalFormatting>
  <conditionalFormatting sqref="Y7">
    <cfRule type="expression" dxfId="291" priority="3">
      <formula>IF(RIGHT(TEXT(Y7,"0.#"),1)=".",FALSE,TRUE)</formula>
    </cfRule>
    <cfRule type="expression" dxfId="290" priority="4">
      <formula>IF(RIGHT(TEXT(Y7,"0.#"),1)=".",TRUE,FALSE)</formula>
    </cfRule>
  </conditionalFormatting>
  <conditionalFormatting sqref="Y8">
    <cfRule type="expression" dxfId="289" priority="1">
      <formula>IF(RIGHT(TEXT(Y8,"0.#"),1)=".",FALSE,TRUE)</formula>
    </cfRule>
    <cfRule type="expression" dxfId="288" priority="2">
      <formula>IF(RIGHT(TEXT(Y8,"0.#"),1)=".",TRUE,FALSE)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4" sqref="A14:XFD132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350</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80.150000000000006" customHeight="1" x14ac:dyDescent="0.2">
      <c r="A4" s="1076">
        <v>1</v>
      </c>
      <c r="B4" s="1076">
        <v>1</v>
      </c>
      <c r="C4" s="360" t="s">
        <v>610</v>
      </c>
      <c r="D4" s="346"/>
      <c r="E4" s="346"/>
      <c r="F4" s="346"/>
      <c r="G4" s="346"/>
      <c r="H4" s="346"/>
      <c r="I4" s="346"/>
      <c r="J4" s="347">
        <v>3130005005532</v>
      </c>
      <c r="K4" s="348"/>
      <c r="L4" s="348"/>
      <c r="M4" s="348"/>
      <c r="N4" s="348"/>
      <c r="O4" s="348"/>
      <c r="P4" s="361" t="s">
        <v>611</v>
      </c>
      <c r="Q4" s="349"/>
      <c r="R4" s="349"/>
      <c r="S4" s="349"/>
      <c r="T4" s="349"/>
      <c r="U4" s="349"/>
      <c r="V4" s="349"/>
      <c r="W4" s="349"/>
      <c r="X4" s="349"/>
      <c r="Y4" s="350">
        <v>20</v>
      </c>
      <c r="Z4" s="351"/>
      <c r="AA4" s="351"/>
      <c r="AB4" s="352"/>
      <c r="AC4" s="362" t="s">
        <v>373</v>
      </c>
      <c r="AD4" s="362"/>
      <c r="AE4" s="362"/>
      <c r="AF4" s="362"/>
      <c r="AG4" s="362"/>
      <c r="AH4" s="363">
        <v>25</v>
      </c>
      <c r="AI4" s="364"/>
      <c r="AJ4" s="364"/>
      <c r="AK4" s="364"/>
      <c r="AL4" s="356">
        <v>100</v>
      </c>
      <c r="AM4" s="357"/>
      <c r="AN4" s="357"/>
      <c r="AO4" s="358"/>
      <c r="AP4" s="359"/>
      <c r="AQ4" s="359"/>
      <c r="AR4" s="359"/>
      <c r="AS4" s="359"/>
      <c r="AT4" s="359"/>
      <c r="AU4" s="359"/>
      <c r="AV4" s="359"/>
      <c r="AW4" s="359"/>
      <c r="AX4" s="359"/>
    </row>
    <row r="5" spans="1:50" ht="80.150000000000006" customHeight="1" x14ac:dyDescent="0.2">
      <c r="A5" s="1076">
        <v>2</v>
      </c>
      <c r="B5" s="1076">
        <v>1</v>
      </c>
      <c r="C5" s="360" t="s">
        <v>610</v>
      </c>
      <c r="D5" s="346"/>
      <c r="E5" s="346"/>
      <c r="F5" s="346"/>
      <c r="G5" s="346"/>
      <c r="H5" s="346"/>
      <c r="I5" s="346"/>
      <c r="J5" s="347">
        <v>3130005005532</v>
      </c>
      <c r="K5" s="348"/>
      <c r="L5" s="348"/>
      <c r="M5" s="348"/>
      <c r="N5" s="348"/>
      <c r="O5" s="348"/>
      <c r="P5" s="361" t="s">
        <v>764</v>
      </c>
      <c r="Q5" s="349"/>
      <c r="R5" s="349"/>
      <c r="S5" s="349"/>
      <c r="T5" s="349"/>
      <c r="U5" s="349"/>
      <c r="V5" s="349"/>
      <c r="W5" s="349"/>
      <c r="X5" s="349"/>
      <c r="Y5" s="350">
        <v>2</v>
      </c>
      <c r="Z5" s="351"/>
      <c r="AA5" s="351"/>
      <c r="AB5" s="352"/>
      <c r="AC5" s="362" t="s">
        <v>373</v>
      </c>
      <c r="AD5" s="362"/>
      <c r="AE5" s="362"/>
      <c r="AF5" s="362"/>
      <c r="AG5" s="362"/>
      <c r="AH5" s="363">
        <v>9</v>
      </c>
      <c r="AI5" s="364"/>
      <c r="AJ5" s="364"/>
      <c r="AK5" s="364"/>
      <c r="AL5" s="356">
        <v>100</v>
      </c>
      <c r="AM5" s="357"/>
      <c r="AN5" s="357"/>
      <c r="AO5" s="358"/>
      <c r="AP5" s="359"/>
      <c r="AQ5" s="359"/>
      <c r="AR5" s="359"/>
      <c r="AS5" s="359"/>
      <c r="AT5" s="359"/>
      <c r="AU5" s="359"/>
      <c r="AV5" s="359"/>
      <c r="AW5" s="359"/>
      <c r="AX5" s="359"/>
    </row>
    <row r="6" spans="1:50" ht="80.150000000000006" customHeight="1" x14ac:dyDescent="0.2">
      <c r="A6" s="1076">
        <v>3</v>
      </c>
      <c r="B6" s="1076">
        <v>1</v>
      </c>
      <c r="C6" s="360" t="s">
        <v>613</v>
      </c>
      <c r="D6" s="346"/>
      <c r="E6" s="346"/>
      <c r="F6" s="346"/>
      <c r="G6" s="346"/>
      <c r="H6" s="346"/>
      <c r="I6" s="346"/>
      <c r="J6" s="347">
        <v>9290805003499</v>
      </c>
      <c r="K6" s="348"/>
      <c r="L6" s="348"/>
      <c r="M6" s="348"/>
      <c r="N6" s="348"/>
      <c r="O6" s="348"/>
      <c r="P6" s="361" t="s">
        <v>614</v>
      </c>
      <c r="Q6" s="349"/>
      <c r="R6" s="349"/>
      <c r="S6" s="349"/>
      <c r="T6" s="349"/>
      <c r="U6" s="349"/>
      <c r="V6" s="349"/>
      <c r="W6" s="349"/>
      <c r="X6" s="349"/>
      <c r="Y6" s="350">
        <v>15</v>
      </c>
      <c r="Z6" s="351"/>
      <c r="AA6" s="351"/>
      <c r="AB6" s="352"/>
      <c r="AC6" s="362" t="s">
        <v>373</v>
      </c>
      <c r="AD6" s="362"/>
      <c r="AE6" s="362"/>
      <c r="AF6" s="362"/>
      <c r="AG6" s="362"/>
      <c r="AH6" s="363">
        <v>25</v>
      </c>
      <c r="AI6" s="364"/>
      <c r="AJ6" s="364"/>
      <c r="AK6" s="364"/>
      <c r="AL6" s="356">
        <v>100</v>
      </c>
      <c r="AM6" s="357"/>
      <c r="AN6" s="357"/>
      <c r="AO6" s="358"/>
      <c r="AP6" s="359"/>
      <c r="AQ6" s="359"/>
      <c r="AR6" s="359"/>
      <c r="AS6" s="359"/>
      <c r="AT6" s="359"/>
      <c r="AU6" s="359"/>
      <c r="AV6" s="359"/>
      <c r="AW6" s="359"/>
      <c r="AX6" s="359"/>
    </row>
    <row r="7" spans="1:50" ht="80.150000000000006" customHeight="1" x14ac:dyDescent="0.2">
      <c r="A7" s="1076">
        <v>4</v>
      </c>
      <c r="B7" s="1076">
        <v>1</v>
      </c>
      <c r="C7" s="360" t="s">
        <v>615</v>
      </c>
      <c r="D7" s="346"/>
      <c r="E7" s="346"/>
      <c r="F7" s="346"/>
      <c r="G7" s="346"/>
      <c r="H7" s="346"/>
      <c r="I7" s="346"/>
      <c r="J7" s="347">
        <v>2330005002106</v>
      </c>
      <c r="K7" s="348"/>
      <c r="L7" s="348"/>
      <c r="M7" s="348"/>
      <c r="N7" s="348"/>
      <c r="O7" s="348"/>
      <c r="P7" s="361" t="s">
        <v>614</v>
      </c>
      <c r="Q7" s="349"/>
      <c r="R7" s="349"/>
      <c r="S7" s="349"/>
      <c r="T7" s="349"/>
      <c r="U7" s="349"/>
      <c r="V7" s="349"/>
      <c r="W7" s="349"/>
      <c r="X7" s="349"/>
      <c r="Y7" s="350">
        <v>13</v>
      </c>
      <c r="Z7" s="351"/>
      <c r="AA7" s="351"/>
      <c r="AB7" s="352"/>
      <c r="AC7" s="362" t="s">
        <v>373</v>
      </c>
      <c r="AD7" s="362"/>
      <c r="AE7" s="362"/>
      <c r="AF7" s="362"/>
      <c r="AG7" s="362"/>
      <c r="AH7" s="363">
        <v>25</v>
      </c>
      <c r="AI7" s="364"/>
      <c r="AJ7" s="364"/>
      <c r="AK7" s="364"/>
      <c r="AL7" s="356">
        <v>100</v>
      </c>
      <c r="AM7" s="357"/>
      <c r="AN7" s="357"/>
      <c r="AO7" s="358"/>
      <c r="AP7" s="359"/>
      <c r="AQ7" s="359"/>
      <c r="AR7" s="359"/>
      <c r="AS7" s="359"/>
      <c r="AT7" s="359"/>
      <c r="AU7" s="359"/>
      <c r="AV7" s="359"/>
      <c r="AW7" s="359"/>
      <c r="AX7" s="359"/>
    </row>
    <row r="8" spans="1:50" ht="80.150000000000006" customHeight="1" x14ac:dyDescent="0.2">
      <c r="A8" s="1076">
        <v>5</v>
      </c>
      <c r="B8" s="1076">
        <v>1</v>
      </c>
      <c r="C8" s="360" t="s">
        <v>616</v>
      </c>
      <c r="D8" s="346"/>
      <c r="E8" s="346"/>
      <c r="F8" s="346"/>
      <c r="G8" s="346"/>
      <c r="H8" s="346"/>
      <c r="I8" s="346"/>
      <c r="J8" s="347">
        <v>7110005012080</v>
      </c>
      <c r="K8" s="348"/>
      <c r="L8" s="348"/>
      <c r="M8" s="348"/>
      <c r="N8" s="348"/>
      <c r="O8" s="348"/>
      <c r="P8" s="361" t="s">
        <v>617</v>
      </c>
      <c r="Q8" s="349"/>
      <c r="R8" s="349"/>
      <c r="S8" s="349"/>
      <c r="T8" s="349"/>
      <c r="U8" s="349"/>
      <c r="V8" s="349"/>
      <c r="W8" s="349"/>
      <c r="X8" s="349"/>
      <c r="Y8" s="350">
        <v>6</v>
      </c>
      <c r="Z8" s="351"/>
      <c r="AA8" s="351"/>
      <c r="AB8" s="352"/>
      <c r="AC8" s="362" t="s">
        <v>373</v>
      </c>
      <c r="AD8" s="362"/>
      <c r="AE8" s="362"/>
      <c r="AF8" s="362"/>
      <c r="AG8" s="362"/>
      <c r="AH8" s="363">
        <v>7</v>
      </c>
      <c r="AI8" s="364"/>
      <c r="AJ8" s="364"/>
      <c r="AK8" s="364"/>
      <c r="AL8" s="356">
        <v>100</v>
      </c>
      <c r="AM8" s="357"/>
      <c r="AN8" s="357"/>
      <c r="AO8" s="358"/>
      <c r="AP8" s="359"/>
      <c r="AQ8" s="359"/>
      <c r="AR8" s="359"/>
      <c r="AS8" s="359"/>
      <c r="AT8" s="359"/>
      <c r="AU8" s="359"/>
      <c r="AV8" s="359"/>
      <c r="AW8" s="359"/>
      <c r="AX8" s="359"/>
    </row>
    <row r="9" spans="1:50" ht="80.150000000000006" customHeight="1" x14ac:dyDescent="0.2">
      <c r="A9" s="1076">
        <v>6</v>
      </c>
      <c r="B9" s="1076">
        <v>1</v>
      </c>
      <c r="C9" s="360" t="s">
        <v>616</v>
      </c>
      <c r="D9" s="346"/>
      <c r="E9" s="346"/>
      <c r="F9" s="346"/>
      <c r="G9" s="346"/>
      <c r="H9" s="346"/>
      <c r="I9" s="346"/>
      <c r="J9" s="347">
        <v>7110005012080</v>
      </c>
      <c r="K9" s="348"/>
      <c r="L9" s="348"/>
      <c r="M9" s="348"/>
      <c r="N9" s="348"/>
      <c r="O9" s="348"/>
      <c r="P9" s="361" t="s">
        <v>618</v>
      </c>
      <c r="Q9" s="349"/>
      <c r="R9" s="349"/>
      <c r="S9" s="349"/>
      <c r="T9" s="349"/>
      <c r="U9" s="349"/>
      <c r="V9" s="349"/>
      <c r="W9" s="349"/>
      <c r="X9" s="349"/>
      <c r="Y9" s="350">
        <v>4</v>
      </c>
      <c r="Z9" s="351"/>
      <c r="AA9" s="351"/>
      <c r="AB9" s="352"/>
      <c r="AC9" s="362" t="s">
        <v>373</v>
      </c>
      <c r="AD9" s="362"/>
      <c r="AE9" s="362"/>
      <c r="AF9" s="362"/>
      <c r="AG9" s="362"/>
      <c r="AH9" s="363">
        <v>7</v>
      </c>
      <c r="AI9" s="364"/>
      <c r="AJ9" s="364"/>
      <c r="AK9" s="364"/>
      <c r="AL9" s="356">
        <v>100</v>
      </c>
      <c r="AM9" s="357"/>
      <c r="AN9" s="357"/>
      <c r="AO9" s="358"/>
      <c r="AP9" s="359"/>
      <c r="AQ9" s="359"/>
      <c r="AR9" s="359"/>
      <c r="AS9" s="359"/>
      <c r="AT9" s="359"/>
      <c r="AU9" s="359"/>
      <c r="AV9" s="359"/>
      <c r="AW9" s="359"/>
      <c r="AX9" s="359"/>
    </row>
    <row r="10" spans="1:50" ht="80.150000000000006" customHeight="1" x14ac:dyDescent="0.2">
      <c r="A10" s="1076">
        <v>7</v>
      </c>
      <c r="B10" s="1076">
        <v>1</v>
      </c>
      <c r="C10" s="360" t="s">
        <v>619</v>
      </c>
      <c r="D10" s="346"/>
      <c r="E10" s="346"/>
      <c r="F10" s="346"/>
      <c r="G10" s="346"/>
      <c r="H10" s="346"/>
      <c r="I10" s="346"/>
      <c r="J10" s="347">
        <v>4140005021197</v>
      </c>
      <c r="K10" s="348"/>
      <c r="L10" s="348"/>
      <c r="M10" s="348"/>
      <c r="N10" s="348"/>
      <c r="O10" s="348"/>
      <c r="P10" s="361" t="s">
        <v>614</v>
      </c>
      <c r="Q10" s="349"/>
      <c r="R10" s="349"/>
      <c r="S10" s="349"/>
      <c r="T10" s="349"/>
      <c r="U10" s="349"/>
      <c r="V10" s="349"/>
      <c r="W10" s="349"/>
      <c r="X10" s="349"/>
      <c r="Y10" s="350">
        <v>10</v>
      </c>
      <c r="Z10" s="351"/>
      <c r="AA10" s="351"/>
      <c r="AB10" s="352"/>
      <c r="AC10" s="362" t="s">
        <v>373</v>
      </c>
      <c r="AD10" s="362"/>
      <c r="AE10" s="362"/>
      <c r="AF10" s="362"/>
      <c r="AG10" s="362"/>
      <c r="AH10" s="363">
        <v>25</v>
      </c>
      <c r="AI10" s="364"/>
      <c r="AJ10" s="364"/>
      <c r="AK10" s="364"/>
      <c r="AL10" s="356">
        <v>100</v>
      </c>
      <c r="AM10" s="357"/>
      <c r="AN10" s="357"/>
      <c r="AO10" s="358"/>
      <c r="AP10" s="359"/>
      <c r="AQ10" s="359"/>
      <c r="AR10" s="359"/>
      <c r="AS10" s="359"/>
      <c r="AT10" s="359"/>
      <c r="AU10" s="359"/>
      <c r="AV10" s="359"/>
      <c r="AW10" s="359"/>
      <c r="AX10" s="359"/>
    </row>
    <row r="11" spans="1:50" ht="80.150000000000006" customHeight="1" x14ac:dyDescent="0.2">
      <c r="A11" s="1076">
        <v>8</v>
      </c>
      <c r="B11" s="1076">
        <v>1</v>
      </c>
      <c r="C11" s="360" t="s">
        <v>620</v>
      </c>
      <c r="D11" s="346"/>
      <c r="E11" s="346"/>
      <c r="F11" s="346"/>
      <c r="G11" s="346"/>
      <c r="H11" s="346"/>
      <c r="I11" s="346"/>
      <c r="J11" s="347">
        <v>6030005001803</v>
      </c>
      <c r="K11" s="348"/>
      <c r="L11" s="348"/>
      <c r="M11" s="348"/>
      <c r="N11" s="348"/>
      <c r="O11" s="348"/>
      <c r="P11" s="361" t="s">
        <v>621</v>
      </c>
      <c r="Q11" s="349"/>
      <c r="R11" s="349"/>
      <c r="S11" s="349"/>
      <c r="T11" s="349"/>
      <c r="U11" s="349"/>
      <c r="V11" s="349"/>
      <c r="W11" s="349"/>
      <c r="X11" s="349"/>
      <c r="Y11" s="350">
        <v>8</v>
      </c>
      <c r="Z11" s="351"/>
      <c r="AA11" s="351"/>
      <c r="AB11" s="352"/>
      <c r="AC11" s="362" t="s">
        <v>373</v>
      </c>
      <c r="AD11" s="362"/>
      <c r="AE11" s="362"/>
      <c r="AF11" s="362"/>
      <c r="AG11" s="362"/>
      <c r="AH11" s="363">
        <v>25</v>
      </c>
      <c r="AI11" s="364"/>
      <c r="AJ11" s="364"/>
      <c r="AK11" s="364"/>
      <c r="AL11" s="356">
        <v>100</v>
      </c>
      <c r="AM11" s="357"/>
      <c r="AN11" s="357"/>
      <c r="AO11" s="358"/>
      <c r="AP11" s="359"/>
      <c r="AQ11" s="359"/>
      <c r="AR11" s="359"/>
      <c r="AS11" s="359"/>
      <c r="AT11" s="359"/>
      <c r="AU11" s="359"/>
      <c r="AV11" s="359"/>
      <c r="AW11" s="359"/>
      <c r="AX11" s="359"/>
    </row>
    <row r="12" spans="1:50" ht="80.150000000000006" customHeight="1" x14ac:dyDescent="0.2">
      <c r="A12" s="1076">
        <v>9</v>
      </c>
      <c r="B12" s="1076">
        <v>1</v>
      </c>
      <c r="C12" s="360" t="s">
        <v>622</v>
      </c>
      <c r="D12" s="346"/>
      <c r="E12" s="346"/>
      <c r="F12" s="346"/>
      <c r="G12" s="346"/>
      <c r="H12" s="346"/>
      <c r="I12" s="346"/>
      <c r="J12" s="347">
        <v>5120005010077</v>
      </c>
      <c r="K12" s="348"/>
      <c r="L12" s="348"/>
      <c r="M12" s="348"/>
      <c r="N12" s="348"/>
      <c r="O12" s="348"/>
      <c r="P12" s="361" t="s">
        <v>621</v>
      </c>
      <c r="Q12" s="349"/>
      <c r="R12" s="349"/>
      <c r="S12" s="349"/>
      <c r="T12" s="349"/>
      <c r="U12" s="349"/>
      <c r="V12" s="349"/>
      <c r="W12" s="349"/>
      <c r="X12" s="349"/>
      <c r="Y12" s="350">
        <v>8</v>
      </c>
      <c r="Z12" s="351"/>
      <c r="AA12" s="351"/>
      <c r="AB12" s="352"/>
      <c r="AC12" s="362" t="s">
        <v>373</v>
      </c>
      <c r="AD12" s="362"/>
      <c r="AE12" s="362"/>
      <c r="AF12" s="362"/>
      <c r="AG12" s="362"/>
      <c r="AH12" s="363">
        <v>25</v>
      </c>
      <c r="AI12" s="364"/>
      <c r="AJ12" s="364"/>
      <c r="AK12" s="364"/>
      <c r="AL12" s="356">
        <v>100</v>
      </c>
      <c r="AM12" s="357"/>
      <c r="AN12" s="357"/>
      <c r="AO12" s="358"/>
      <c r="AP12" s="359"/>
      <c r="AQ12" s="359"/>
      <c r="AR12" s="359"/>
      <c r="AS12" s="359"/>
      <c r="AT12" s="359"/>
      <c r="AU12" s="359"/>
      <c r="AV12" s="359"/>
      <c r="AW12" s="359"/>
      <c r="AX12" s="359"/>
    </row>
    <row r="13" spans="1:50" ht="80.150000000000006" customHeight="1" x14ac:dyDescent="0.2">
      <c r="A13" s="1076">
        <v>10</v>
      </c>
      <c r="B13" s="1076">
        <v>1</v>
      </c>
      <c r="C13" s="360" t="s">
        <v>623</v>
      </c>
      <c r="D13" s="346"/>
      <c r="E13" s="346"/>
      <c r="F13" s="346"/>
      <c r="G13" s="346"/>
      <c r="H13" s="346"/>
      <c r="I13" s="346"/>
      <c r="J13" s="347">
        <v>5050005005266</v>
      </c>
      <c r="K13" s="348"/>
      <c r="L13" s="348"/>
      <c r="M13" s="348"/>
      <c r="N13" s="348"/>
      <c r="O13" s="348"/>
      <c r="P13" s="361" t="s">
        <v>617</v>
      </c>
      <c r="Q13" s="349"/>
      <c r="R13" s="349"/>
      <c r="S13" s="349"/>
      <c r="T13" s="349"/>
      <c r="U13" s="349"/>
      <c r="V13" s="349"/>
      <c r="W13" s="349"/>
      <c r="X13" s="349"/>
      <c r="Y13" s="350">
        <v>3</v>
      </c>
      <c r="Z13" s="351"/>
      <c r="AA13" s="351"/>
      <c r="AB13" s="352"/>
      <c r="AC13" s="362" t="s">
        <v>373</v>
      </c>
      <c r="AD13" s="362"/>
      <c r="AE13" s="362"/>
      <c r="AF13" s="362"/>
      <c r="AG13" s="362"/>
      <c r="AH13" s="363">
        <v>7</v>
      </c>
      <c r="AI13" s="364"/>
      <c r="AJ13" s="364"/>
      <c r="AK13" s="364"/>
      <c r="AL13" s="356">
        <v>100</v>
      </c>
      <c r="AM13" s="357"/>
      <c r="AN13" s="357"/>
      <c r="AO13" s="358"/>
      <c r="AP13" s="359"/>
      <c r="AQ13" s="359"/>
      <c r="AR13" s="359"/>
      <c r="AS13" s="359"/>
      <c r="AT13" s="359"/>
      <c r="AU13" s="359"/>
      <c r="AV13" s="359"/>
      <c r="AW13" s="359"/>
      <c r="AX13" s="359"/>
    </row>
    <row r="14" spans="1:50" ht="67.5" hidden="1" customHeight="1" x14ac:dyDescent="0.2">
      <c r="A14" s="1076">
        <v>11</v>
      </c>
      <c r="B14" s="1076">
        <v>1</v>
      </c>
      <c r="C14" s="360"/>
      <c r="D14" s="346"/>
      <c r="E14" s="346"/>
      <c r="F14" s="346"/>
      <c r="G14" s="346"/>
      <c r="H14" s="346"/>
      <c r="I14" s="346"/>
      <c r="J14" s="347"/>
      <c r="K14" s="348"/>
      <c r="L14" s="348"/>
      <c r="M14" s="348"/>
      <c r="N14" s="348"/>
      <c r="O14" s="348"/>
      <c r="P14" s="361"/>
      <c r="Q14" s="349"/>
      <c r="R14" s="349"/>
      <c r="S14" s="349"/>
      <c r="T14" s="349"/>
      <c r="U14" s="349"/>
      <c r="V14" s="349"/>
      <c r="W14" s="349"/>
      <c r="X14" s="349"/>
      <c r="Y14" s="350"/>
      <c r="Z14" s="351"/>
      <c r="AA14" s="351"/>
      <c r="AB14" s="352"/>
      <c r="AC14" s="362"/>
      <c r="AD14" s="362"/>
      <c r="AE14" s="362"/>
      <c r="AF14" s="362"/>
      <c r="AG14" s="362"/>
      <c r="AH14" s="363"/>
      <c r="AI14" s="364"/>
      <c r="AJ14" s="364"/>
      <c r="AK14" s="364"/>
      <c r="AL14" s="356"/>
      <c r="AM14" s="357"/>
      <c r="AN14" s="357"/>
      <c r="AO14" s="358"/>
      <c r="AP14" s="359"/>
      <c r="AQ14" s="359"/>
      <c r="AR14" s="359"/>
      <c r="AS14" s="359"/>
      <c r="AT14" s="359"/>
      <c r="AU14" s="359"/>
      <c r="AV14" s="359"/>
      <c r="AW14" s="359"/>
      <c r="AX14" s="359"/>
    </row>
    <row r="15" spans="1:50" ht="80.150000000000006" hidden="1" customHeight="1" x14ac:dyDescent="0.2">
      <c r="A15" s="1076">
        <v>12</v>
      </c>
      <c r="B15" s="1076">
        <v>1</v>
      </c>
      <c r="C15" s="360"/>
      <c r="D15" s="346"/>
      <c r="E15" s="346"/>
      <c r="F15" s="346"/>
      <c r="G15" s="346"/>
      <c r="H15" s="346"/>
      <c r="I15" s="346"/>
      <c r="J15" s="347"/>
      <c r="K15" s="348"/>
      <c r="L15" s="348"/>
      <c r="M15" s="348"/>
      <c r="N15" s="348"/>
      <c r="O15" s="348"/>
      <c r="P15" s="361"/>
      <c r="Q15" s="349"/>
      <c r="R15" s="349"/>
      <c r="S15" s="349"/>
      <c r="T15" s="349"/>
      <c r="U15" s="349"/>
      <c r="V15" s="349"/>
      <c r="W15" s="349"/>
      <c r="X15" s="349"/>
      <c r="Y15" s="350"/>
      <c r="Z15" s="351"/>
      <c r="AA15" s="351"/>
      <c r="AB15" s="352"/>
      <c r="AC15" s="362"/>
      <c r="AD15" s="362"/>
      <c r="AE15" s="362"/>
      <c r="AF15" s="362"/>
      <c r="AG15" s="362"/>
      <c r="AH15" s="363"/>
      <c r="AI15" s="364"/>
      <c r="AJ15" s="364"/>
      <c r="AK15" s="364"/>
      <c r="AL15" s="356"/>
      <c r="AM15" s="357"/>
      <c r="AN15" s="357"/>
      <c r="AO15" s="358"/>
      <c r="AP15" s="359"/>
      <c r="AQ15" s="359"/>
      <c r="AR15" s="359"/>
      <c r="AS15" s="359"/>
      <c r="AT15" s="359"/>
      <c r="AU15" s="359"/>
      <c r="AV15" s="359"/>
      <c r="AW15" s="359"/>
      <c r="AX15" s="359"/>
    </row>
    <row r="16" spans="1:50" ht="54.75" hidden="1" customHeight="1" x14ac:dyDescent="0.2">
      <c r="A16" s="1076">
        <v>13</v>
      </c>
      <c r="B16" s="1076">
        <v>1</v>
      </c>
      <c r="C16" s="360"/>
      <c r="D16" s="346"/>
      <c r="E16" s="346"/>
      <c r="F16" s="346"/>
      <c r="G16" s="346"/>
      <c r="H16" s="346"/>
      <c r="I16" s="346"/>
      <c r="J16" s="347"/>
      <c r="K16" s="348"/>
      <c r="L16" s="348"/>
      <c r="M16" s="348"/>
      <c r="N16" s="348"/>
      <c r="O16" s="348"/>
      <c r="P16" s="361"/>
      <c r="Q16" s="349"/>
      <c r="R16" s="349"/>
      <c r="S16" s="349"/>
      <c r="T16" s="349"/>
      <c r="U16" s="349"/>
      <c r="V16" s="349"/>
      <c r="W16" s="349"/>
      <c r="X16" s="349"/>
      <c r="Y16" s="350"/>
      <c r="Z16" s="351"/>
      <c r="AA16" s="351"/>
      <c r="AB16" s="352"/>
      <c r="AC16" s="362"/>
      <c r="AD16" s="362"/>
      <c r="AE16" s="362"/>
      <c r="AF16" s="362"/>
      <c r="AG16" s="362"/>
      <c r="AH16" s="363"/>
      <c r="AI16" s="364"/>
      <c r="AJ16" s="364"/>
      <c r="AK16" s="364"/>
      <c r="AL16" s="356"/>
      <c r="AM16" s="357"/>
      <c r="AN16" s="357"/>
      <c r="AO16" s="358"/>
      <c r="AP16" s="359"/>
      <c r="AQ16" s="359"/>
      <c r="AR16" s="359"/>
      <c r="AS16" s="359"/>
      <c r="AT16" s="359"/>
      <c r="AU16" s="359"/>
      <c r="AV16" s="359"/>
      <c r="AW16" s="359"/>
      <c r="AX16" s="359"/>
    </row>
    <row r="17" spans="1:50" ht="74.25" hidden="1" customHeight="1" x14ac:dyDescent="0.2">
      <c r="A17" s="1076">
        <v>14</v>
      </c>
      <c r="B17" s="1076">
        <v>1</v>
      </c>
      <c r="C17" s="360"/>
      <c r="D17" s="346"/>
      <c r="E17" s="346"/>
      <c r="F17" s="346"/>
      <c r="G17" s="346"/>
      <c r="H17" s="346"/>
      <c r="I17" s="346"/>
      <c r="J17" s="347"/>
      <c r="K17" s="348"/>
      <c r="L17" s="348"/>
      <c r="M17" s="348"/>
      <c r="N17" s="348"/>
      <c r="O17" s="348"/>
      <c r="P17" s="361"/>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39.75" hidden="1" customHeight="1" x14ac:dyDescent="0.2">
      <c r="A18" s="1076">
        <v>15</v>
      </c>
      <c r="B18" s="1076">
        <v>1</v>
      </c>
      <c r="C18" s="360"/>
      <c r="D18" s="346"/>
      <c r="E18" s="346"/>
      <c r="F18" s="346"/>
      <c r="G18" s="346"/>
      <c r="H18" s="346"/>
      <c r="I18" s="346"/>
      <c r="J18" s="347"/>
      <c r="K18" s="348"/>
      <c r="L18" s="348"/>
      <c r="M18" s="348"/>
      <c r="N18" s="348"/>
      <c r="O18" s="348"/>
      <c r="P18" s="361"/>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076">
        <v>16</v>
      </c>
      <c r="B19" s="107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076">
        <v>17</v>
      </c>
      <c r="B20" s="107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076">
        <v>18</v>
      </c>
      <c r="B21" s="107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076">
        <v>19</v>
      </c>
      <c r="B22" s="107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076">
        <v>20</v>
      </c>
      <c r="B23" s="107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076">
        <v>21</v>
      </c>
      <c r="B24" s="107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076">
        <v>22</v>
      </c>
      <c r="B25" s="107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076">
        <v>23</v>
      </c>
      <c r="B26" s="107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076">
        <v>24</v>
      </c>
      <c r="B27" s="107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076">
        <v>25</v>
      </c>
      <c r="B28" s="107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076">
        <v>26</v>
      </c>
      <c r="B29" s="107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076">
        <v>27</v>
      </c>
      <c r="B30" s="107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076">
        <v>28</v>
      </c>
      <c r="B31" s="107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076">
        <v>29</v>
      </c>
      <c r="B32" s="107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076">
        <v>30</v>
      </c>
      <c r="B33" s="107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350</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hidden="1" customHeight="1" x14ac:dyDescent="0.2">
      <c r="A37" s="1076">
        <v>1</v>
      </c>
      <c r="B37" s="107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hidden="1" customHeight="1" x14ac:dyDescent="0.2">
      <c r="A38" s="1076">
        <v>2</v>
      </c>
      <c r="B38" s="107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2">
      <c r="A39" s="1076">
        <v>3</v>
      </c>
      <c r="B39" s="107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2">
      <c r="A40" s="1076">
        <v>4</v>
      </c>
      <c r="B40" s="107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2">
      <c r="A41" s="1076">
        <v>5</v>
      </c>
      <c r="B41" s="107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2">
      <c r="A42" s="1076">
        <v>6</v>
      </c>
      <c r="B42" s="107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2">
      <c r="A43" s="1076">
        <v>7</v>
      </c>
      <c r="B43" s="107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2">
      <c r="A44" s="1076">
        <v>8</v>
      </c>
      <c r="B44" s="107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2">
      <c r="A45" s="1076">
        <v>9</v>
      </c>
      <c r="B45" s="107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2">
      <c r="A46" s="1076">
        <v>10</v>
      </c>
      <c r="B46" s="107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2">
      <c r="A47" s="1076">
        <v>11</v>
      </c>
      <c r="B47" s="107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2">
      <c r="A48" s="1076">
        <v>12</v>
      </c>
      <c r="B48" s="107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2">
      <c r="A49" s="1076">
        <v>13</v>
      </c>
      <c r="B49" s="107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2">
      <c r="A50" s="1076">
        <v>14</v>
      </c>
      <c r="B50" s="107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2">
      <c r="A51" s="1076">
        <v>15</v>
      </c>
      <c r="B51" s="107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2">
      <c r="A52" s="1076">
        <v>16</v>
      </c>
      <c r="B52" s="107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2">
      <c r="A53" s="1076">
        <v>17</v>
      </c>
      <c r="B53" s="107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2">
      <c r="A54" s="1076">
        <v>18</v>
      </c>
      <c r="B54" s="107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2">
      <c r="A55" s="1076">
        <v>19</v>
      </c>
      <c r="B55" s="107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2">
      <c r="A56" s="1076">
        <v>20</v>
      </c>
      <c r="B56" s="107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2">
      <c r="A57" s="1076">
        <v>21</v>
      </c>
      <c r="B57" s="107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2">
      <c r="A58" s="1076">
        <v>22</v>
      </c>
      <c r="B58" s="107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2">
      <c r="A59" s="1076">
        <v>23</v>
      </c>
      <c r="B59" s="107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2">
      <c r="A60" s="1076">
        <v>24</v>
      </c>
      <c r="B60" s="107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2">
      <c r="A61" s="1076">
        <v>25</v>
      </c>
      <c r="B61" s="107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2">
      <c r="A62" s="1076">
        <v>26</v>
      </c>
      <c r="B62" s="107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2">
      <c r="A63" s="1076">
        <v>27</v>
      </c>
      <c r="B63" s="107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2">
      <c r="A64" s="1076">
        <v>28</v>
      </c>
      <c r="B64" s="107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2">
      <c r="A65" s="1076">
        <v>29</v>
      </c>
      <c r="B65" s="107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2">
      <c r="A66" s="1076">
        <v>30</v>
      </c>
      <c r="B66" s="107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350</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hidden="1" customHeight="1" x14ac:dyDescent="0.2">
      <c r="A70" s="1076">
        <v>1</v>
      </c>
      <c r="B70" s="107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2">
      <c r="A71" s="1076">
        <v>2</v>
      </c>
      <c r="B71" s="107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076">
        <v>3</v>
      </c>
      <c r="B72" s="107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076">
        <v>4</v>
      </c>
      <c r="B73" s="107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076">
        <v>5</v>
      </c>
      <c r="B74" s="107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076">
        <v>6</v>
      </c>
      <c r="B75" s="107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076">
        <v>7</v>
      </c>
      <c r="B76" s="107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076">
        <v>8</v>
      </c>
      <c r="B77" s="107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076">
        <v>9</v>
      </c>
      <c r="B78" s="107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076">
        <v>10</v>
      </c>
      <c r="B79" s="107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076">
        <v>11</v>
      </c>
      <c r="B80" s="107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076">
        <v>12</v>
      </c>
      <c r="B81" s="107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076">
        <v>13</v>
      </c>
      <c r="B82" s="107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076">
        <v>14</v>
      </c>
      <c r="B83" s="107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076">
        <v>15</v>
      </c>
      <c r="B84" s="107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076">
        <v>16</v>
      </c>
      <c r="B85" s="107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076">
        <v>17</v>
      </c>
      <c r="B86" s="107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076">
        <v>18</v>
      </c>
      <c r="B87" s="107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076">
        <v>19</v>
      </c>
      <c r="B88" s="107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076">
        <v>20</v>
      </c>
      <c r="B89" s="107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076">
        <v>21</v>
      </c>
      <c r="B90" s="107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076">
        <v>22</v>
      </c>
      <c r="B91" s="107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076">
        <v>23</v>
      </c>
      <c r="B92" s="107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076">
        <v>24</v>
      </c>
      <c r="B93" s="107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076">
        <v>25</v>
      </c>
      <c r="B94" s="107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076">
        <v>26</v>
      </c>
      <c r="B95" s="107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076">
        <v>27</v>
      </c>
      <c r="B96" s="107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076">
        <v>28</v>
      </c>
      <c r="B97" s="107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076">
        <v>29</v>
      </c>
      <c r="B98" s="107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076">
        <v>30</v>
      </c>
      <c r="B99" s="107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350</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hidden="1" customHeight="1" x14ac:dyDescent="0.2">
      <c r="A103" s="1076">
        <v>1</v>
      </c>
      <c r="B103" s="107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2">
      <c r="A104" s="1076">
        <v>2</v>
      </c>
      <c r="B104" s="107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076">
        <v>3</v>
      </c>
      <c r="B105" s="107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076">
        <v>4</v>
      </c>
      <c r="B106" s="107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076">
        <v>5</v>
      </c>
      <c r="B107" s="107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076">
        <v>6</v>
      </c>
      <c r="B108" s="107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076">
        <v>7</v>
      </c>
      <c r="B109" s="107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076">
        <v>8</v>
      </c>
      <c r="B110" s="107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076">
        <v>9</v>
      </c>
      <c r="B111" s="107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076">
        <v>10</v>
      </c>
      <c r="B112" s="107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076">
        <v>11</v>
      </c>
      <c r="B113" s="107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076">
        <v>12</v>
      </c>
      <c r="B114" s="107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076">
        <v>13</v>
      </c>
      <c r="B115" s="107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076">
        <v>14</v>
      </c>
      <c r="B116" s="107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076">
        <v>15</v>
      </c>
      <c r="B117" s="107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076">
        <v>16</v>
      </c>
      <c r="B118" s="107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076">
        <v>17</v>
      </c>
      <c r="B119" s="107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076">
        <v>18</v>
      </c>
      <c r="B120" s="107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076">
        <v>19</v>
      </c>
      <c r="B121" s="107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076">
        <v>20</v>
      </c>
      <c r="B122" s="107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076">
        <v>21</v>
      </c>
      <c r="B123" s="107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076">
        <v>22</v>
      </c>
      <c r="B124" s="107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076">
        <v>23</v>
      </c>
      <c r="B125" s="107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076">
        <v>24</v>
      </c>
      <c r="B126" s="107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076">
        <v>25</v>
      </c>
      <c r="B127" s="107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076">
        <v>26</v>
      </c>
      <c r="B128" s="107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076">
        <v>27</v>
      </c>
      <c r="B129" s="107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076">
        <v>28</v>
      </c>
      <c r="B130" s="107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076">
        <v>29</v>
      </c>
      <c r="B131" s="107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076">
        <v>30</v>
      </c>
      <c r="B132" s="107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350</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x14ac:dyDescent="0.2">
      <c r="A136" s="1076">
        <v>1</v>
      </c>
      <c r="B136" s="107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2">
      <c r="A137" s="1076">
        <v>2</v>
      </c>
      <c r="B137" s="107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2">
      <c r="A138" s="1076">
        <v>3</v>
      </c>
      <c r="B138" s="107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076">
        <v>4</v>
      </c>
      <c r="B139" s="107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076">
        <v>5</v>
      </c>
      <c r="B140" s="107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076">
        <v>6</v>
      </c>
      <c r="B141" s="107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076">
        <v>7</v>
      </c>
      <c r="B142" s="107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076">
        <v>8</v>
      </c>
      <c r="B143" s="107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076">
        <v>9</v>
      </c>
      <c r="B144" s="107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076">
        <v>10</v>
      </c>
      <c r="B145" s="107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076">
        <v>11</v>
      </c>
      <c r="B146" s="107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076">
        <v>12</v>
      </c>
      <c r="B147" s="107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076">
        <v>13</v>
      </c>
      <c r="B148" s="107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076">
        <v>14</v>
      </c>
      <c r="B149" s="107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076">
        <v>15</v>
      </c>
      <c r="B150" s="107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076">
        <v>16</v>
      </c>
      <c r="B151" s="107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076">
        <v>17</v>
      </c>
      <c r="B152" s="107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076">
        <v>18</v>
      </c>
      <c r="B153" s="107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076">
        <v>19</v>
      </c>
      <c r="B154" s="107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076">
        <v>20</v>
      </c>
      <c r="B155" s="107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076">
        <v>21</v>
      </c>
      <c r="B156" s="107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076">
        <v>22</v>
      </c>
      <c r="B157" s="107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076">
        <v>23</v>
      </c>
      <c r="B158" s="107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076">
        <v>24</v>
      </c>
      <c r="B159" s="107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076">
        <v>25</v>
      </c>
      <c r="B160" s="107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076">
        <v>26</v>
      </c>
      <c r="B161" s="107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076">
        <v>27</v>
      </c>
      <c r="B162" s="107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076">
        <v>28</v>
      </c>
      <c r="B163" s="107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076">
        <v>29</v>
      </c>
      <c r="B164" s="107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076">
        <v>30</v>
      </c>
      <c r="B165" s="107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350</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x14ac:dyDescent="0.2">
      <c r="A169" s="1076">
        <v>1</v>
      </c>
      <c r="B169" s="107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2">
      <c r="A170" s="1076">
        <v>2</v>
      </c>
      <c r="B170" s="107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2">
      <c r="A171" s="1076">
        <v>3</v>
      </c>
      <c r="B171" s="107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2">
      <c r="A172" s="1076">
        <v>4</v>
      </c>
      <c r="B172" s="107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2">
      <c r="A173" s="1076">
        <v>5</v>
      </c>
      <c r="B173" s="107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2">
      <c r="A174" s="1076">
        <v>6</v>
      </c>
      <c r="B174" s="107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076">
        <v>7</v>
      </c>
      <c r="B175" s="107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076">
        <v>8</v>
      </c>
      <c r="B176" s="107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076">
        <v>9</v>
      </c>
      <c r="B177" s="107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076">
        <v>10</v>
      </c>
      <c r="B178" s="107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076">
        <v>11</v>
      </c>
      <c r="B179" s="107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076">
        <v>12</v>
      </c>
      <c r="B180" s="107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076">
        <v>13</v>
      </c>
      <c r="B181" s="107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076">
        <v>14</v>
      </c>
      <c r="B182" s="107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076">
        <v>15</v>
      </c>
      <c r="B183" s="107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076">
        <v>16</v>
      </c>
      <c r="B184" s="107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076">
        <v>17</v>
      </c>
      <c r="B185" s="107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076">
        <v>18</v>
      </c>
      <c r="B186" s="107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076">
        <v>19</v>
      </c>
      <c r="B187" s="107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076">
        <v>20</v>
      </c>
      <c r="B188" s="107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076">
        <v>21</v>
      </c>
      <c r="B189" s="107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076">
        <v>22</v>
      </c>
      <c r="B190" s="107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076">
        <v>23</v>
      </c>
      <c r="B191" s="107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076">
        <v>24</v>
      </c>
      <c r="B192" s="107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076">
        <v>25</v>
      </c>
      <c r="B193" s="107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076">
        <v>26</v>
      </c>
      <c r="B194" s="107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076">
        <v>27</v>
      </c>
      <c r="B195" s="107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076">
        <v>28</v>
      </c>
      <c r="B196" s="107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076">
        <v>29</v>
      </c>
      <c r="B197" s="107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076">
        <v>30</v>
      </c>
      <c r="B198" s="107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350</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x14ac:dyDescent="0.2">
      <c r="A202" s="1076">
        <v>1</v>
      </c>
      <c r="B202" s="107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2">
      <c r="A203" s="1076">
        <v>2</v>
      </c>
      <c r="B203" s="107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2">
      <c r="A204" s="1076">
        <v>3</v>
      </c>
      <c r="B204" s="107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2">
      <c r="A205" s="1076">
        <v>4</v>
      </c>
      <c r="B205" s="107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2">
      <c r="A206" s="1076">
        <v>5</v>
      </c>
      <c r="B206" s="107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2">
      <c r="A207" s="1076">
        <v>6</v>
      </c>
      <c r="B207" s="107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2">
      <c r="A208" s="1076">
        <v>7</v>
      </c>
      <c r="B208" s="107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2">
      <c r="A209" s="1076">
        <v>8</v>
      </c>
      <c r="B209" s="107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2">
      <c r="A210" s="1076">
        <v>9</v>
      </c>
      <c r="B210" s="107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2">
      <c r="A211" s="1076">
        <v>10</v>
      </c>
      <c r="B211" s="107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2">
      <c r="A212" s="1076">
        <v>11</v>
      </c>
      <c r="B212" s="107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2">
      <c r="A213" s="1076">
        <v>12</v>
      </c>
      <c r="B213" s="107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2">
      <c r="A214" s="1076">
        <v>13</v>
      </c>
      <c r="B214" s="107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2">
      <c r="A215" s="1076">
        <v>14</v>
      </c>
      <c r="B215" s="107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2">
      <c r="A216" s="1076">
        <v>15</v>
      </c>
      <c r="B216" s="107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2">
      <c r="A217" s="1076">
        <v>16</v>
      </c>
      <c r="B217" s="107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2">
      <c r="A218" s="1076">
        <v>17</v>
      </c>
      <c r="B218" s="107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2">
      <c r="A219" s="1076">
        <v>18</v>
      </c>
      <c r="B219" s="107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2">
      <c r="A220" s="1076">
        <v>19</v>
      </c>
      <c r="B220" s="107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2">
      <c r="A221" s="1076">
        <v>20</v>
      </c>
      <c r="B221" s="107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2">
      <c r="A222" s="1076">
        <v>21</v>
      </c>
      <c r="B222" s="107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2">
      <c r="A223" s="1076">
        <v>22</v>
      </c>
      <c r="B223" s="107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2">
      <c r="A224" s="1076">
        <v>23</v>
      </c>
      <c r="B224" s="107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2">
      <c r="A225" s="1076">
        <v>24</v>
      </c>
      <c r="B225" s="107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2">
      <c r="A226" s="1076">
        <v>25</v>
      </c>
      <c r="B226" s="107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2">
      <c r="A227" s="1076">
        <v>26</v>
      </c>
      <c r="B227" s="107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2">
      <c r="A228" s="1076">
        <v>27</v>
      </c>
      <c r="B228" s="107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2">
      <c r="A229" s="1076">
        <v>28</v>
      </c>
      <c r="B229" s="107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2">
      <c r="A230" s="1076">
        <v>29</v>
      </c>
      <c r="B230" s="107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2">
      <c r="A231" s="1076">
        <v>30</v>
      </c>
      <c r="B231" s="107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350</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x14ac:dyDescent="0.2">
      <c r="A235" s="1076">
        <v>1</v>
      </c>
      <c r="B235" s="107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2">
      <c r="A236" s="1076">
        <v>2</v>
      </c>
      <c r="B236" s="107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2">
      <c r="A237" s="1076">
        <v>3</v>
      </c>
      <c r="B237" s="107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2">
      <c r="A238" s="1076">
        <v>4</v>
      </c>
      <c r="B238" s="107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2">
      <c r="A239" s="1076">
        <v>5</v>
      </c>
      <c r="B239" s="107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2">
      <c r="A240" s="1076">
        <v>6</v>
      </c>
      <c r="B240" s="107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2">
      <c r="A241" s="1076">
        <v>7</v>
      </c>
      <c r="B241" s="107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2">
      <c r="A242" s="1076">
        <v>8</v>
      </c>
      <c r="B242" s="107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2">
      <c r="A243" s="1076">
        <v>9</v>
      </c>
      <c r="B243" s="107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2">
      <c r="A244" s="1076">
        <v>10</v>
      </c>
      <c r="B244" s="107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2">
      <c r="A245" s="1076">
        <v>11</v>
      </c>
      <c r="B245" s="107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2">
      <c r="A246" s="1076">
        <v>12</v>
      </c>
      <c r="B246" s="107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2">
      <c r="A247" s="1076">
        <v>13</v>
      </c>
      <c r="B247" s="107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2">
      <c r="A248" s="1076">
        <v>14</v>
      </c>
      <c r="B248" s="107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2">
      <c r="A249" s="1076">
        <v>15</v>
      </c>
      <c r="B249" s="107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2">
      <c r="A250" s="1076">
        <v>16</v>
      </c>
      <c r="B250" s="107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2">
      <c r="A251" s="1076">
        <v>17</v>
      </c>
      <c r="B251" s="107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2">
      <c r="A252" s="1076">
        <v>18</v>
      </c>
      <c r="B252" s="107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2">
      <c r="A253" s="1076">
        <v>19</v>
      </c>
      <c r="B253" s="107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2">
      <c r="A254" s="1076">
        <v>20</v>
      </c>
      <c r="B254" s="107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2">
      <c r="A255" s="1076">
        <v>21</v>
      </c>
      <c r="B255" s="107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2">
      <c r="A256" s="1076">
        <v>22</v>
      </c>
      <c r="B256" s="107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2">
      <c r="A257" s="1076">
        <v>23</v>
      </c>
      <c r="B257" s="107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2">
      <c r="A258" s="1076">
        <v>24</v>
      </c>
      <c r="B258" s="107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2">
      <c r="A259" s="1076">
        <v>25</v>
      </c>
      <c r="B259" s="107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2">
      <c r="A260" s="1076">
        <v>26</v>
      </c>
      <c r="B260" s="107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2">
      <c r="A261" s="1076">
        <v>27</v>
      </c>
      <c r="B261" s="107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2">
      <c r="A262" s="1076">
        <v>28</v>
      </c>
      <c r="B262" s="107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2">
      <c r="A263" s="1076">
        <v>29</v>
      </c>
      <c r="B263" s="107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2">
      <c r="A264" s="1076">
        <v>30</v>
      </c>
      <c r="B264" s="107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350</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x14ac:dyDescent="0.2">
      <c r="A268" s="1076">
        <v>1</v>
      </c>
      <c r="B268" s="107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2">
      <c r="A269" s="1076">
        <v>2</v>
      </c>
      <c r="B269" s="107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2">
      <c r="A270" s="1076">
        <v>3</v>
      </c>
      <c r="B270" s="107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2">
      <c r="A271" s="1076">
        <v>4</v>
      </c>
      <c r="B271" s="107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2">
      <c r="A272" s="1076">
        <v>5</v>
      </c>
      <c r="B272" s="107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2">
      <c r="A273" s="1076">
        <v>6</v>
      </c>
      <c r="B273" s="107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2">
      <c r="A274" s="1076">
        <v>7</v>
      </c>
      <c r="B274" s="107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2">
      <c r="A275" s="1076">
        <v>8</v>
      </c>
      <c r="B275" s="107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2">
      <c r="A276" s="1076">
        <v>9</v>
      </c>
      <c r="B276" s="107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2">
      <c r="A277" s="1076">
        <v>10</v>
      </c>
      <c r="B277" s="107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2">
      <c r="A278" s="1076">
        <v>11</v>
      </c>
      <c r="B278" s="107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2">
      <c r="A279" s="1076">
        <v>12</v>
      </c>
      <c r="B279" s="107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2">
      <c r="A280" s="1076">
        <v>13</v>
      </c>
      <c r="B280" s="107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2">
      <c r="A281" s="1076">
        <v>14</v>
      </c>
      <c r="B281" s="107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2">
      <c r="A282" s="1076">
        <v>15</v>
      </c>
      <c r="B282" s="107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2">
      <c r="A283" s="1076">
        <v>16</v>
      </c>
      <c r="B283" s="107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2">
      <c r="A284" s="1076">
        <v>17</v>
      </c>
      <c r="B284" s="107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2">
      <c r="A285" s="1076">
        <v>18</v>
      </c>
      <c r="B285" s="107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2">
      <c r="A286" s="1076">
        <v>19</v>
      </c>
      <c r="B286" s="107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2">
      <c r="A287" s="1076">
        <v>20</v>
      </c>
      <c r="B287" s="107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2">
      <c r="A288" s="1076">
        <v>21</v>
      </c>
      <c r="B288" s="107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2">
      <c r="A289" s="1076">
        <v>22</v>
      </c>
      <c r="B289" s="107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2">
      <c r="A290" s="1076">
        <v>23</v>
      </c>
      <c r="B290" s="107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2">
      <c r="A291" s="1076">
        <v>24</v>
      </c>
      <c r="B291" s="107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2">
      <c r="A292" s="1076">
        <v>25</v>
      </c>
      <c r="B292" s="107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2">
      <c r="A293" s="1076">
        <v>26</v>
      </c>
      <c r="B293" s="107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2">
      <c r="A294" s="1076">
        <v>27</v>
      </c>
      <c r="B294" s="107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2">
      <c r="A295" s="1076">
        <v>28</v>
      </c>
      <c r="B295" s="107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2">
      <c r="A296" s="1076">
        <v>29</v>
      </c>
      <c r="B296" s="107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2">
      <c r="A297" s="1076">
        <v>30</v>
      </c>
      <c r="B297" s="107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350</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x14ac:dyDescent="0.2">
      <c r="A301" s="1076">
        <v>1</v>
      </c>
      <c r="B301" s="107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2">
      <c r="A302" s="1076">
        <v>2</v>
      </c>
      <c r="B302" s="107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2">
      <c r="A303" s="1076">
        <v>3</v>
      </c>
      <c r="B303" s="107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2">
      <c r="A304" s="1076">
        <v>4</v>
      </c>
      <c r="B304" s="107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2">
      <c r="A305" s="1076">
        <v>5</v>
      </c>
      <c r="B305" s="107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2">
      <c r="A306" s="1076">
        <v>6</v>
      </c>
      <c r="B306" s="107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2">
      <c r="A307" s="1076">
        <v>7</v>
      </c>
      <c r="B307" s="107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2">
      <c r="A308" s="1076">
        <v>8</v>
      </c>
      <c r="B308" s="107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2">
      <c r="A309" s="1076">
        <v>9</v>
      </c>
      <c r="B309" s="107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2">
      <c r="A310" s="1076">
        <v>10</v>
      </c>
      <c r="B310" s="107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2">
      <c r="A311" s="1076">
        <v>11</v>
      </c>
      <c r="B311" s="107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2">
      <c r="A312" s="1076">
        <v>12</v>
      </c>
      <c r="B312" s="107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2">
      <c r="A313" s="1076">
        <v>13</v>
      </c>
      <c r="B313" s="107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2">
      <c r="A314" s="1076">
        <v>14</v>
      </c>
      <c r="B314" s="107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2">
      <c r="A315" s="1076">
        <v>15</v>
      </c>
      <c r="B315" s="107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2">
      <c r="A316" s="1076">
        <v>16</v>
      </c>
      <c r="B316" s="107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2">
      <c r="A317" s="1076">
        <v>17</v>
      </c>
      <c r="B317" s="107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2">
      <c r="A318" s="1076">
        <v>18</v>
      </c>
      <c r="B318" s="107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2">
      <c r="A319" s="1076">
        <v>19</v>
      </c>
      <c r="B319" s="107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2">
      <c r="A320" s="1076">
        <v>20</v>
      </c>
      <c r="B320" s="107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2">
      <c r="A321" s="1076">
        <v>21</v>
      </c>
      <c r="B321" s="107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2">
      <c r="A322" s="1076">
        <v>22</v>
      </c>
      <c r="B322" s="107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2">
      <c r="A323" s="1076">
        <v>23</v>
      </c>
      <c r="B323" s="107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2">
      <c r="A324" s="1076">
        <v>24</v>
      </c>
      <c r="B324" s="107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2">
      <c r="A325" s="1076">
        <v>25</v>
      </c>
      <c r="B325" s="107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2">
      <c r="A326" s="1076">
        <v>26</v>
      </c>
      <c r="B326" s="107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2">
      <c r="A327" s="1076">
        <v>27</v>
      </c>
      <c r="B327" s="107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2">
      <c r="A328" s="1076">
        <v>28</v>
      </c>
      <c r="B328" s="107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2">
      <c r="A329" s="1076">
        <v>29</v>
      </c>
      <c r="B329" s="107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2">
      <c r="A330" s="1076">
        <v>30</v>
      </c>
      <c r="B330" s="107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350</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x14ac:dyDescent="0.2">
      <c r="A334" s="1076">
        <v>1</v>
      </c>
      <c r="B334" s="107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2">
      <c r="A335" s="1076">
        <v>2</v>
      </c>
      <c r="B335" s="107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2">
      <c r="A336" s="1076">
        <v>3</v>
      </c>
      <c r="B336" s="107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2">
      <c r="A337" s="1076">
        <v>4</v>
      </c>
      <c r="B337" s="107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2">
      <c r="A338" s="1076">
        <v>5</v>
      </c>
      <c r="B338" s="107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2">
      <c r="A339" s="1076">
        <v>6</v>
      </c>
      <c r="B339" s="107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2">
      <c r="A340" s="1076">
        <v>7</v>
      </c>
      <c r="B340" s="107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2">
      <c r="A341" s="1076">
        <v>8</v>
      </c>
      <c r="B341" s="107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2">
      <c r="A342" s="1076">
        <v>9</v>
      </c>
      <c r="B342" s="107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2">
      <c r="A343" s="1076">
        <v>10</v>
      </c>
      <c r="B343" s="107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2">
      <c r="A344" s="1076">
        <v>11</v>
      </c>
      <c r="B344" s="107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2">
      <c r="A345" s="1076">
        <v>12</v>
      </c>
      <c r="B345" s="107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2">
      <c r="A346" s="1076">
        <v>13</v>
      </c>
      <c r="B346" s="107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2">
      <c r="A347" s="1076">
        <v>14</v>
      </c>
      <c r="B347" s="107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2">
      <c r="A348" s="1076">
        <v>15</v>
      </c>
      <c r="B348" s="107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2">
      <c r="A349" s="1076">
        <v>16</v>
      </c>
      <c r="B349" s="107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2">
      <c r="A350" s="1076">
        <v>17</v>
      </c>
      <c r="B350" s="107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2">
      <c r="A351" s="1076">
        <v>18</v>
      </c>
      <c r="B351" s="107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2">
      <c r="A352" s="1076">
        <v>19</v>
      </c>
      <c r="B352" s="107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2">
      <c r="A353" s="1076">
        <v>20</v>
      </c>
      <c r="B353" s="107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2">
      <c r="A354" s="1076">
        <v>21</v>
      </c>
      <c r="B354" s="107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2">
      <c r="A355" s="1076">
        <v>22</v>
      </c>
      <c r="B355" s="107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2">
      <c r="A356" s="1076">
        <v>23</v>
      </c>
      <c r="B356" s="107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2">
      <c r="A357" s="1076">
        <v>24</v>
      </c>
      <c r="B357" s="107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2">
      <c r="A358" s="1076">
        <v>25</v>
      </c>
      <c r="B358" s="107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2">
      <c r="A359" s="1076">
        <v>26</v>
      </c>
      <c r="B359" s="107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2">
      <c r="A360" s="1076">
        <v>27</v>
      </c>
      <c r="B360" s="107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2">
      <c r="A361" s="1076">
        <v>28</v>
      </c>
      <c r="B361" s="107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2">
      <c r="A362" s="1076">
        <v>29</v>
      </c>
      <c r="B362" s="107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2">
      <c r="A363" s="1076">
        <v>30</v>
      </c>
      <c r="B363" s="107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350</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x14ac:dyDescent="0.2">
      <c r="A367" s="1076">
        <v>1</v>
      </c>
      <c r="B367" s="107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2">
      <c r="A368" s="1076">
        <v>2</v>
      </c>
      <c r="B368" s="107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2">
      <c r="A369" s="1076">
        <v>3</v>
      </c>
      <c r="B369" s="107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2">
      <c r="A370" s="1076">
        <v>4</v>
      </c>
      <c r="B370" s="107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2">
      <c r="A371" s="1076">
        <v>5</v>
      </c>
      <c r="B371" s="107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2">
      <c r="A372" s="1076">
        <v>6</v>
      </c>
      <c r="B372" s="107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2">
      <c r="A373" s="1076">
        <v>7</v>
      </c>
      <c r="B373" s="107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2">
      <c r="A374" s="1076">
        <v>8</v>
      </c>
      <c r="B374" s="107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2">
      <c r="A375" s="1076">
        <v>9</v>
      </c>
      <c r="B375" s="107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2">
      <c r="A376" s="1076">
        <v>10</v>
      </c>
      <c r="B376" s="107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2">
      <c r="A377" s="1076">
        <v>11</v>
      </c>
      <c r="B377" s="107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2">
      <c r="A378" s="1076">
        <v>12</v>
      </c>
      <c r="B378" s="107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2">
      <c r="A379" s="1076">
        <v>13</v>
      </c>
      <c r="B379" s="107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2">
      <c r="A380" s="1076">
        <v>14</v>
      </c>
      <c r="B380" s="107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2">
      <c r="A381" s="1076">
        <v>15</v>
      </c>
      <c r="B381" s="107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2">
      <c r="A382" s="1076">
        <v>16</v>
      </c>
      <c r="B382" s="107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2">
      <c r="A383" s="1076">
        <v>17</v>
      </c>
      <c r="B383" s="107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2">
      <c r="A384" s="1076">
        <v>18</v>
      </c>
      <c r="B384" s="107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2">
      <c r="A385" s="1076">
        <v>19</v>
      </c>
      <c r="B385" s="107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2">
      <c r="A386" s="1076">
        <v>20</v>
      </c>
      <c r="B386" s="107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2">
      <c r="A387" s="1076">
        <v>21</v>
      </c>
      <c r="B387" s="107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2">
      <c r="A388" s="1076">
        <v>22</v>
      </c>
      <c r="B388" s="107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2">
      <c r="A389" s="1076">
        <v>23</v>
      </c>
      <c r="B389" s="107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2">
      <c r="A390" s="1076">
        <v>24</v>
      </c>
      <c r="B390" s="107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2">
      <c r="A391" s="1076">
        <v>25</v>
      </c>
      <c r="B391" s="107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2">
      <c r="A392" s="1076">
        <v>26</v>
      </c>
      <c r="B392" s="107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2">
      <c r="A393" s="1076">
        <v>27</v>
      </c>
      <c r="B393" s="107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2">
      <c r="A394" s="1076">
        <v>28</v>
      </c>
      <c r="B394" s="107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2">
      <c r="A395" s="1076">
        <v>29</v>
      </c>
      <c r="B395" s="107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2">
      <c r="A396" s="1076">
        <v>30</v>
      </c>
      <c r="B396" s="107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350</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x14ac:dyDescent="0.2">
      <c r="A400" s="1076">
        <v>1</v>
      </c>
      <c r="B400" s="107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2">
      <c r="A401" s="1076">
        <v>2</v>
      </c>
      <c r="B401" s="107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2">
      <c r="A402" s="1076">
        <v>3</v>
      </c>
      <c r="B402" s="107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2">
      <c r="A403" s="1076">
        <v>4</v>
      </c>
      <c r="B403" s="107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2">
      <c r="A404" s="1076">
        <v>5</v>
      </c>
      <c r="B404" s="107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2">
      <c r="A405" s="1076">
        <v>6</v>
      </c>
      <c r="B405" s="107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2">
      <c r="A406" s="1076">
        <v>7</v>
      </c>
      <c r="B406" s="107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2">
      <c r="A407" s="1076">
        <v>8</v>
      </c>
      <c r="B407" s="107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2">
      <c r="A408" s="1076">
        <v>9</v>
      </c>
      <c r="B408" s="107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2">
      <c r="A409" s="1076">
        <v>10</v>
      </c>
      <c r="B409" s="107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2">
      <c r="A410" s="1076">
        <v>11</v>
      </c>
      <c r="B410" s="107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2">
      <c r="A411" s="1076">
        <v>12</v>
      </c>
      <c r="B411" s="107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2">
      <c r="A412" s="1076">
        <v>13</v>
      </c>
      <c r="B412" s="107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2">
      <c r="A413" s="1076">
        <v>14</v>
      </c>
      <c r="B413" s="107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2">
      <c r="A414" s="1076">
        <v>15</v>
      </c>
      <c r="B414" s="107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2">
      <c r="A415" s="1076">
        <v>16</v>
      </c>
      <c r="B415" s="107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2">
      <c r="A416" s="1076">
        <v>17</v>
      </c>
      <c r="B416" s="107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2">
      <c r="A417" s="1076">
        <v>18</v>
      </c>
      <c r="B417" s="107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2">
      <c r="A418" s="1076">
        <v>19</v>
      </c>
      <c r="B418" s="107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2">
      <c r="A419" s="1076">
        <v>20</v>
      </c>
      <c r="B419" s="107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2">
      <c r="A420" s="1076">
        <v>21</v>
      </c>
      <c r="B420" s="107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2">
      <c r="A421" s="1076">
        <v>22</v>
      </c>
      <c r="B421" s="107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2">
      <c r="A422" s="1076">
        <v>23</v>
      </c>
      <c r="B422" s="107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2">
      <c r="A423" s="1076">
        <v>24</v>
      </c>
      <c r="B423" s="107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2">
      <c r="A424" s="1076">
        <v>25</v>
      </c>
      <c r="B424" s="107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2">
      <c r="A425" s="1076">
        <v>26</v>
      </c>
      <c r="B425" s="107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2">
      <c r="A426" s="1076">
        <v>27</v>
      </c>
      <c r="B426" s="107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2">
      <c r="A427" s="1076">
        <v>28</v>
      </c>
      <c r="B427" s="107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2">
      <c r="A428" s="1076">
        <v>29</v>
      </c>
      <c r="B428" s="107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2">
      <c r="A429" s="1076">
        <v>30</v>
      </c>
      <c r="B429" s="107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350</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x14ac:dyDescent="0.2">
      <c r="A433" s="1076">
        <v>1</v>
      </c>
      <c r="B433" s="107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2">
      <c r="A434" s="1076">
        <v>2</v>
      </c>
      <c r="B434" s="107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2">
      <c r="A435" s="1076">
        <v>3</v>
      </c>
      <c r="B435" s="107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2">
      <c r="A436" s="1076">
        <v>4</v>
      </c>
      <c r="B436" s="107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2">
      <c r="A437" s="1076">
        <v>5</v>
      </c>
      <c r="B437" s="107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2">
      <c r="A438" s="1076">
        <v>6</v>
      </c>
      <c r="B438" s="107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2">
      <c r="A439" s="1076">
        <v>7</v>
      </c>
      <c r="B439" s="107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2">
      <c r="A440" s="1076">
        <v>8</v>
      </c>
      <c r="B440" s="107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2">
      <c r="A441" s="1076">
        <v>9</v>
      </c>
      <c r="B441" s="107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2">
      <c r="A442" s="1076">
        <v>10</v>
      </c>
      <c r="B442" s="107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2">
      <c r="A443" s="1076">
        <v>11</v>
      </c>
      <c r="B443" s="107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2">
      <c r="A444" s="1076">
        <v>12</v>
      </c>
      <c r="B444" s="107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2">
      <c r="A445" s="1076">
        <v>13</v>
      </c>
      <c r="B445" s="107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2">
      <c r="A446" s="1076">
        <v>14</v>
      </c>
      <c r="B446" s="107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2">
      <c r="A447" s="1076">
        <v>15</v>
      </c>
      <c r="B447" s="107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2">
      <c r="A448" s="1076">
        <v>16</v>
      </c>
      <c r="B448" s="107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2">
      <c r="A449" s="1076">
        <v>17</v>
      </c>
      <c r="B449" s="107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2">
      <c r="A450" s="1076">
        <v>18</v>
      </c>
      <c r="B450" s="107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2">
      <c r="A451" s="1076">
        <v>19</v>
      </c>
      <c r="B451" s="107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2">
      <c r="A452" s="1076">
        <v>20</v>
      </c>
      <c r="B452" s="107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2">
      <c r="A453" s="1076">
        <v>21</v>
      </c>
      <c r="B453" s="107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2">
      <c r="A454" s="1076">
        <v>22</v>
      </c>
      <c r="B454" s="107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2">
      <c r="A455" s="1076">
        <v>23</v>
      </c>
      <c r="B455" s="107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2">
      <c r="A456" s="1076">
        <v>24</v>
      </c>
      <c r="B456" s="107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2">
      <c r="A457" s="1076">
        <v>25</v>
      </c>
      <c r="B457" s="107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2">
      <c r="A458" s="1076">
        <v>26</v>
      </c>
      <c r="B458" s="107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2">
      <c r="A459" s="1076">
        <v>27</v>
      </c>
      <c r="B459" s="107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2">
      <c r="A460" s="1076">
        <v>28</v>
      </c>
      <c r="B460" s="107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2">
      <c r="A461" s="1076">
        <v>29</v>
      </c>
      <c r="B461" s="107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2">
      <c r="A462" s="1076">
        <v>30</v>
      </c>
      <c r="B462" s="107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350</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x14ac:dyDescent="0.2">
      <c r="A466" s="1076">
        <v>1</v>
      </c>
      <c r="B466" s="107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2">
      <c r="A467" s="1076">
        <v>2</v>
      </c>
      <c r="B467" s="107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2">
      <c r="A468" s="1076">
        <v>3</v>
      </c>
      <c r="B468" s="107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2">
      <c r="A469" s="1076">
        <v>4</v>
      </c>
      <c r="B469" s="107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2">
      <c r="A470" s="1076">
        <v>5</v>
      </c>
      <c r="B470" s="107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2">
      <c r="A471" s="1076">
        <v>6</v>
      </c>
      <c r="B471" s="107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2">
      <c r="A472" s="1076">
        <v>7</v>
      </c>
      <c r="B472" s="107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2">
      <c r="A473" s="1076">
        <v>8</v>
      </c>
      <c r="B473" s="107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2">
      <c r="A474" s="1076">
        <v>9</v>
      </c>
      <c r="B474" s="107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2">
      <c r="A475" s="1076">
        <v>10</v>
      </c>
      <c r="B475" s="107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2">
      <c r="A476" s="1076">
        <v>11</v>
      </c>
      <c r="B476" s="107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2">
      <c r="A477" s="1076">
        <v>12</v>
      </c>
      <c r="B477" s="107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2">
      <c r="A478" s="1076">
        <v>13</v>
      </c>
      <c r="B478" s="107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2">
      <c r="A479" s="1076">
        <v>14</v>
      </c>
      <c r="B479" s="107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2">
      <c r="A480" s="1076">
        <v>15</v>
      </c>
      <c r="B480" s="107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2">
      <c r="A481" s="1076">
        <v>16</v>
      </c>
      <c r="B481" s="107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2">
      <c r="A482" s="1076">
        <v>17</v>
      </c>
      <c r="B482" s="107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2">
      <c r="A483" s="1076">
        <v>18</v>
      </c>
      <c r="B483" s="107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2">
      <c r="A484" s="1076">
        <v>19</v>
      </c>
      <c r="B484" s="107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2">
      <c r="A485" s="1076">
        <v>20</v>
      </c>
      <c r="B485" s="107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2">
      <c r="A486" s="1076">
        <v>21</v>
      </c>
      <c r="B486" s="107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2">
      <c r="A487" s="1076">
        <v>22</v>
      </c>
      <c r="B487" s="107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2">
      <c r="A488" s="1076">
        <v>23</v>
      </c>
      <c r="B488" s="107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2">
      <c r="A489" s="1076">
        <v>24</v>
      </c>
      <c r="B489" s="107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2">
      <c r="A490" s="1076">
        <v>25</v>
      </c>
      <c r="B490" s="107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2">
      <c r="A491" s="1076">
        <v>26</v>
      </c>
      <c r="B491" s="107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2">
      <c r="A492" s="1076">
        <v>27</v>
      </c>
      <c r="B492" s="107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2">
      <c r="A493" s="1076">
        <v>28</v>
      </c>
      <c r="B493" s="107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2">
      <c r="A494" s="1076">
        <v>29</v>
      </c>
      <c r="B494" s="107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2">
      <c r="A495" s="1076">
        <v>30</v>
      </c>
      <c r="B495" s="107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350</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x14ac:dyDescent="0.2">
      <c r="A499" s="1076">
        <v>1</v>
      </c>
      <c r="B499" s="107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2">
      <c r="A500" s="1076">
        <v>2</v>
      </c>
      <c r="B500" s="107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2">
      <c r="A501" s="1076">
        <v>3</v>
      </c>
      <c r="B501" s="107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2">
      <c r="A502" s="1076">
        <v>4</v>
      </c>
      <c r="B502" s="107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2">
      <c r="A503" s="1076">
        <v>5</v>
      </c>
      <c r="B503" s="107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2">
      <c r="A504" s="1076">
        <v>6</v>
      </c>
      <c r="B504" s="107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2">
      <c r="A505" s="1076">
        <v>7</v>
      </c>
      <c r="B505" s="107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2">
      <c r="A506" s="1076">
        <v>8</v>
      </c>
      <c r="B506" s="107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2">
      <c r="A507" s="1076">
        <v>9</v>
      </c>
      <c r="B507" s="107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2">
      <c r="A508" s="1076">
        <v>10</v>
      </c>
      <c r="B508" s="107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2">
      <c r="A509" s="1076">
        <v>11</v>
      </c>
      <c r="B509" s="107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2">
      <c r="A510" s="1076">
        <v>12</v>
      </c>
      <c r="B510" s="107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2">
      <c r="A511" s="1076">
        <v>13</v>
      </c>
      <c r="B511" s="107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2">
      <c r="A512" s="1076">
        <v>14</v>
      </c>
      <c r="B512" s="107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2">
      <c r="A513" s="1076">
        <v>15</v>
      </c>
      <c r="B513" s="107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2">
      <c r="A514" s="1076">
        <v>16</v>
      </c>
      <c r="B514" s="107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2">
      <c r="A515" s="1076">
        <v>17</v>
      </c>
      <c r="B515" s="107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2">
      <c r="A516" s="1076">
        <v>18</v>
      </c>
      <c r="B516" s="107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2">
      <c r="A517" s="1076">
        <v>19</v>
      </c>
      <c r="B517" s="107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2">
      <c r="A518" s="1076">
        <v>20</v>
      </c>
      <c r="B518" s="107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2">
      <c r="A519" s="1076">
        <v>21</v>
      </c>
      <c r="B519" s="107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2">
      <c r="A520" s="1076">
        <v>22</v>
      </c>
      <c r="B520" s="107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2">
      <c r="A521" s="1076">
        <v>23</v>
      </c>
      <c r="B521" s="107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2">
      <c r="A522" s="1076">
        <v>24</v>
      </c>
      <c r="B522" s="107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2">
      <c r="A523" s="1076">
        <v>25</v>
      </c>
      <c r="B523" s="107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2">
      <c r="A524" s="1076">
        <v>26</v>
      </c>
      <c r="B524" s="107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2">
      <c r="A525" s="1076">
        <v>27</v>
      </c>
      <c r="B525" s="107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2">
      <c r="A526" s="1076">
        <v>28</v>
      </c>
      <c r="B526" s="107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2">
      <c r="A527" s="1076">
        <v>29</v>
      </c>
      <c r="B527" s="107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2">
      <c r="A528" s="1076">
        <v>30</v>
      </c>
      <c r="B528" s="107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350</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x14ac:dyDescent="0.2">
      <c r="A532" s="1076">
        <v>1</v>
      </c>
      <c r="B532" s="107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2">
      <c r="A533" s="1076">
        <v>2</v>
      </c>
      <c r="B533" s="107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2">
      <c r="A534" s="1076">
        <v>3</v>
      </c>
      <c r="B534" s="107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2">
      <c r="A535" s="1076">
        <v>4</v>
      </c>
      <c r="B535" s="107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2">
      <c r="A536" s="1076">
        <v>5</v>
      </c>
      <c r="B536" s="107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2">
      <c r="A537" s="1076">
        <v>6</v>
      </c>
      <c r="B537" s="107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2">
      <c r="A538" s="1076">
        <v>7</v>
      </c>
      <c r="B538" s="107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2">
      <c r="A539" s="1076">
        <v>8</v>
      </c>
      <c r="B539" s="107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2">
      <c r="A540" s="1076">
        <v>9</v>
      </c>
      <c r="B540" s="107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2">
      <c r="A541" s="1076">
        <v>10</v>
      </c>
      <c r="B541" s="107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2">
      <c r="A542" s="1076">
        <v>11</v>
      </c>
      <c r="B542" s="107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2">
      <c r="A543" s="1076">
        <v>12</v>
      </c>
      <c r="B543" s="107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2">
      <c r="A544" s="1076">
        <v>13</v>
      </c>
      <c r="B544" s="107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2">
      <c r="A545" s="1076">
        <v>14</v>
      </c>
      <c r="B545" s="107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2">
      <c r="A546" s="1076">
        <v>15</v>
      </c>
      <c r="B546" s="107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2">
      <c r="A547" s="1076">
        <v>16</v>
      </c>
      <c r="B547" s="107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2">
      <c r="A548" s="1076">
        <v>17</v>
      </c>
      <c r="B548" s="107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2">
      <c r="A549" s="1076">
        <v>18</v>
      </c>
      <c r="B549" s="107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2">
      <c r="A550" s="1076">
        <v>19</v>
      </c>
      <c r="B550" s="107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2">
      <c r="A551" s="1076">
        <v>20</v>
      </c>
      <c r="B551" s="107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2">
      <c r="A552" s="1076">
        <v>21</v>
      </c>
      <c r="B552" s="107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2">
      <c r="A553" s="1076">
        <v>22</v>
      </c>
      <c r="B553" s="107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2">
      <c r="A554" s="1076">
        <v>23</v>
      </c>
      <c r="B554" s="107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2">
      <c r="A555" s="1076">
        <v>24</v>
      </c>
      <c r="B555" s="107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2">
      <c r="A556" s="1076">
        <v>25</v>
      </c>
      <c r="B556" s="107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2">
      <c r="A557" s="1076">
        <v>26</v>
      </c>
      <c r="B557" s="107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2">
      <c r="A558" s="1076">
        <v>27</v>
      </c>
      <c r="B558" s="107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2">
      <c r="A559" s="1076">
        <v>28</v>
      </c>
      <c r="B559" s="107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2">
      <c r="A560" s="1076">
        <v>29</v>
      </c>
      <c r="B560" s="107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2">
      <c r="A561" s="1076">
        <v>30</v>
      </c>
      <c r="B561" s="107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350</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x14ac:dyDescent="0.2">
      <c r="A565" s="1076">
        <v>1</v>
      </c>
      <c r="B565" s="107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2">
      <c r="A566" s="1076">
        <v>2</v>
      </c>
      <c r="B566" s="107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2">
      <c r="A567" s="1076">
        <v>3</v>
      </c>
      <c r="B567" s="107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2">
      <c r="A568" s="1076">
        <v>4</v>
      </c>
      <c r="B568" s="107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2">
      <c r="A569" s="1076">
        <v>5</v>
      </c>
      <c r="B569" s="107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2">
      <c r="A570" s="1076">
        <v>6</v>
      </c>
      <c r="B570" s="107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2">
      <c r="A571" s="1076">
        <v>7</v>
      </c>
      <c r="B571" s="107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2">
      <c r="A572" s="1076">
        <v>8</v>
      </c>
      <c r="B572" s="107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2">
      <c r="A573" s="1076">
        <v>9</v>
      </c>
      <c r="B573" s="107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2">
      <c r="A574" s="1076">
        <v>10</v>
      </c>
      <c r="B574" s="107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2">
      <c r="A575" s="1076">
        <v>11</v>
      </c>
      <c r="B575" s="107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2">
      <c r="A576" s="1076">
        <v>12</v>
      </c>
      <c r="B576" s="107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2">
      <c r="A577" s="1076">
        <v>13</v>
      </c>
      <c r="B577" s="107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2">
      <c r="A578" s="1076">
        <v>14</v>
      </c>
      <c r="B578" s="107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2">
      <c r="A579" s="1076">
        <v>15</v>
      </c>
      <c r="B579" s="107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2">
      <c r="A580" s="1076">
        <v>16</v>
      </c>
      <c r="B580" s="107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2">
      <c r="A581" s="1076">
        <v>17</v>
      </c>
      <c r="B581" s="107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2">
      <c r="A582" s="1076">
        <v>18</v>
      </c>
      <c r="B582" s="107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2">
      <c r="A583" s="1076">
        <v>19</v>
      </c>
      <c r="B583" s="107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2">
      <c r="A584" s="1076">
        <v>20</v>
      </c>
      <c r="B584" s="107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2">
      <c r="A585" s="1076">
        <v>21</v>
      </c>
      <c r="B585" s="107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2">
      <c r="A586" s="1076">
        <v>22</v>
      </c>
      <c r="B586" s="107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2">
      <c r="A587" s="1076">
        <v>23</v>
      </c>
      <c r="B587" s="107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2">
      <c r="A588" s="1076">
        <v>24</v>
      </c>
      <c r="B588" s="107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2">
      <c r="A589" s="1076">
        <v>25</v>
      </c>
      <c r="B589" s="107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2">
      <c r="A590" s="1076">
        <v>26</v>
      </c>
      <c r="B590" s="107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2">
      <c r="A591" s="1076">
        <v>27</v>
      </c>
      <c r="B591" s="107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2">
      <c r="A592" s="1076">
        <v>28</v>
      </c>
      <c r="B592" s="107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2">
      <c r="A593" s="1076">
        <v>29</v>
      </c>
      <c r="B593" s="107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2">
      <c r="A594" s="1076">
        <v>30</v>
      </c>
      <c r="B594" s="107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350</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x14ac:dyDescent="0.2">
      <c r="A598" s="1076">
        <v>1</v>
      </c>
      <c r="B598" s="107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2">
      <c r="A599" s="1076">
        <v>2</v>
      </c>
      <c r="B599" s="107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2">
      <c r="A600" s="1076">
        <v>3</v>
      </c>
      <c r="B600" s="107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2">
      <c r="A601" s="1076">
        <v>4</v>
      </c>
      <c r="B601" s="107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2">
      <c r="A602" s="1076">
        <v>5</v>
      </c>
      <c r="B602" s="107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2">
      <c r="A603" s="1076">
        <v>6</v>
      </c>
      <c r="B603" s="107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2">
      <c r="A604" s="1076">
        <v>7</v>
      </c>
      <c r="B604" s="107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2">
      <c r="A605" s="1076">
        <v>8</v>
      </c>
      <c r="B605" s="107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2">
      <c r="A606" s="1076">
        <v>9</v>
      </c>
      <c r="B606" s="107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2">
      <c r="A607" s="1076">
        <v>10</v>
      </c>
      <c r="B607" s="107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2">
      <c r="A608" s="1076">
        <v>11</v>
      </c>
      <c r="B608" s="107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2">
      <c r="A609" s="1076">
        <v>12</v>
      </c>
      <c r="B609" s="107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2">
      <c r="A610" s="1076">
        <v>13</v>
      </c>
      <c r="B610" s="107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2">
      <c r="A611" s="1076">
        <v>14</v>
      </c>
      <c r="B611" s="107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2">
      <c r="A612" s="1076">
        <v>15</v>
      </c>
      <c r="B612" s="107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2">
      <c r="A613" s="1076">
        <v>16</v>
      </c>
      <c r="B613" s="107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2">
      <c r="A614" s="1076">
        <v>17</v>
      </c>
      <c r="B614" s="107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2">
      <c r="A615" s="1076">
        <v>18</v>
      </c>
      <c r="B615" s="107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2">
      <c r="A616" s="1076">
        <v>19</v>
      </c>
      <c r="B616" s="107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2">
      <c r="A617" s="1076">
        <v>20</v>
      </c>
      <c r="B617" s="107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2">
      <c r="A618" s="1076">
        <v>21</v>
      </c>
      <c r="B618" s="107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2">
      <c r="A619" s="1076">
        <v>22</v>
      </c>
      <c r="B619" s="107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2">
      <c r="A620" s="1076">
        <v>23</v>
      </c>
      <c r="B620" s="107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2">
      <c r="A621" s="1076">
        <v>24</v>
      </c>
      <c r="B621" s="107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2">
      <c r="A622" s="1076">
        <v>25</v>
      </c>
      <c r="B622" s="107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2">
      <c r="A623" s="1076">
        <v>26</v>
      </c>
      <c r="B623" s="107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2">
      <c r="A624" s="1076">
        <v>27</v>
      </c>
      <c r="B624" s="107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2">
      <c r="A625" s="1076">
        <v>28</v>
      </c>
      <c r="B625" s="107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2">
      <c r="A626" s="1076">
        <v>29</v>
      </c>
      <c r="B626" s="107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2">
      <c r="A627" s="1076">
        <v>30</v>
      </c>
      <c r="B627" s="107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350</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x14ac:dyDescent="0.2">
      <c r="A631" s="1076">
        <v>1</v>
      </c>
      <c r="B631" s="107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2">
      <c r="A632" s="1076">
        <v>2</v>
      </c>
      <c r="B632" s="107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2">
      <c r="A633" s="1076">
        <v>3</v>
      </c>
      <c r="B633" s="107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2">
      <c r="A634" s="1076">
        <v>4</v>
      </c>
      <c r="B634" s="107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2">
      <c r="A635" s="1076">
        <v>5</v>
      </c>
      <c r="B635" s="107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2">
      <c r="A636" s="1076">
        <v>6</v>
      </c>
      <c r="B636" s="107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2">
      <c r="A637" s="1076">
        <v>7</v>
      </c>
      <c r="B637" s="107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2">
      <c r="A638" s="1076">
        <v>8</v>
      </c>
      <c r="B638" s="107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2">
      <c r="A639" s="1076">
        <v>9</v>
      </c>
      <c r="B639" s="107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2">
      <c r="A640" s="1076">
        <v>10</v>
      </c>
      <c r="B640" s="107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2">
      <c r="A641" s="1076">
        <v>11</v>
      </c>
      <c r="B641" s="107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2">
      <c r="A642" s="1076">
        <v>12</v>
      </c>
      <c r="B642" s="107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2">
      <c r="A643" s="1076">
        <v>13</v>
      </c>
      <c r="B643" s="107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2">
      <c r="A644" s="1076">
        <v>14</v>
      </c>
      <c r="B644" s="107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2">
      <c r="A645" s="1076">
        <v>15</v>
      </c>
      <c r="B645" s="107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2">
      <c r="A646" s="1076">
        <v>16</v>
      </c>
      <c r="B646" s="107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2">
      <c r="A647" s="1076">
        <v>17</v>
      </c>
      <c r="B647" s="107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2">
      <c r="A648" s="1076">
        <v>18</v>
      </c>
      <c r="B648" s="107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2">
      <c r="A649" s="1076">
        <v>19</v>
      </c>
      <c r="B649" s="107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2">
      <c r="A650" s="1076">
        <v>20</v>
      </c>
      <c r="B650" s="107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2">
      <c r="A651" s="1076">
        <v>21</v>
      </c>
      <c r="B651" s="107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2">
      <c r="A652" s="1076">
        <v>22</v>
      </c>
      <c r="B652" s="107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2">
      <c r="A653" s="1076">
        <v>23</v>
      </c>
      <c r="B653" s="107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2">
      <c r="A654" s="1076">
        <v>24</v>
      </c>
      <c r="B654" s="107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2">
      <c r="A655" s="1076">
        <v>25</v>
      </c>
      <c r="B655" s="107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2">
      <c r="A656" s="1076">
        <v>26</v>
      </c>
      <c r="B656" s="107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2">
      <c r="A657" s="1076">
        <v>27</v>
      </c>
      <c r="B657" s="107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2">
      <c r="A658" s="1076">
        <v>28</v>
      </c>
      <c r="B658" s="107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2">
      <c r="A659" s="1076">
        <v>29</v>
      </c>
      <c r="B659" s="107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2">
      <c r="A660" s="1076">
        <v>30</v>
      </c>
      <c r="B660" s="107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350</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x14ac:dyDescent="0.2">
      <c r="A664" s="1076">
        <v>1</v>
      </c>
      <c r="B664" s="107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2">
      <c r="A665" s="1076">
        <v>2</v>
      </c>
      <c r="B665" s="107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2">
      <c r="A666" s="1076">
        <v>3</v>
      </c>
      <c r="B666" s="107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2">
      <c r="A667" s="1076">
        <v>4</v>
      </c>
      <c r="B667" s="107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2">
      <c r="A668" s="1076">
        <v>5</v>
      </c>
      <c r="B668" s="107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2">
      <c r="A669" s="1076">
        <v>6</v>
      </c>
      <c r="B669" s="107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2">
      <c r="A670" s="1076">
        <v>7</v>
      </c>
      <c r="B670" s="107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2">
      <c r="A671" s="1076">
        <v>8</v>
      </c>
      <c r="B671" s="107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2">
      <c r="A672" s="1076">
        <v>9</v>
      </c>
      <c r="B672" s="107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2">
      <c r="A673" s="1076">
        <v>10</v>
      </c>
      <c r="B673" s="107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2">
      <c r="A674" s="1076">
        <v>11</v>
      </c>
      <c r="B674" s="107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2">
      <c r="A675" s="1076">
        <v>12</v>
      </c>
      <c r="B675" s="107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2">
      <c r="A676" s="1076">
        <v>13</v>
      </c>
      <c r="B676" s="107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2">
      <c r="A677" s="1076">
        <v>14</v>
      </c>
      <c r="B677" s="107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2">
      <c r="A678" s="1076">
        <v>15</v>
      </c>
      <c r="B678" s="107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2">
      <c r="A679" s="1076">
        <v>16</v>
      </c>
      <c r="B679" s="107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2">
      <c r="A680" s="1076">
        <v>17</v>
      </c>
      <c r="B680" s="107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2">
      <c r="A681" s="1076">
        <v>18</v>
      </c>
      <c r="B681" s="107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2">
      <c r="A682" s="1076">
        <v>19</v>
      </c>
      <c r="B682" s="107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2">
      <c r="A683" s="1076">
        <v>20</v>
      </c>
      <c r="B683" s="107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2">
      <c r="A684" s="1076">
        <v>21</v>
      </c>
      <c r="B684" s="107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2">
      <c r="A685" s="1076">
        <v>22</v>
      </c>
      <c r="B685" s="107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2">
      <c r="A686" s="1076">
        <v>23</v>
      </c>
      <c r="B686" s="107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2">
      <c r="A687" s="1076">
        <v>24</v>
      </c>
      <c r="B687" s="107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2">
      <c r="A688" s="1076">
        <v>25</v>
      </c>
      <c r="B688" s="107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2">
      <c r="A689" s="1076">
        <v>26</v>
      </c>
      <c r="B689" s="107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2">
      <c r="A690" s="1076">
        <v>27</v>
      </c>
      <c r="B690" s="107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2">
      <c r="A691" s="1076">
        <v>28</v>
      </c>
      <c r="B691" s="107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2">
      <c r="A692" s="1076">
        <v>29</v>
      </c>
      <c r="B692" s="107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2">
      <c r="A693" s="1076">
        <v>30</v>
      </c>
      <c r="B693" s="107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350</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x14ac:dyDescent="0.2">
      <c r="A697" s="1076">
        <v>1</v>
      </c>
      <c r="B697" s="107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2">
      <c r="A698" s="1076">
        <v>2</v>
      </c>
      <c r="B698" s="107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2">
      <c r="A699" s="1076">
        <v>3</v>
      </c>
      <c r="B699" s="107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2">
      <c r="A700" s="1076">
        <v>4</v>
      </c>
      <c r="B700" s="107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2">
      <c r="A701" s="1076">
        <v>5</v>
      </c>
      <c r="B701" s="107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2">
      <c r="A702" s="1076">
        <v>6</v>
      </c>
      <c r="B702" s="107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2">
      <c r="A703" s="1076">
        <v>7</v>
      </c>
      <c r="B703" s="107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2">
      <c r="A704" s="1076">
        <v>8</v>
      </c>
      <c r="B704" s="107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2">
      <c r="A705" s="1076">
        <v>9</v>
      </c>
      <c r="B705" s="107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2">
      <c r="A706" s="1076">
        <v>10</v>
      </c>
      <c r="B706" s="107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2">
      <c r="A707" s="1076">
        <v>11</v>
      </c>
      <c r="B707" s="107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2">
      <c r="A708" s="1076">
        <v>12</v>
      </c>
      <c r="B708" s="107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2">
      <c r="A709" s="1076">
        <v>13</v>
      </c>
      <c r="B709" s="107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2">
      <c r="A710" s="1076">
        <v>14</v>
      </c>
      <c r="B710" s="107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2">
      <c r="A711" s="1076">
        <v>15</v>
      </c>
      <c r="B711" s="107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2">
      <c r="A712" s="1076">
        <v>16</v>
      </c>
      <c r="B712" s="107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2">
      <c r="A713" s="1076">
        <v>17</v>
      </c>
      <c r="B713" s="107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2">
      <c r="A714" s="1076">
        <v>18</v>
      </c>
      <c r="B714" s="107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2">
      <c r="A715" s="1076">
        <v>19</v>
      </c>
      <c r="B715" s="107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2">
      <c r="A716" s="1076">
        <v>20</v>
      </c>
      <c r="B716" s="107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2">
      <c r="A717" s="1076">
        <v>21</v>
      </c>
      <c r="B717" s="107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2">
      <c r="A718" s="1076">
        <v>22</v>
      </c>
      <c r="B718" s="107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2">
      <c r="A719" s="1076">
        <v>23</v>
      </c>
      <c r="B719" s="107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2">
      <c r="A720" s="1076">
        <v>24</v>
      </c>
      <c r="B720" s="107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2">
      <c r="A721" s="1076">
        <v>25</v>
      </c>
      <c r="B721" s="107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2">
      <c r="A722" s="1076">
        <v>26</v>
      </c>
      <c r="B722" s="107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2">
      <c r="A723" s="1076">
        <v>27</v>
      </c>
      <c r="B723" s="107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2">
      <c r="A724" s="1076">
        <v>28</v>
      </c>
      <c r="B724" s="107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2">
      <c r="A725" s="1076">
        <v>29</v>
      </c>
      <c r="B725" s="107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2">
      <c r="A726" s="1076">
        <v>30</v>
      </c>
      <c r="B726" s="107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350</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x14ac:dyDescent="0.2">
      <c r="A730" s="1076">
        <v>1</v>
      </c>
      <c r="B730" s="107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2">
      <c r="A731" s="1076">
        <v>2</v>
      </c>
      <c r="B731" s="107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2">
      <c r="A732" s="1076">
        <v>3</v>
      </c>
      <c r="B732" s="107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2">
      <c r="A733" s="1076">
        <v>4</v>
      </c>
      <c r="B733" s="107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2">
      <c r="A734" s="1076">
        <v>5</v>
      </c>
      <c r="B734" s="107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2">
      <c r="A735" s="1076">
        <v>6</v>
      </c>
      <c r="B735" s="107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2">
      <c r="A736" s="1076">
        <v>7</v>
      </c>
      <c r="B736" s="107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2">
      <c r="A737" s="1076">
        <v>8</v>
      </c>
      <c r="B737" s="107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2">
      <c r="A738" s="1076">
        <v>9</v>
      </c>
      <c r="B738" s="107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2">
      <c r="A739" s="1076">
        <v>10</v>
      </c>
      <c r="B739" s="107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2">
      <c r="A740" s="1076">
        <v>11</v>
      </c>
      <c r="B740" s="107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2">
      <c r="A741" s="1076">
        <v>12</v>
      </c>
      <c r="B741" s="107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2">
      <c r="A742" s="1076">
        <v>13</v>
      </c>
      <c r="B742" s="107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2">
      <c r="A743" s="1076">
        <v>14</v>
      </c>
      <c r="B743" s="107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2">
      <c r="A744" s="1076">
        <v>15</v>
      </c>
      <c r="B744" s="107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2">
      <c r="A745" s="1076">
        <v>16</v>
      </c>
      <c r="B745" s="107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2">
      <c r="A746" s="1076">
        <v>17</v>
      </c>
      <c r="B746" s="107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2">
      <c r="A747" s="1076">
        <v>18</v>
      </c>
      <c r="B747" s="107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2">
      <c r="A748" s="1076">
        <v>19</v>
      </c>
      <c r="B748" s="107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2">
      <c r="A749" s="1076">
        <v>20</v>
      </c>
      <c r="B749" s="107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2">
      <c r="A750" s="1076">
        <v>21</v>
      </c>
      <c r="B750" s="107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2">
      <c r="A751" s="1076">
        <v>22</v>
      </c>
      <c r="B751" s="107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2">
      <c r="A752" s="1076">
        <v>23</v>
      </c>
      <c r="B752" s="107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2">
      <c r="A753" s="1076">
        <v>24</v>
      </c>
      <c r="B753" s="107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2">
      <c r="A754" s="1076">
        <v>25</v>
      </c>
      <c r="B754" s="107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2">
      <c r="A755" s="1076">
        <v>26</v>
      </c>
      <c r="B755" s="107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2">
      <c r="A756" s="1076">
        <v>27</v>
      </c>
      <c r="B756" s="107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2">
      <c r="A757" s="1076">
        <v>28</v>
      </c>
      <c r="B757" s="107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2">
      <c r="A758" s="1076">
        <v>29</v>
      </c>
      <c r="B758" s="107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2">
      <c r="A759" s="1076">
        <v>30</v>
      </c>
      <c r="B759" s="107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350</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x14ac:dyDescent="0.2">
      <c r="A763" s="1076">
        <v>1</v>
      </c>
      <c r="B763" s="107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2">
      <c r="A764" s="1076">
        <v>2</v>
      </c>
      <c r="B764" s="107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2">
      <c r="A765" s="1076">
        <v>3</v>
      </c>
      <c r="B765" s="107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2">
      <c r="A766" s="1076">
        <v>4</v>
      </c>
      <c r="B766" s="107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2">
      <c r="A767" s="1076">
        <v>5</v>
      </c>
      <c r="B767" s="107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2">
      <c r="A768" s="1076">
        <v>6</v>
      </c>
      <c r="B768" s="107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2">
      <c r="A769" s="1076">
        <v>7</v>
      </c>
      <c r="B769" s="107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2">
      <c r="A770" s="1076">
        <v>8</v>
      </c>
      <c r="B770" s="107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2">
      <c r="A771" s="1076">
        <v>9</v>
      </c>
      <c r="B771" s="107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2">
      <c r="A772" s="1076">
        <v>10</v>
      </c>
      <c r="B772" s="107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2">
      <c r="A773" s="1076">
        <v>11</v>
      </c>
      <c r="B773" s="107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2">
      <c r="A774" s="1076">
        <v>12</v>
      </c>
      <c r="B774" s="107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2">
      <c r="A775" s="1076">
        <v>13</v>
      </c>
      <c r="B775" s="107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2">
      <c r="A776" s="1076">
        <v>14</v>
      </c>
      <c r="B776" s="107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2">
      <c r="A777" s="1076">
        <v>15</v>
      </c>
      <c r="B777" s="107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2">
      <c r="A778" s="1076">
        <v>16</v>
      </c>
      <c r="B778" s="107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2">
      <c r="A779" s="1076">
        <v>17</v>
      </c>
      <c r="B779" s="107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2">
      <c r="A780" s="1076">
        <v>18</v>
      </c>
      <c r="B780" s="107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2">
      <c r="A781" s="1076">
        <v>19</v>
      </c>
      <c r="B781" s="107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2">
      <c r="A782" s="1076">
        <v>20</v>
      </c>
      <c r="B782" s="107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2">
      <c r="A783" s="1076">
        <v>21</v>
      </c>
      <c r="B783" s="107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2">
      <c r="A784" s="1076">
        <v>22</v>
      </c>
      <c r="B784" s="107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2">
      <c r="A785" s="1076">
        <v>23</v>
      </c>
      <c r="B785" s="107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2">
      <c r="A786" s="1076">
        <v>24</v>
      </c>
      <c r="B786" s="107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2">
      <c r="A787" s="1076">
        <v>25</v>
      </c>
      <c r="B787" s="107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2">
      <c r="A788" s="1076">
        <v>26</v>
      </c>
      <c r="B788" s="107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2">
      <c r="A789" s="1076">
        <v>27</v>
      </c>
      <c r="B789" s="107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2">
      <c r="A790" s="1076">
        <v>28</v>
      </c>
      <c r="B790" s="107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2">
      <c r="A791" s="1076">
        <v>29</v>
      </c>
      <c r="B791" s="107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2">
      <c r="A792" s="1076">
        <v>30</v>
      </c>
      <c r="B792" s="107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350</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x14ac:dyDescent="0.2">
      <c r="A796" s="1076">
        <v>1</v>
      </c>
      <c r="B796" s="107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2">
      <c r="A797" s="1076">
        <v>2</v>
      </c>
      <c r="B797" s="107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2">
      <c r="A798" s="1076">
        <v>3</v>
      </c>
      <c r="B798" s="107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2">
      <c r="A799" s="1076">
        <v>4</v>
      </c>
      <c r="B799" s="107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2">
      <c r="A800" s="1076">
        <v>5</v>
      </c>
      <c r="B800" s="107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2">
      <c r="A801" s="1076">
        <v>6</v>
      </c>
      <c r="B801" s="107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2">
      <c r="A802" s="1076">
        <v>7</v>
      </c>
      <c r="B802" s="107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2">
      <c r="A803" s="1076">
        <v>8</v>
      </c>
      <c r="B803" s="107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2">
      <c r="A804" s="1076">
        <v>9</v>
      </c>
      <c r="B804" s="107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2">
      <c r="A805" s="1076">
        <v>10</v>
      </c>
      <c r="B805" s="107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2">
      <c r="A806" s="1076">
        <v>11</v>
      </c>
      <c r="B806" s="107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2">
      <c r="A807" s="1076">
        <v>12</v>
      </c>
      <c r="B807" s="107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2">
      <c r="A808" s="1076">
        <v>13</v>
      </c>
      <c r="B808" s="107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2">
      <c r="A809" s="1076">
        <v>14</v>
      </c>
      <c r="B809" s="107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2">
      <c r="A810" s="1076">
        <v>15</v>
      </c>
      <c r="B810" s="107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2">
      <c r="A811" s="1076">
        <v>16</v>
      </c>
      <c r="B811" s="107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2">
      <c r="A812" s="1076">
        <v>17</v>
      </c>
      <c r="B812" s="107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2">
      <c r="A813" s="1076">
        <v>18</v>
      </c>
      <c r="B813" s="107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2">
      <c r="A814" s="1076">
        <v>19</v>
      </c>
      <c r="B814" s="107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2">
      <c r="A815" s="1076">
        <v>20</v>
      </c>
      <c r="B815" s="107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2">
      <c r="A816" s="1076">
        <v>21</v>
      </c>
      <c r="B816" s="107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2">
      <c r="A817" s="1076">
        <v>22</v>
      </c>
      <c r="B817" s="107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2">
      <c r="A818" s="1076">
        <v>23</v>
      </c>
      <c r="B818" s="107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2">
      <c r="A819" s="1076">
        <v>24</v>
      </c>
      <c r="B819" s="107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2">
      <c r="A820" s="1076">
        <v>25</v>
      </c>
      <c r="B820" s="107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2">
      <c r="A821" s="1076">
        <v>26</v>
      </c>
      <c r="B821" s="107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2">
      <c r="A822" s="1076">
        <v>27</v>
      </c>
      <c r="B822" s="107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2">
      <c r="A823" s="1076">
        <v>28</v>
      </c>
      <c r="B823" s="107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2">
      <c r="A824" s="1076">
        <v>29</v>
      </c>
      <c r="B824" s="107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2">
      <c r="A825" s="1076">
        <v>30</v>
      </c>
      <c r="B825" s="107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350</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x14ac:dyDescent="0.2">
      <c r="A829" s="1076">
        <v>1</v>
      </c>
      <c r="B829" s="107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2">
      <c r="A830" s="1076">
        <v>2</v>
      </c>
      <c r="B830" s="107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2">
      <c r="A831" s="1076">
        <v>3</v>
      </c>
      <c r="B831" s="107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2">
      <c r="A832" s="1076">
        <v>4</v>
      </c>
      <c r="B832" s="107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2">
      <c r="A833" s="1076">
        <v>5</v>
      </c>
      <c r="B833" s="107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2">
      <c r="A834" s="1076">
        <v>6</v>
      </c>
      <c r="B834" s="107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2">
      <c r="A835" s="1076">
        <v>7</v>
      </c>
      <c r="B835" s="107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2">
      <c r="A836" s="1076">
        <v>8</v>
      </c>
      <c r="B836" s="107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2">
      <c r="A837" s="1076">
        <v>9</v>
      </c>
      <c r="B837" s="107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2">
      <c r="A838" s="1076">
        <v>10</v>
      </c>
      <c r="B838" s="107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2">
      <c r="A839" s="1076">
        <v>11</v>
      </c>
      <c r="B839" s="107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2">
      <c r="A840" s="1076">
        <v>12</v>
      </c>
      <c r="B840" s="107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2">
      <c r="A841" s="1076">
        <v>13</v>
      </c>
      <c r="B841" s="107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2">
      <c r="A842" s="1076">
        <v>14</v>
      </c>
      <c r="B842" s="107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2">
      <c r="A843" s="1076">
        <v>15</v>
      </c>
      <c r="B843" s="107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2">
      <c r="A844" s="1076">
        <v>16</v>
      </c>
      <c r="B844" s="107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2">
      <c r="A845" s="1076">
        <v>17</v>
      </c>
      <c r="B845" s="107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2">
      <c r="A846" s="1076">
        <v>18</v>
      </c>
      <c r="B846" s="107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2">
      <c r="A847" s="1076">
        <v>19</v>
      </c>
      <c r="B847" s="107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2">
      <c r="A848" s="1076">
        <v>20</v>
      </c>
      <c r="B848" s="10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2">
      <c r="A849" s="1076">
        <v>21</v>
      </c>
      <c r="B849" s="10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2">
      <c r="A850" s="1076">
        <v>22</v>
      </c>
      <c r="B850" s="10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2">
      <c r="A851" s="1076">
        <v>23</v>
      </c>
      <c r="B851" s="10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2">
      <c r="A852" s="1076">
        <v>24</v>
      </c>
      <c r="B852" s="10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2">
      <c r="A853" s="1076">
        <v>25</v>
      </c>
      <c r="B853" s="10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2">
      <c r="A854" s="1076">
        <v>26</v>
      </c>
      <c r="B854" s="10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2">
      <c r="A855" s="1076">
        <v>27</v>
      </c>
      <c r="B855" s="10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2">
      <c r="A856" s="1076">
        <v>28</v>
      </c>
      <c r="B856" s="10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2">
      <c r="A857" s="1076">
        <v>29</v>
      </c>
      <c r="B857" s="10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2">
      <c r="A858" s="1076">
        <v>30</v>
      </c>
      <c r="B858" s="10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350</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x14ac:dyDescent="0.2">
      <c r="A862" s="1076">
        <v>1</v>
      </c>
      <c r="B862" s="10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2">
      <c r="A863" s="1076">
        <v>2</v>
      </c>
      <c r="B863" s="10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2">
      <c r="A864" s="1076">
        <v>3</v>
      </c>
      <c r="B864" s="10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2">
      <c r="A865" s="1076">
        <v>4</v>
      </c>
      <c r="B865" s="10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2">
      <c r="A866" s="1076">
        <v>5</v>
      </c>
      <c r="B866" s="10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2">
      <c r="A867" s="1076">
        <v>6</v>
      </c>
      <c r="B867" s="10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2">
      <c r="A868" s="1076">
        <v>7</v>
      </c>
      <c r="B868" s="107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2">
      <c r="A869" s="1076">
        <v>8</v>
      </c>
      <c r="B869" s="107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2">
      <c r="A870" s="1076">
        <v>9</v>
      </c>
      <c r="B870" s="107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2">
      <c r="A871" s="1076">
        <v>10</v>
      </c>
      <c r="B871" s="107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2">
      <c r="A872" s="1076">
        <v>11</v>
      </c>
      <c r="B872" s="107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2">
      <c r="A873" s="1076">
        <v>12</v>
      </c>
      <c r="B873" s="107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2">
      <c r="A874" s="1076">
        <v>13</v>
      </c>
      <c r="B874" s="107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2">
      <c r="A875" s="1076">
        <v>14</v>
      </c>
      <c r="B875" s="107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2">
      <c r="A876" s="1076">
        <v>15</v>
      </c>
      <c r="B876" s="107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2">
      <c r="A877" s="1076">
        <v>16</v>
      </c>
      <c r="B877" s="107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2">
      <c r="A878" s="1076">
        <v>17</v>
      </c>
      <c r="B878" s="107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2">
      <c r="A879" s="1076">
        <v>18</v>
      </c>
      <c r="B879" s="107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2">
      <c r="A880" s="1076">
        <v>19</v>
      </c>
      <c r="B880" s="107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2">
      <c r="A881" s="1076">
        <v>20</v>
      </c>
      <c r="B881" s="10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2">
      <c r="A882" s="1076">
        <v>21</v>
      </c>
      <c r="B882" s="10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2">
      <c r="A883" s="1076">
        <v>22</v>
      </c>
      <c r="B883" s="10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2">
      <c r="A884" s="1076">
        <v>23</v>
      </c>
      <c r="B884" s="10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2">
      <c r="A885" s="1076">
        <v>24</v>
      </c>
      <c r="B885" s="10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2">
      <c r="A886" s="1076">
        <v>25</v>
      </c>
      <c r="B886" s="10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2">
      <c r="A887" s="1076">
        <v>26</v>
      </c>
      <c r="B887" s="10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2">
      <c r="A888" s="1076">
        <v>27</v>
      </c>
      <c r="B888" s="10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2">
      <c r="A889" s="1076">
        <v>28</v>
      </c>
      <c r="B889" s="10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2">
      <c r="A890" s="1076">
        <v>29</v>
      </c>
      <c r="B890" s="10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2">
      <c r="A891" s="1076">
        <v>30</v>
      </c>
      <c r="B891" s="10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350</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x14ac:dyDescent="0.2">
      <c r="A895" s="1076">
        <v>1</v>
      </c>
      <c r="B895" s="10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2">
      <c r="A896" s="1076">
        <v>2</v>
      </c>
      <c r="B896" s="10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2">
      <c r="A897" s="1076">
        <v>3</v>
      </c>
      <c r="B897" s="10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2">
      <c r="A898" s="1076">
        <v>4</v>
      </c>
      <c r="B898" s="10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2">
      <c r="A899" s="1076">
        <v>5</v>
      </c>
      <c r="B899" s="10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2">
      <c r="A900" s="1076">
        <v>6</v>
      </c>
      <c r="B900" s="10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2">
      <c r="A901" s="1076">
        <v>7</v>
      </c>
      <c r="B901" s="107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2">
      <c r="A902" s="1076">
        <v>8</v>
      </c>
      <c r="B902" s="107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2">
      <c r="A903" s="1076">
        <v>9</v>
      </c>
      <c r="B903" s="107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2">
      <c r="A904" s="1076">
        <v>10</v>
      </c>
      <c r="B904" s="107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2">
      <c r="A905" s="1076">
        <v>11</v>
      </c>
      <c r="B905" s="107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2">
      <c r="A906" s="1076">
        <v>12</v>
      </c>
      <c r="B906" s="107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2">
      <c r="A907" s="1076">
        <v>13</v>
      </c>
      <c r="B907" s="107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2">
      <c r="A908" s="1076">
        <v>14</v>
      </c>
      <c r="B908" s="107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2">
      <c r="A909" s="1076">
        <v>15</v>
      </c>
      <c r="B909" s="107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2">
      <c r="A910" s="1076">
        <v>16</v>
      </c>
      <c r="B910" s="107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2">
      <c r="A911" s="1076">
        <v>17</v>
      </c>
      <c r="B911" s="107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2">
      <c r="A912" s="1076">
        <v>18</v>
      </c>
      <c r="B912" s="107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2">
      <c r="A913" s="1076">
        <v>19</v>
      </c>
      <c r="B913" s="10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2">
      <c r="A914" s="1076">
        <v>20</v>
      </c>
      <c r="B914" s="10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2">
      <c r="A915" s="1076">
        <v>21</v>
      </c>
      <c r="B915" s="10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2">
      <c r="A916" s="1076">
        <v>22</v>
      </c>
      <c r="B916" s="10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2">
      <c r="A917" s="1076">
        <v>23</v>
      </c>
      <c r="B917" s="10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2">
      <c r="A918" s="1076">
        <v>24</v>
      </c>
      <c r="B918" s="10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2">
      <c r="A919" s="1076">
        <v>25</v>
      </c>
      <c r="B919" s="10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2">
      <c r="A920" s="1076">
        <v>26</v>
      </c>
      <c r="B920" s="10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2">
      <c r="A921" s="1076">
        <v>27</v>
      </c>
      <c r="B921" s="10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2">
      <c r="A922" s="1076">
        <v>28</v>
      </c>
      <c r="B922" s="10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2">
      <c r="A923" s="1076">
        <v>29</v>
      </c>
      <c r="B923" s="10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2">
      <c r="A924" s="1076">
        <v>30</v>
      </c>
      <c r="B924" s="10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350</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x14ac:dyDescent="0.2">
      <c r="A928" s="1076">
        <v>1</v>
      </c>
      <c r="B928" s="10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2">
      <c r="A929" s="1076">
        <v>2</v>
      </c>
      <c r="B929" s="10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2">
      <c r="A930" s="1076">
        <v>3</v>
      </c>
      <c r="B930" s="10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2">
      <c r="A931" s="1076">
        <v>4</v>
      </c>
      <c r="B931" s="10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2">
      <c r="A932" s="1076">
        <v>5</v>
      </c>
      <c r="B932" s="10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2">
      <c r="A933" s="1076">
        <v>6</v>
      </c>
      <c r="B933" s="10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2">
      <c r="A934" s="1076">
        <v>7</v>
      </c>
      <c r="B934" s="107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2">
      <c r="A935" s="1076">
        <v>8</v>
      </c>
      <c r="B935" s="107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2">
      <c r="A936" s="1076">
        <v>9</v>
      </c>
      <c r="B936" s="107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2">
      <c r="A937" s="1076">
        <v>10</v>
      </c>
      <c r="B937" s="107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2">
      <c r="A938" s="1076">
        <v>11</v>
      </c>
      <c r="B938" s="107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2">
      <c r="A939" s="1076">
        <v>12</v>
      </c>
      <c r="B939" s="107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2">
      <c r="A940" s="1076">
        <v>13</v>
      </c>
      <c r="B940" s="107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2">
      <c r="A941" s="1076">
        <v>14</v>
      </c>
      <c r="B941" s="107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2">
      <c r="A942" s="1076">
        <v>15</v>
      </c>
      <c r="B942" s="107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2">
      <c r="A943" s="1076">
        <v>16</v>
      </c>
      <c r="B943" s="107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2">
      <c r="A944" s="1076">
        <v>17</v>
      </c>
      <c r="B944" s="107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2">
      <c r="A945" s="1076">
        <v>18</v>
      </c>
      <c r="B945" s="107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2">
      <c r="A946" s="1076">
        <v>19</v>
      </c>
      <c r="B946" s="10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2">
      <c r="A947" s="1076">
        <v>20</v>
      </c>
      <c r="B947" s="10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2">
      <c r="A948" s="1076">
        <v>21</v>
      </c>
      <c r="B948" s="10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2">
      <c r="A949" s="1076">
        <v>22</v>
      </c>
      <c r="B949" s="10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2">
      <c r="A950" s="1076">
        <v>23</v>
      </c>
      <c r="B950" s="10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2">
      <c r="A951" s="1076">
        <v>24</v>
      </c>
      <c r="B951" s="10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2">
      <c r="A952" s="1076">
        <v>25</v>
      </c>
      <c r="B952" s="10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2">
      <c r="A953" s="1076">
        <v>26</v>
      </c>
      <c r="B953" s="10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2">
      <c r="A954" s="1076">
        <v>27</v>
      </c>
      <c r="B954" s="10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2">
      <c r="A955" s="1076">
        <v>28</v>
      </c>
      <c r="B955" s="10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2">
      <c r="A956" s="1076">
        <v>29</v>
      </c>
      <c r="B956" s="10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2">
      <c r="A957" s="1076">
        <v>30</v>
      </c>
      <c r="B957" s="10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350</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x14ac:dyDescent="0.2">
      <c r="A961" s="1076">
        <v>1</v>
      </c>
      <c r="B961" s="10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2">
      <c r="A962" s="1076">
        <v>2</v>
      </c>
      <c r="B962" s="10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2">
      <c r="A963" s="1076">
        <v>3</v>
      </c>
      <c r="B963" s="10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2">
      <c r="A964" s="1076">
        <v>4</v>
      </c>
      <c r="B964" s="10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2">
      <c r="A965" s="1076">
        <v>5</v>
      </c>
      <c r="B965" s="10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2">
      <c r="A966" s="1076">
        <v>6</v>
      </c>
      <c r="B966" s="10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2">
      <c r="A967" s="1076">
        <v>7</v>
      </c>
      <c r="B967" s="107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2">
      <c r="A968" s="1076">
        <v>8</v>
      </c>
      <c r="B968" s="107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2">
      <c r="A969" s="1076">
        <v>9</v>
      </c>
      <c r="B969" s="107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2">
      <c r="A970" s="1076">
        <v>10</v>
      </c>
      <c r="B970" s="107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2">
      <c r="A971" s="1076">
        <v>11</v>
      </c>
      <c r="B971" s="107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2">
      <c r="A972" s="1076">
        <v>12</v>
      </c>
      <c r="B972" s="107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2">
      <c r="A973" s="1076">
        <v>13</v>
      </c>
      <c r="B973" s="107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2">
      <c r="A974" s="1076">
        <v>14</v>
      </c>
      <c r="B974" s="107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2">
      <c r="A975" s="1076">
        <v>15</v>
      </c>
      <c r="B975" s="107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2">
      <c r="A976" s="1076">
        <v>16</v>
      </c>
      <c r="B976" s="107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2">
      <c r="A977" s="1076">
        <v>17</v>
      </c>
      <c r="B977" s="107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2">
      <c r="A978" s="1076">
        <v>18</v>
      </c>
      <c r="B978" s="107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2">
      <c r="A979" s="1076">
        <v>19</v>
      </c>
      <c r="B979" s="10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2">
      <c r="A980" s="1076">
        <v>20</v>
      </c>
      <c r="B980" s="10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2">
      <c r="A981" s="1076">
        <v>21</v>
      </c>
      <c r="B981" s="10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2">
      <c r="A982" s="1076">
        <v>22</v>
      </c>
      <c r="B982" s="10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2">
      <c r="A983" s="1076">
        <v>23</v>
      </c>
      <c r="B983" s="10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2">
      <c r="A984" s="1076">
        <v>24</v>
      </c>
      <c r="B984" s="10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2">
      <c r="A985" s="1076">
        <v>25</v>
      </c>
      <c r="B985" s="10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2">
      <c r="A986" s="1076">
        <v>26</v>
      </c>
      <c r="B986" s="10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2">
      <c r="A987" s="1076">
        <v>27</v>
      </c>
      <c r="B987" s="10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2">
      <c r="A988" s="1076">
        <v>28</v>
      </c>
      <c r="B988" s="10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2">
      <c r="A989" s="1076">
        <v>29</v>
      </c>
      <c r="B989" s="10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2">
      <c r="A990" s="1076">
        <v>30</v>
      </c>
      <c r="B990" s="10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350</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x14ac:dyDescent="0.2">
      <c r="A994" s="1076">
        <v>1</v>
      </c>
      <c r="B994" s="10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2">
      <c r="A995" s="1076">
        <v>2</v>
      </c>
      <c r="B995" s="10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2">
      <c r="A996" s="1076">
        <v>3</v>
      </c>
      <c r="B996" s="10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2">
      <c r="A997" s="1076">
        <v>4</v>
      </c>
      <c r="B997" s="10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2">
      <c r="A998" s="1076">
        <v>5</v>
      </c>
      <c r="B998" s="10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2">
      <c r="A999" s="1076">
        <v>6</v>
      </c>
      <c r="B999" s="10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2">
      <c r="A1000" s="1076">
        <v>7</v>
      </c>
      <c r="B1000" s="107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2">
      <c r="A1001" s="1076">
        <v>8</v>
      </c>
      <c r="B1001" s="107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2">
      <c r="A1002" s="1076">
        <v>9</v>
      </c>
      <c r="B1002" s="107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2">
      <c r="A1003" s="1076">
        <v>10</v>
      </c>
      <c r="B1003" s="107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2">
      <c r="A1004" s="1076">
        <v>11</v>
      </c>
      <c r="B1004" s="107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2">
      <c r="A1005" s="1076">
        <v>12</v>
      </c>
      <c r="B1005" s="107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2">
      <c r="A1006" s="1076">
        <v>13</v>
      </c>
      <c r="B1006" s="107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2">
      <c r="A1007" s="1076">
        <v>14</v>
      </c>
      <c r="B1007" s="107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2">
      <c r="A1008" s="1076">
        <v>15</v>
      </c>
      <c r="B1008" s="107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2">
      <c r="A1009" s="1076">
        <v>16</v>
      </c>
      <c r="B1009" s="107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2">
      <c r="A1010" s="1076">
        <v>17</v>
      </c>
      <c r="B1010" s="107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2">
      <c r="A1011" s="1076">
        <v>18</v>
      </c>
      <c r="B1011" s="107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2">
      <c r="A1012" s="1076">
        <v>19</v>
      </c>
      <c r="B1012" s="107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2">
      <c r="A1013" s="1076">
        <v>20</v>
      </c>
      <c r="B1013" s="10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2">
      <c r="A1014" s="1076">
        <v>21</v>
      </c>
      <c r="B1014" s="10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2">
      <c r="A1015" s="1076">
        <v>22</v>
      </c>
      <c r="B1015" s="10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2">
      <c r="A1016" s="1076">
        <v>23</v>
      </c>
      <c r="B1016" s="10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2">
      <c r="A1017" s="1076">
        <v>24</v>
      </c>
      <c r="B1017" s="10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2">
      <c r="A1018" s="1076">
        <v>25</v>
      </c>
      <c r="B1018" s="10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2">
      <c r="A1019" s="1076">
        <v>26</v>
      </c>
      <c r="B1019" s="10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2">
      <c r="A1020" s="1076">
        <v>27</v>
      </c>
      <c r="B1020" s="10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2">
      <c r="A1021" s="1076">
        <v>28</v>
      </c>
      <c r="B1021" s="10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2">
      <c r="A1022" s="1076">
        <v>29</v>
      </c>
      <c r="B1022" s="10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2">
      <c r="A1023" s="1076">
        <v>30</v>
      </c>
      <c r="B1023" s="10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350</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x14ac:dyDescent="0.2">
      <c r="A1027" s="1076">
        <v>1</v>
      </c>
      <c r="B1027" s="10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2">
      <c r="A1028" s="1076">
        <v>2</v>
      </c>
      <c r="B1028" s="10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2">
      <c r="A1029" s="1076">
        <v>3</v>
      </c>
      <c r="B1029" s="10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2">
      <c r="A1030" s="1076">
        <v>4</v>
      </c>
      <c r="B1030" s="10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2">
      <c r="A1031" s="1076">
        <v>5</v>
      </c>
      <c r="B1031" s="10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2">
      <c r="A1032" s="1076">
        <v>6</v>
      </c>
      <c r="B1032" s="10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2">
      <c r="A1033" s="1076">
        <v>7</v>
      </c>
      <c r="B1033" s="107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2">
      <c r="A1034" s="1076">
        <v>8</v>
      </c>
      <c r="B1034" s="107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2">
      <c r="A1035" s="1076">
        <v>9</v>
      </c>
      <c r="B1035" s="107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2">
      <c r="A1036" s="1076">
        <v>10</v>
      </c>
      <c r="B1036" s="107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2">
      <c r="A1037" s="1076">
        <v>11</v>
      </c>
      <c r="B1037" s="10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2">
      <c r="A1038" s="1076">
        <v>12</v>
      </c>
      <c r="B1038" s="107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2">
      <c r="A1039" s="1076">
        <v>13</v>
      </c>
      <c r="B1039" s="107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2">
      <c r="A1040" s="1076">
        <v>14</v>
      </c>
      <c r="B1040" s="107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2">
      <c r="A1041" s="1076">
        <v>15</v>
      </c>
      <c r="B1041" s="10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2">
      <c r="A1042" s="1076">
        <v>16</v>
      </c>
      <c r="B1042" s="10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2">
      <c r="A1043" s="1076">
        <v>17</v>
      </c>
      <c r="B1043" s="10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2">
      <c r="A1044" s="1076">
        <v>18</v>
      </c>
      <c r="B1044" s="10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2">
      <c r="A1045" s="1076">
        <v>19</v>
      </c>
      <c r="B1045" s="10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2">
      <c r="A1046" s="1076">
        <v>20</v>
      </c>
      <c r="B1046" s="10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2">
      <c r="A1047" s="1076">
        <v>21</v>
      </c>
      <c r="B1047" s="10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2">
      <c r="A1048" s="1076">
        <v>22</v>
      </c>
      <c r="B1048" s="10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2">
      <c r="A1049" s="1076">
        <v>23</v>
      </c>
      <c r="B1049" s="10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2">
      <c r="A1050" s="1076">
        <v>24</v>
      </c>
      <c r="B1050" s="10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2">
      <c r="A1051" s="1076">
        <v>25</v>
      </c>
      <c r="B1051" s="10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2">
      <c r="A1052" s="1076">
        <v>26</v>
      </c>
      <c r="B1052" s="10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2">
      <c r="A1053" s="1076">
        <v>27</v>
      </c>
      <c r="B1053" s="10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2">
      <c r="A1054" s="1076">
        <v>28</v>
      </c>
      <c r="B1054" s="10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2">
      <c r="A1055" s="1076">
        <v>29</v>
      </c>
      <c r="B1055" s="10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2">
      <c r="A1056" s="1076">
        <v>30</v>
      </c>
      <c r="B1056" s="10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350</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x14ac:dyDescent="0.2">
      <c r="A1060" s="1076">
        <v>1</v>
      </c>
      <c r="B1060" s="10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2">
      <c r="A1061" s="1076">
        <v>2</v>
      </c>
      <c r="B1061" s="10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2">
      <c r="A1062" s="1076">
        <v>3</v>
      </c>
      <c r="B1062" s="10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2">
      <c r="A1063" s="1076">
        <v>4</v>
      </c>
      <c r="B1063" s="10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2">
      <c r="A1064" s="1076">
        <v>5</v>
      </c>
      <c r="B1064" s="10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2">
      <c r="A1065" s="1076">
        <v>6</v>
      </c>
      <c r="B1065" s="10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2">
      <c r="A1066" s="1076">
        <v>7</v>
      </c>
      <c r="B1066" s="107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2">
      <c r="A1067" s="1076">
        <v>8</v>
      </c>
      <c r="B1067" s="107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2">
      <c r="A1068" s="1076">
        <v>9</v>
      </c>
      <c r="B1068" s="107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2">
      <c r="A1069" s="1076">
        <v>10</v>
      </c>
      <c r="B1069" s="10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2">
      <c r="A1070" s="1076">
        <v>11</v>
      </c>
      <c r="B1070" s="10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2">
      <c r="A1071" s="1076">
        <v>12</v>
      </c>
      <c r="B1071" s="107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2">
      <c r="A1072" s="1076">
        <v>13</v>
      </c>
      <c r="B1072" s="107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2">
      <c r="A1073" s="1076">
        <v>14</v>
      </c>
      <c r="B1073" s="10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2">
      <c r="A1074" s="1076">
        <v>15</v>
      </c>
      <c r="B1074" s="10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2">
      <c r="A1075" s="1076">
        <v>16</v>
      </c>
      <c r="B1075" s="10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2">
      <c r="A1076" s="1076">
        <v>17</v>
      </c>
      <c r="B1076" s="10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2">
      <c r="A1077" s="1076">
        <v>18</v>
      </c>
      <c r="B1077" s="10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2">
      <c r="A1078" s="1076">
        <v>19</v>
      </c>
      <c r="B1078" s="10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2">
      <c r="A1079" s="1076">
        <v>20</v>
      </c>
      <c r="B1079" s="10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2">
      <c r="A1080" s="1076">
        <v>21</v>
      </c>
      <c r="B1080" s="10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2">
      <c r="A1081" s="1076">
        <v>22</v>
      </c>
      <c r="B1081" s="10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2">
      <c r="A1082" s="1076">
        <v>23</v>
      </c>
      <c r="B1082" s="10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2">
      <c r="A1083" s="1076">
        <v>24</v>
      </c>
      <c r="B1083" s="10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2">
      <c r="A1084" s="1076">
        <v>25</v>
      </c>
      <c r="B1084" s="10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2">
      <c r="A1085" s="1076">
        <v>26</v>
      </c>
      <c r="B1085" s="10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2">
      <c r="A1086" s="1076">
        <v>27</v>
      </c>
      <c r="B1086" s="10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2">
      <c r="A1087" s="1076">
        <v>28</v>
      </c>
      <c r="B1087" s="10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2">
      <c r="A1088" s="1076">
        <v>29</v>
      </c>
      <c r="B1088" s="10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2">
      <c r="A1089" s="1076">
        <v>30</v>
      </c>
      <c r="B1089" s="10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350</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x14ac:dyDescent="0.2">
      <c r="A1093" s="1076">
        <v>1</v>
      </c>
      <c r="B1093" s="10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2">
      <c r="A1094" s="1076">
        <v>2</v>
      </c>
      <c r="B1094" s="10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2">
      <c r="A1095" s="1076">
        <v>3</v>
      </c>
      <c r="B1095" s="10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2">
      <c r="A1096" s="1076">
        <v>4</v>
      </c>
      <c r="B1096" s="10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2">
      <c r="A1097" s="1076">
        <v>5</v>
      </c>
      <c r="B1097" s="10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2">
      <c r="A1098" s="1076">
        <v>6</v>
      </c>
      <c r="B1098" s="10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2">
      <c r="A1099" s="1076">
        <v>7</v>
      </c>
      <c r="B1099" s="107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2">
      <c r="A1100" s="1076">
        <v>8</v>
      </c>
      <c r="B1100" s="107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2">
      <c r="A1101" s="1076">
        <v>9</v>
      </c>
      <c r="B1101" s="107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2">
      <c r="A1102" s="1076">
        <v>10</v>
      </c>
      <c r="B1102" s="107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2">
      <c r="A1103" s="1076">
        <v>11</v>
      </c>
      <c r="B1103" s="107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2">
      <c r="A1104" s="1076">
        <v>12</v>
      </c>
      <c r="B1104" s="107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2">
      <c r="A1105" s="1076">
        <v>13</v>
      </c>
      <c r="B1105" s="107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2">
      <c r="A1106" s="1076">
        <v>14</v>
      </c>
      <c r="B1106" s="107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2">
      <c r="A1107" s="1076">
        <v>15</v>
      </c>
      <c r="B1107" s="107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2">
      <c r="A1108" s="1076">
        <v>16</v>
      </c>
      <c r="B1108" s="107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2">
      <c r="A1109" s="1076">
        <v>17</v>
      </c>
      <c r="B1109" s="107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2">
      <c r="A1110" s="1076">
        <v>18</v>
      </c>
      <c r="B1110" s="107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2">
      <c r="A1111" s="1076">
        <v>19</v>
      </c>
      <c r="B1111" s="107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2">
      <c r="A1112" s="1076">
        <v>20</v>
      </c>
      <c r="B1112" s="107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2">
      <c r="A1113" s="1076">
        <v>21</v>
      </c>
      <c r="B1113" s="107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2">
      <c r="A1114" s="1076">
        <v>22</v>
      </c>
      <c r="B1114" s="107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2">
      <c r="A1115" s="1076">
        <v>23</v>
      </c>
      <c r="B1115" s="107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2">
      <c r="A1116" s="1076">
        <v>24</v>
      </c>
      <c r="B1116" s="107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2">
      <c r="A1117" s="1076">
        <v>25</v>
      </c>
      <c r="B1117" s="107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2">
      <c r="A1118" s="1076">
        <v>26</v>
      </c>
      <c r="B1118" s="107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2">
      <c r="A1119" s="1076">
        <v>27</v>
      </c>
      <c r="B1119" s="107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2">
      <c r="A1120" s="1076">
        <v>28</v>
      </c>
      <c r="B1120" s="107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2">
      <c r="A1121" s="1076">
        <v>29</v>
      </c>
      <c r="B1121" s="107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2">
      <c r="A1122" s="1076">
        <v>30</v>
      </c>
      <c r="B1122" s="107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350</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x14ac:dyDescent="0.2">
      <c r="A1126" s="1076">
        <v>1</v>
      </c>
      <c r="B1126" s="107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2">
      <c r="A1127" s="1076">
        <v>2</v>
      </c>
      <c r="B1127" s="107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2">
      <c r="A1128" s="1076">
        <v>3</v>
      </c>
      <c r="B1128" s="107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2">
      <c r="A1129" s="1076">
        <v>4</v>
      </c>
      <c r="B1129" s="107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2">
      <c r="A1130" s="1076">
        <v>5</v>
      </c>
      <c r="B1130" s="107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2">
      <c r="A1131" s="1076">
        <v>6</v>
      </c>
      <c r="B1131" s="107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2">
      <c r="A1132" s="1076">
        <v>7</v>
      </c>
      <c r="B1132" s="107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2">
      <c r="A1133" s="1076">
        <v>8</v>
      </c>
      <c r="B1133" s="107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2">
      <c r="A1134" s="1076">
        <v>9</v>
      </c>
      <c r="B1134" s="107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2">
      <c r="A1135" s="1076">
        <v>10</v>
      </c>
      <c r="B1135" s="107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2">
      <c r="A1136" s="1076">
        <v>11</v>
      </c>
      <c r="B1136" s="107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2">
      <c r="A1137" s="1076">
        <v>12</v>
      </c>
      <c r="B1137" s="107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2">
      <c r="A1138" s="1076">
        <v>13</v>
      </c>
      <c r="B1138" s="107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2">
      <c r="A1139" s="1076">
        <v>14</v>
      </c>
      <c r="B1139" s="107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2">
      <c r="A1140" s="1076">
        <v>15</v>
      </c>
      <c r="B1140" s="107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2">
      <c r="A1141" s="1076">
        <v>16</v>
      </c>
      <c r="B1141" s="107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2">
      <c r="A1142" s="1076">
        <v>17</v>
      </c>
      <c r="B1142" s="107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2">
      <c r="A1143" s="1076">
        <v>18</v>
      </c>
      <c r="B1143" s="107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2">
      <c r="A1144" s="1076">
        <v>19</v>
      </c>
      <c r="B1144" s="107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2">
      <c r="A1145" s="1076">
        <v>20</v>
      </c>
      <c r="B1145" s="107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2">
      <c r="A1146" s="1076">
        <v>21</v>
      </c>
      <c r="B1146" s="107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2">
      <c r="A1147" s="1076">
        <v>22</v>
      </c>
      <c r="B1147" s="107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2">
      <c r="A1148" s="1076">
        <v>23</v>
      </c>
      <c r="B1148" s="107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2">
      <c r="A1149" s="1076">
        <v>24</v>
      </c>
      <c r="B1149" s="107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2">
      <c r="A1150" s="1076">
        <v>25</v>
      </c>
      <c r="B1150" s="107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2">
      <c r="A1151" s="1076">
        <v>26</v>
      </c>
      <c r="B1151" s="107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2">
      <c r="A1152" s="1076">
        <v>27</v>
      </c>
      <c r="B1152" s="107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2">
      <c r="A1153" s="1076">
        <v>28</v>
      </c>
      <c r="B1153" s="107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2">
      <c r="A1154" s="1076">
        <v>29</v>
      </c>
      <c r="B1154" s="107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2">
      <c r="A1155" s="1076">
        <v>30</v>
      </c>
      <c r="B1155" s="107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350</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x14ac:dyDescent="0.2">
      <c r="A1159" s="1076">
        <v>1</v>
      </c>
      <c r="B1159" s="107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2">
      <c r="A1160" s="1076">
        <v>2</v>
      </c>
      <c r="B1160" s="107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2">
      <c r="A1161" s="1076">
        <v>3</v>
      </c>
      <c r="B1161" s="107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2">
      <c r="A1162" s="1076">
        <v>4</v>
      </c>
      <c r="B1162" s="107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2">
      <c r="A1163" s="1076">
        <v>5</v>
      </c>
      <c r="B1163" s="107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2">
      <c r="A1164" s="1076">
        <v>6</v>
      </c>
      <c r="B1164" s="107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2">
      <c r="A1165" s="1076">
        <v>7</v>
      </c>
      <c r="B1165" s="107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2">
      <c r="A1166" s="1076">
        <v>8</v>
      </c>
      <c r="B1166" s="107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2">
      <c r="A1167" s="1076">
        <v>9</v>
      </c>
      <c r="B1167" s="107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2">
      <c r="A1168" s="1076">
        <v>10</v>
      </c>
      <c r="B1168" s="107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2">
      <c r="A1169" s="1076">
        <v>11</v>
      </c>
      <c r="B1169" s="107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2">
      <c r="A1170" s="1076">
        <v>12</v>
      </c>
      <c r="B1170" s="107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2">
      <c r="A1171" s="1076">
        <v>13</v>
      </c>
      <c r="B1171" s="107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2">
      <c r="A1172" s="1076">
        <v>14</v>
      </c>
      <c r="B1172" s="107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2">
      <c r="A1173" s="1076">
        <v>15</v>
      </c>
      <c r="B1173" s="107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2">
      <c r="A1174" s="1076">
        <v>16</v>
      </c>
      <c r="B1174" s="107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2">
      <c r="A1175" s="1076">
        <v>17</v>
      </c>
      <c r="B1175" s="107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2">
      <c r="A1176" s="1076">
        <v>18</v>
      </c>
      <c r="B1176" s="107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2">
      <c r="A1177" s="1076">
        <v>19</v>
      </c>
      <c r="B1177" s="107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2">
      <c r="A1178" s="1076">
        <v>20</v>
      </c>
      <c r="B1178" s="107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2">
      <c r="A1179" s="1076">
        <v>21</v>
      </c>
      <c r="B1179" s="107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2">
      <c r="A1180" s="1076">
        <v>22</v>
      </c>
      <c r="B1180" s="107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2">
      <c r="A1181" s="1076">
        <v>23</v>
      </c>
      <c r="B1181" s="107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2">
      <c r="A1182" s="1076">
        <v>24</v>
      </c>
      <c r="B1182" s="107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2">
      <c r="A1183" s="1076">
        <v>25</v>
      </c>
      <c r="B1183" s="107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2">
      <c r="A1184" s="1076">
        <v>26</v>
      </c>
      <c r="B1184" s="107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2">
      <c r="A1185" s="1076">
        <v>27</v>
      </c>
      <c r="B1185" s="107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2">
      <c r="A1186" s="1076">
        <v>28</v>
      </c>
      <c r="B1186" s="107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2">
      <c r="A1187" s="1076">
        <v>29</v>
      </c>
      <c r="B1187" s="107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2">
      <c r="A1188" s="1076">
        <v>30</v>
      </c>
      <c r="B1188" s="107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350</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x14ac:dyDescent="0.2">
      <c r="A1192" s="1076">
        <v>1</v>
      </c>
      <c r="B1192" s="107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2">
      <c r="A1193" s="1076">
        <v>2</v>
      </c>
      <c r="B1193" s="107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2">
      <c r="A1194" s="1076">
        <v>3</v>
      </c>
      <c r="B1194" s="107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2">
      <c r="A1195" s="1076">
        <v>4</v>
      </c>
      <c r="B1195" s="107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2">
      <c r="A1196" s="1076">
        <v>5</v>
      </c>
      <c r="B1196" s="107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2">
      <c r="A1197" s="1076">
        <v>6</v>
      </c>
      <c r="B1197" s="107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2">
      <c r="A1198" s="1076">
        <v>7</v>
      </c>
      <c r="B1198" s="107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2">
      <c r="A1199" s="1076">
        <v>8</v>
      </c>
      <c r="B1199" s="107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2">
      <c r="A1200" s="1076">
        <v>9</v>
      </c>
      <c r="B1200" s="107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2">
      <c r="A1201" s="1076">
        <v>10</v>
      </c>
      <c r="B1201" s="107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2">
      <c r="A1202" s="1076">
        <v>11</v>
      </c>
      <c r="B1202" s="107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2">
      <c r="A1203" s="1076">
        <v>12</v>
      </c>
      <c r="B1203" s="107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2">
      <c r="A1204" s="1076">
        <v>13</v>
      </c>
      <c r="B1204" s="107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2">
      <c r="A1205" s="1076">
        <v>14</v>
      </c>
      <c r="B1205" s="107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2">
      <c r="A1206" s="1076">
        <v>15</v>
      </c>
      <c r="B1206" s="107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2">
      <c r="A1207" s="1076">
        <v>16</v>
      </c>
      <c r="B1207" s="107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2">
      <c r="A1208" s="1076">
        <v>17</v>
      </c>
      <c r="B1208" s="107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2">
      <c r="A1209" s="1076">
        <v>18</v>
      </c>
      <c r="B1209" s="107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2">
      <c r="A1210" s="1076">
        <v>19</v>
      </c>
      <c r="B1210" s="107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2">
      <c r="A1211" s="1076">
        <v>20</v>
      </c>
      <c r="B1211" s="107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2">
      <c r="A1212" s="1076">
        <v>21</v>
      </c>
      <c r="B1212" s="107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2">
      <c r="A1213" s="1076">
        <v>22</v>
      </c>
      <c r="B1213" s="107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2">
      <c r="A1214" s="1076">
        <v>23</v>
      </c>
      <c r="B1214" s="107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2">
      <c r="A1215" s="1076">
        <v>24</v>
      </c>
      <c r="B1215" s="107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2">
      <c r="A1216" s="1076">
        <v>25</v>
      </c>
      <c r="B1216" s="107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2">
      <c r="A1217" s="1076">
        <v>26</v>
      </c>
      <c r="B1217" s="107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2">
      <c r="A1218" s="1076">
        <v>27</v>
      </c>
      <c r="B1218" s="107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2">
      <c r="A1219" s="1076">
        <v>28</v>
      </c>
      <c r="B1219" s="107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2">
      <c r="A1220" s="1076">
        <v>29</v>
      </c>
      <c r="B1220" s="107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2">
      <c r="A1221" s="1076">
        <v>30</v>
      </c>
      <c r="B1221" s="107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350</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x14ac:dyDescent="0.2">
      <c r="A1225" s="1076">
        <v>1</v>
      </c>
      <c r="B1225" s="107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2">
      <c r="A1226" s="1076">
        <v>2</v>
      </c>
      <c r="B1226" s="107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2">
      <c r="A1227" s="1076">
        <v>3</v>
      </c>
      <c r="B1227" s="107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2">
      <c r="A1228" s="1076">
        <v>4</v>
      </c>
      <c r="B1228" s="107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2">
      <c r="A1229" s="1076">
        <v>5</v>
      </c>
      <c r="B1229" s="107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2">
      <c r="A1230" s="1076">
        <v>6</v>
      </c>
      <c r="B1230" s="107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2">
      <c r="A1231" s="1076">
        <v>7</v>
      </c>
      <c r="B1231" s="107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2">
      <c r="A1232" s="1076">
        <v>8</v>
      </c>
      <c r="B1232" s="107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2">
      <c r="A1233" s="1076">
        <v>9</v>
      </c>
      <c r="B1233" s="107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2">
      <c r="A1234" s="1076">
        <v>10</v>
      </c>
      <c r="B1234" s="107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2">
      <c r="A1235" s="1076">
        <v>11</v>
      </c>
      <c r="B1235" s="107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2">
      <c r="A1236" s="1076">
        <v>12</v>
      </c>
      <c r="B1236" s="107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2">
      <c r="A1237" s="1076">
        <v>13</v>
      </c>
      <c r="B1237" s="107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2">
      <c r="A1238" s="1076">
        <v>14</v>
      </c>
      <c r="B1238" s="107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2">
      <c r="A1239" s="1076">
        <v>15</v>
      </c>
      <c r="B1239" s="107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2">
      <c r="A1240" s="1076">
        <v>16</v>
      </c>
      <c r="B1240" s="107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2">
      <c r="A1241" s="1076">
        <v>17</v>
      </c>
      <c r="B1241" s="107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2">
      <c r="A1242" s="1076">
        <v>18</v>
      </c>
      <c r="B1242" s="107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2">
      <c r="A1243" s="1076">
        <v>19</v>
      </c>
      <c r="B1243" s="107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2">
      <c r="A1244" s="1076">
        <v>20</v>
      </c>
      <c r="B1244" s="107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2">
      <c r="A1245" s="1076">
        <v>21</v>
      </c>
      <c r="B1245" s="107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2">
      <c r="A1246" s="1076">
        <v>22</v>
      </c>
      <c r="B1246" s="107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2">
      <c r="A1247" s="1076">
        <v>23</v>
      </c>
      <c r="B1247" s="107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2">
      <c r="A1248" s="1076">
        <v>24</v>
      </c>
      <c r="B1248" s="107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2">
      <c r="A1249" s="1076">
        <v>25</v>
      </c>
      <c r="B1249" s="107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2">
      <c r="A1250" s="1076">
        <v>26</v>
      </c>
      <c r="B1250" s="107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2">
      <c r="A1251" s="1076">
        <v>27</v>
      </c>
      <c r="B1251" s="107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2">
      <c r="A1252" s="1076">
        <v>28</v>
      </c>
      <c r="B1252" s="107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2">
      <c r="A1253" s="1076">
        <v>29</v>
      </c>
      <c r="B1253" s="107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2">
      <c r="A1254" s="1076">
        <v>30</v>
      </c>
      <c r="B1254" s="107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350</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x14ac:dyDescent="0.2">
      <c r="A1258" s="1076">
        <v>1</v>
      </c>
      <c r="B1258" s="107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2">
      <c r="A1259" s="1076">
        <v>2</v>
      </c>
      <c r="B1259" s="107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2">
      <c r="A1260" s="1076">
        <v>3</v>
      </c>
      <c r="B1260" s="107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2">
      <c r="A1261" s="1076">
        <v>4</v>
      </c>
      <c r="B1261" s="107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2">
      <c r="A1262" s="1076">
        <v>5</v>
      </c>
      <c r="B1262" s="107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2">
      <c r="A1263" s="1076">
        <v>6</v>
      </c>
      <c r="B1263" s="107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2">
      <c r="A1264" s="1076">
        <v>7</v>
      </c>
      <c r="B1264" s="107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2">
      <c r="A1265" s="1076">
        <v>8</v>
      </c>
      <c r="B1265" s="107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2">
      <c r="A1266" s="1076">
        <v>9</v>
      </c>
      <c r="B1266" s="107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2">
      <c r="A1267" s="1076">
        <v>10</v>
      </c>
      <c r="B1267" s="107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2">
      <c r="A1268" s="1076">
        <v>11</v>
      </c>
      <c r="B1268" s="107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2">
      <c r="A1269" s="1076">
        <v>12</v>
      </c>
      <c r="B1269" s="107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2">
      <c r="A1270" s="1076">
        <v>13</v>
      </c>
      <c r="B1270" s="107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2">
      <c r="A1271" s="1076">
        <v>14</v>
      </c>
      <c r="B1271" s="107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2">
      <c r="A1272" s="1076">
        <v>15</v>
      </c>
      <c r="B1272" s="107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2">
      <c r="A1273" s="1076">
        <v>16</v>
      </c>
      <c r="B1273" s="107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2">
      <c r="A1274" s="1076">
        <v>17</v>
      </c>
      <c r="B1274" s="107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2">
      <c r="A1275" s="1076">
        <v>18</v>
      </c>
      <c r="B1275" s="107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2">
      <c r="A1276" s="1076">
        <v>19</v>
      </c>
      <c r="B1276" s="107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2">
      <c r="A1277" s="1076">
        <v>20</v>
      </c>
      <c r="B1277" s="107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2">
      <c r="A1278" s="1076">
        <v>21</v>
      </c>
      <c r="B1278" s="107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2">
      <c r="A1279" s="1076">
        <v>22</v>
      </c>
      <c r="B1279" s="107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2">
      <c r="A1280" s="1076">
        <v>23</v>
      </c>
      <c r="B1280" s="107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2">
      <c r="A1281" s="1076">
        <v>24</v>
      </c>
      <c r="B1281" s="107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2">
      <c r="A1282" s="1076">
        <v>25</v>
      </c>
      <c r="B1282" s="107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2">
      <c r="A1283" s="1076">
        <v>26</v>
      </c>
      <c r="B1283" s="107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2">
      <c r="A1284" s="1076">
        <v>27</v>
      </c>
      <c r="B1284" s="107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2">
      <c r="A1285" s="1076">
        <v>28</v>
      </c>
      <c r="B1285" s="107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2">
      <c r="A1286" s="1076">
        <v>29</v>
      </c>
      <c r="B1286" s="107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2">
      <c r="A1287" s="1076">
        <v>30</v>
      </c>
      <c r="B1287" s="107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350</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x14ac:dyDescent="0.2">
      <c r="A1291" s="1076">
        <v>1</v>
      </c>
      <c r="B1291" s="107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2">
      <c r="A1292" s="1076">
        <v>2</v>
      </c>
      <c r="B1292" s="107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2">
      <c r="A1293" s="1076">
        <v>3</v>
      </c>
      <c r="B1293" s="107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2">
      <c r="A1294" s="1076">
        <v>4</v>
      </c>
      <c r="B1294" s="107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2">
      <c r="A1295" s="1076">
        <v>5</v>
      </c>
      <c r="B1295" s="107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2">
      <c r="A1296" s="1076">
        <v>6</v>
      </c>
      <c r="B1296" s="107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2">
      <c r="A1297" s="1076">
        <v>7</v>
      </c>
      <c r="B1297" s="107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2">
      <c r="A1298" s="1076">
        <v>8</v>
      </c>
      <c r="B1298" s="107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2">
      <c r="A1299" s="1076">
        <v>9</v>
      </c>
      <c r="B1299" s="107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2">
      <c r="A1300" s="1076">
        <v>10</v>
      </c>
      <c r="B1300" s="107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2">
      <c r="A1301" s="1076">
        <v>11</v>
      </c>
      <c r="B1301" s="107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2">
      <c r="A1302" s="1076">
        <v>12</v>
      </c>
      <c r="B1302" s="107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2">
      <c r="A1303" s="1076">
        <v>13</v>
      </c>
      <c r="B1303" s="107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2">
      <c r="A1304" s="1076">
        <v>14</v>
      </c>
      <c r="B1304" s="107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2">
      <c r="A1305" s="1076">
        <v>15</v>
      </c>
      <c r="B1305" s="107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2">
      <c r="A1306" s="1076">
        <v>16</v>
      </c>
      <c r="B1306" s="107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2">
      <c r="A1307" s="1076">
        <v>17</v>
      </c>
      <c r="B1307" s="107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2">
      <c r="A1308" s="1076">
        <v>18</v>
      </c>
      <c r="B1308" s="107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2">
      <c r="A1309" s="1076">
        <v>19</v>
      </c>
      <c r="B1309" s="107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2">
      <c r="A1310" s="1076">
        <v>20</v>
      </c>
      <c r="B1310" s="107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2">
      <c r="A1311" s="1076">
        <v>21</v>
      </c>
      <c r="B1311" s="107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2">
      <c r="A1312" s="1076">
        <v>22</v>
      </c>
      <c r="B1312" s="107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2">
      <c r="A1313" s="1076">
        <v>23</v>
      </c>
      <c r="B1313" s="107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2">
      <c r="A1314" s="1076">
        <v>24</v>
      </c>
      <c r="B1314" s="107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2">
      <c r="A1315" s="1076">
        <v>25</v>
      </c>
      <c r="B1315" s="107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2">
      <c r="A1316" s="1076">
        <v>26</v>
      </c>
      <c r="B1316" s="107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2">
      <c r="A1317" s="1076">
        <v>27</v>
      </c>
      <c r="B1317" s="107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2">
      <c r="A1318" s="1076">
        <v>28</v>
      </c>
      <c r="B1318" s="107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2">
      <c r="A1319" s="1076">
        <v>29</v>
      </c>
      <c r="B1319" s="107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2">
      <c r="A1320" s="1076">
        <v>30</v>
      </c>
      <c r="B1320" s="107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7:AO33">
    <cfRule type="expression" dxfId="287" priority="299">
      <formula>IF(AND(AL17&gt;=0, RIGHT(TEXT(AL17,"0.#"),1)&lt;&gt;"."),TRUE,FALSE)</formula>
    </cfRule>
    <cfRule type="expression" dxfId="286" priority="300">
      <formula>IF(AND(AL17&gt;=0, RIGHT(TEXT(AL17,"0.#"),1)="."),TRUE,FALSE)</formula>
    </cfRule>
    <cfRule type="expression" dxfId="285" priority="301">
      <formula>IF(AND(AL17&lt;0, RIGHT(TEXT(AL17,"0.#"),1)&lt;&gt;"."),TRUE,FALSE)</formula>
    </cfRule>
    <cfRule type="expression" dxfId="284" priority="302">
      <formula>IF(AND(AL17&lt;0, RIGHT(TEXT(AL17,"0.#"),1)="."),TRUE,FALSE)</formula>
    </cfRule>
  </conditionalFormatting>
  <conditionalFormatting sqref="Y17:Y33">
    <cfRule type="expression" dxfId="283" priority="297">
      <formula>IF(RIGHT(TEXT(Y17,"0.#"),1)=".",FALSE,TRUE)</formula>
    </cfRule>
    <cfRule type="expression" dxfId="282" priority="298">
      <formula>IF(RIGHT(TEXT(Y17,"0.#"),1)=".",TRUE,FALSE)</formula>
    </cfRule>
  </conditionalFormatting>
  <conditionalFormatting sqref="AL37:AO66">
    <cfRule type="expression" dxfId="281" priority="293">
      <formula>IF(AND(AL37&gt;=0, RIGHT(TEXT(AL37,"0.#"),1)&lt;&gt;"."),TRUE,FALSE)</formula>
    </cfRule>
    <cfRule type="expression" dxfId="280" priority="294">
      <formula>IF(AND(AL37&gt;=0, RIGHT(TEXT(AL37,"0.#"),1)="."),TRUE,FALSE)</formula>
    </cfRule>
    <cfRule type="expression" dxfId="279" priority="295">
      <formula>IF(AND(AL37&lt;0, RIGHT(TEXT(AL37,"0.#"),1)&lt;&gt;"."),TRUE,FALSE)</formula>
    </cfRule>
    <cfRule type="expression" dxfId="278" priority="296">
      <formula>IF(AND(AL37&lt;0, RIGHT(TEXT(AL37,"0.#"),1)="."),TRUE,FALSE)</formula>
    </cfRule>
  </conditionalFormatting>
  <conditionalFormatting sqref="Y37:Y66">
    <cfRule type="expression" dxfId="277" priority="291">
      <formula>IF(RIGHT(TEXT(Y37,"0.#"),1)=".",FALSE,TRUE)</formula>
    </cfRule>
    <cfRule type="expression" dxfId="276" priority="292">
      <formula>IF(RIGHT(TEXT(Y37,"0.#"),1)=".",TRUE,FALSE)</formula>
    </cfRule>
  </conditionalFormatting>
  <conditionalFormatting sqref="AL70:AO99">
    <cfRule type="expression" dxfId="275" priority="287">
      <formula>IF(AND(AL70&gt;=0, RIGHT(TEXT(AL70,"0.#"),1)&lt;&gt;"."),TRUE,FALSE)</formula>
    </cfRule>
    <cfRule type="expression" dxfId="274" priority="288">
      <formula>IF(AND(AL70&gt;=0, RIGHT(TEXT(AL70,"0.#"),1)="."),TRUE,FALSE)</formula>
    </cfRule>
    <cfRule type="expression" dxfId="273" priority="289">
      <formula>IF(AND(AL70&lt;0, RIGHT(TEXT(AL70,"0.#"),1)&lt;&gt;"."),TRUE,FALSE)</formula>
    </cfRule>
    <cfRule type="expression" dxfId="272" priority="290">
      <formula>IF(AND(AL70&lt;0, RIGHT(TEXT(AL70,"0.#"),1)="."),TRUE,FALSE)</formula>
    </cfRule>
  </conditionalFormatting>
  <conditionalFormatting sqref="Y70:Y99">
    <cfRule type="expression" dxfId="271" priority="285">
      <formula>IF(RIGHT(TEXT(Y70,"0.#"),1)=".",FALSE,TRUE)</formula>
    </cfRule>
    <cfRule type="expression" dxfId="270" priority="286">
      <formula>IF(RIGHT(TEXT(Y70,"0.#"),1)=".",TRUE,FALSE)</formula>
    </cfRule>
  </conditionalFormatting>
  <conditionalFormatting sqref="AL103:AO132">
    <cfRule type="expression" dxfId="269" priority="281">
      <formula>IF(AND(AL103&gt;=0, RIGHT(TEXT(AL103,"0.#"),1)&lt;&gt;"."),TRUE,FALSE)</formula>
    </cfRule>
    <cfRule type="expression" dxfId="268" priority="282">
      <formula>IF(AND(AL103&gt;=0, RIGHT(TEXT(AL103,"0.#"),1)="."),TRUE,FALSE)</formula>
    </cfRule>
    <cfRule type="expression" dxfId="267" priority="283">
      <formula>IF(AND(AL103&lt;0, RIGHT(TEXT(AL103,"0.#"),1)&lt;&gt;"."),TRUE,FALSE)</formula>
    </cfRule>
    <cfRule type="expression" dxfId="266" priority="284">
      <formula>IF(AND(AL103&lt;0, RIGHT(TEXT(AL103,"0.#"),1)="."),TRUE,FALSE)</formula>
    </cfRule>
  </conditionalFormatting>
  <conditionalFormatting sqref="Y103:Y132">
    <cfRule type="expression" dxfId="265" priority="279">
      <formula>IF(RIGHT(TEXT(Y103,"0.#"),1)=".",FALSE,TRUE)</formula>
    </cfRule>
    <cfRule type="expression" dxfId="264" priority="280">
      <formula>IF(RIGHT(TEXT(Y103,"0.#"),1)=".",TRUE,FALSE)</formula>
    </cfRule>
  </conditionalFormatting>
  <conditionalFormatting sqref="AL136:AO165">
    <cfRule type="expression" dxfId="263" priority="275">
      <formula>IF(AND(AL136&gt;=0, RIGHT(TEXT(AL136,"0.#"),1)&lt;&gt;"."),TRUE,FALSE)</formula>
    </cfRule>
    <cfRule type="expression" dxfId="262" priority="276">
      <formula>IF(AND(AL136&gt;=0, RIGHT(TEXT(AL136,"0.#"),1)="."),TRUE,FALSE)</formula>
    </cfRule>
    <cfRule type="expression" dxfId="261" priority="277">
      <formula>IF(AND(AL136&lt;0, RIGHT(TEXT(AL136,"0.#"),1)&lt;&gt;"."),TRUE,FALSE)</formula>
    </cfRule>
    <cfRule type="expression" dxfId="260" priority="278">
      <formula>IF(AND(AL136&lt;0, RIGHT(TEXT(AL136,"0.#"),1)="."),TRUE,FALSE)</formula>
    </cfRule>
  </conditionalFormatting>
  <conditionalFormatting sqref="Y136:Y165">
    <cfRule type="expression" dxfId="259" priority="273">
      <formula>IF(RIGHT(TEXT(Y136,"0.#"),1)=".",FALSE,TRUE)</formula>
    </cfRule>
    <cfRule type="expression" dxfId="258" priority="274">
      <formula>IF(RIGHT(TEXT(Y136,"0.#"),1)=".",TRUE,FALSE)</formula>
    </cfRule>
  </conditionalFormatting>
  <conditionalFormatting sqref="AL169:AO198">
    <cfRule type="expression" dxfId="257" priority="269">
      <formula>IF(AND(AL169&gt;=0, RIGHT(TEXT(AL169,"0.#"),1)&lt;&gt;"."),TRUE,FALSE)</formula>
    </cfRule>
    <cfRule type="expression" dxfId="256" priority="270">
      <formula>IF(AND(AL169&gt;=0, RIGHT(TEXT(AL169,"0.#"),1)="."),TRUE,FALSE)</formula>
    </cfRule>
    <cfRule type="expression" dxfId="255" priority="271">
      <formula>IF(AND(AL169&lt;0, RIGHT(TEXT(AL169,"0.#"),1)&lt;&gt;"."),TRUE,FALSE)</formula>
    </cfRule>
    <cfRule type="expression" dxfId="254" priority="272">
      <formula>IF(AND(AL169&lt;0, RIGHT(TEXT(AL169,"0.#"),1)="."),TRUE,FALSE)</formula>
    </cfRule>
  </conditionalFormatting>
  <conditionalFormatting sqref="Y169:Y198">
    <cfRule type="expression" dxfId="253" priority="267">
      <formula>IF(RIGHT(TEXT(Y169,"0.#"),1)=".",FALSE,TRUE)</formula>
    </cfRule>
    <cfRule type="expression" dxfId="252" priority="268">
      <formula>IF(RIGHT(TEXT(Y169,"0.#"),1)=".",TRUE,FALSE)</formula>
    </cfRule>
  </conditionalFormatting>
  <conditionalFormatting sqref="AL202:AO231">
    <cfRule type="expression" dxfId="251" priority="263">
      <formula>IF(AND(AL202&gt;=0, RIGHT(TEXT(AL202,"0.#"),1)&lt;&gt;"."),TRUE,FALSE)</formula>
    </cfRule>
    <cfRule type="expression" dxfId="250" priority="264">
      <formula>IF(AND(AL202&gt;=0, RIGHT(TEXT(AL202,"0.#"),1)="."),TRUE,FALSE)</formula>
    </cfRule>
    <cfRule type="expression" dxfId="249" priority="265">
      <formula>IF(AND(AL202&lt;0, RIGHT(TEXT(AL202,"0.#"),1)&lt;&gt;"."),TRUE,FALSE)</formula>
    </cfRule>
    <cfRule type="expression" dxfId="248" priority="266">
      <formula>IF(AND(AL202&lt;0, RIGHT(TEXT(AL202,"0.#"),1)="."),TRUE,FALSE)</formula>
    </cfRule>
  </conditionalFormatting>
  <conditionalFormatting sqref="Y202:Y231">
    <cfRule type="expression" dxfId="247" priority="261">
      <formula>IF(RIGHT(TEXT(Y202,"0.#"),1)=".",FALSE,TRUE)</formula>
    </cfRule>
    <cfRule type="expression" dxfId="246" priority="262">
      <formula>IF(RIGHT(TEXT(Y202,"0.#"),1)=".",TRUE,FALSE)</formula>
    </cfRule>
  </conditionalFormatting>
  <conditionalFormatting sqref="AL235:AO264">
    <cfRule type="expression" dxfId="245" priority="257">
      <formula>IF(AND(AL235&gt;=0, RIGHT(TEXT(AL235,"0.#"),1)&lt;&gt;"."),TRUE,FALSE)</formula>
    </cfRule>
    <cfRule type="expression" dxfId="244" priority="258">
      <formula>IF(AND(AL235&gt;=0, RIGHT(TEXT(AL235,"0.#"),1)="."),TRUE,FALSE)</formula>
    </cfRule>
    <cfRule type="expression" dxfId="243" priority="259">
      <formula>IF(AND(AL235&lt;0, RIGHT(TEXT(AL235,"0.#"),1)&lt;&gt;"."),TRUE,FALSE)</formula>
    </cfRule>
    <cfRule type="expression" dxfId="242" priority="260">
      <formula>IF(AND(AL235&lt;0, RIGHT(TEXT(AL235,"0.#"),1)="."),TRUE,FALSE)</formula>
    </cfRule>
  </conditionalFormatting>
  <conditionalFormatting sqref="Y235:Y264">
    <cfRule type="expression" dxfId="241" priority="255">
      <formula>IF(RIGHT(TEXT(Y235,"0.#"),1)=".",FALSE,TRUE)</formula>
    </cfRule>
    <cfRule type="expression" dxfId="240" priority="256">
      <formula>IF(RIGHT(TEXT(Y235,"0.#"),1)=".",TRUE,FALSE)</formula>
    </cfRule>
  </conditionalFormatting>
  <conditionalFormatting sqref="AL268:AO297">
    <cfRule type="expression" dxfId="239" priority="251">
      <formula>IF(AND(AL268&gt;=0, RIGHT(TEXT(AL268,"0.#"),1)&lt;&gt;"."),TRUE,FALSE)</formula>
    </cfRule>
    <cfRule type="expression" dxfId="238" priority="252">
      <formula>IF(AND(AL268&gt;=0, RIGHT(TEXT(AL268,"0.#"),1)="."),TRUE,FALSE)</formula>
    </cfRule>
    <cfRule type="expression" dxfId="237" priority="253">
      <formula>IF(AND(AL268&lt;0, RIGHT(TEXT(AL268,"0.#"),1)&lt;&gt;"."),TRUE,FALSE)</formula>
    </cfRule>
    <cfRule type="expression" dxfId="236" priority="254">
      <formula>IF(AND(AL268&lt;0, RIGHT(TEXT(AL268,"0.#"),1)="."),TRUE,FALSE)</formula>
    </cfRule>
  </conditionalFormatting>
  <conditionalFormatting sqref="Y268:Y297">
    <cfRule type="expression" dxfId="235" priority="249">
      <formula>IF(RIGHT(TEXT(Y268,"0.#"),1)=".",FALSE,TRUE)</formula>
    </cfRule>
    <cfRule type="expression" dxfId="234" priority="250">
      <formula>IF(RIGHT(TEXT(Y268,"0.#"),1)=".",TRUE,FALSE)</formula>
    </cfRule>
  </conditionalFormatting>
  <conditionalFormatting sqref="AL301:AO330">
    <cfRule type="expression" dxfId="233" priority="245">
      <formula>IF(AND(AL301&gt;=0, RIGHT(TEXT(AL301,"0.#"),1)&lt;&gt;"."),TRUE,FALSE)</formula>
    </cfRule>
    <cfRule type="expression" dxfId="232" priority="246">
      <formula>IF(AND(AL301&gt;=0, RIGHT(TEXT(AL301,"0.#"),1)="."),TRUE,FALSE)</formula>
    </cfRule>
    <cfRule type="expression" dxfId="231" priority="247">
      <formula>IF(AND(AL301&lt;0, RIGHT(TEXT(AL301,"0.#"),1)&lt;&gt;"."),TRUE,FALSE)</formula>
    </cfRule>
    <cfRule type="expression" dxfId="230" priority="248">
      <formula>IF(AND(AL301&lt;0, RIGHT(TEXT(AL301,"0.#"),1)="."),TRUE,FALSE)</formula>
    </cfRule>
  </conditionalFormatting>
  <conditionalFormatting sqref="Y301:Y330">
    <cfRule type="expression" dxfId="229" priority="243">
      <formula>IF(RIGHT(TEXT(Y301,"0.#"),1)=".",FALSE,TRUE)</formula>
    </cfRule>
    <cfRule type="expression" dxfId="228" priority="244">
      <formula>IF(RIGHT(TEXT(Y301,"0.#"),1)=".",TRUE,FALSE)</formula>
    </cfRule>
  </conditionalFormatting>
  <conditionalFormatting sqref="AL334:AO363">
    <cfRule type="expression" dxfId="227" priority="239">
      <formula>IF(AND(AL334&gt;=0, RIGHT(TEXT(AL334,"0.#"),1)&lt;&gt;"."),TRUE,FALSE)</formula>
    </cfRule>
    <cfRule type="expression" dxfId="226" priority="240">
      <formula>IF(AND(AL334&gt;=0, RIGHT(TEXT(AL334,"0.#"),1)="."),TRUE,FALSE)</formula>
    </cfRule>
    <cfRule type="expression" dxfId="225" priority="241">
      <formula>IF(AND(AL334&lt;0, RIGHT(TEXT(AL334,"0.#"),1)&lt;&gt;"."),TRUE,FALSE)</formula>
    </cfRule>
    <cfRule type="expression" dxfId="224" priority="242">
      <formula>IF(AND(AL334&lt;0, RIGHT(TEXT(AL334,"0.#"),1)="."),TRUE,FALSE)</formula>
    </cfRule>
  </conditionalFormatting>
  <conditionalFormatting sqref="Y334:Y363">
    <cfRule type="expression" dxfId="223" priority="237">
      <formula>IF(RIGHT(TEXT(Y334,"0.#"),1)=".",FALSE,TRUE)</formula>
    </cfRule>
    <cfRule type="expression" dxfId="222" priority="238">
      <formula>IF(RIGHT(TEXT(Y334,"0.#"),1)=".",TRUE,FALSE)</formula>
    </cfRule>
  </conditionalFormatting>
  <conditionalFormatting sqref="AL367:AO396">
    <cfRule type="expression" dxfId="221" priority="233">
      <formula>IF(AND(AL367&gt;=0, RIGHT(TEXT(AL367,"0.#"),1)&lt;&gt;"."),TRUE,FALSE)</formula>
    </cfRule>
    <cfRule type="expression" dxfId="220" priority="234">
      <formula>IF(AND(AL367&gt;=0, RIGHT(TEXT(AL367,"0.#"),1)="."),TRUE,FALSE)</formula>
    </cfRule>
    <cfRule type="expression" dxfId="219" priority="235">
      <formula>IF(AND(AL367&lt;0, RIGHT(TEXT(AL367,"0.#"),1)&lt;&gt;"."),TRUE,FALSE)</formula>
    </cfRule>
    <cfRule type="expression" dxfId="218" priority="236">
      <formula>IF(AND(AL367&lt;0, RIGHT(TEXT(AL367,"0.#"),1)="."),TRUE,FALSE)</formula>
    </cfRule>
  </conditionalFormatting>
  <conditionalFormatting sqref="Y367:Y396">
    <cfRule type="expression" dxfId="217" priority="231">
      <formula>IF(RIGHT(TEXT(Y367,"0.#"),1)=".",FALSE,TRUE)</formula>
    </cfRule>
    <cfRule type="expression" dxfId="216" priority="232">
      <formula>IF(RIGHT(TEXT(Y367,"0.#"),1)=".",TRUE,FALSE)</formula>
    </cfRule>
  </conditionalFormatting>
  <conditionalFormatting sqref="AL400:AO429">
    <cfRule type="expression" dxfId="215" priority="227">
      <formula>IF(AND(AL400&gt;=0, RIGHT(TEXT(AL400,"0.#"),1)&lt;&gt;"."),TRUE,FALSE)</formula>
    </cfRule>
    <cfRule type="expression" dxfId="214" priority="228">
      <formula>IF(AND(AL400&gt;=0, RIGHT(TEXT(AL400,"0.#"),1)="."),TRUE,FALSE)</formula>
    </cfRule>
    <cfRule type="expression" dxfId="213" priority="229">
      <formula>IF(AND(AL400&lt;0, RIGHT(TEXT(AL400,"0.#"),1)&lt;&gt;"."),TRUE,FALSE)</formula>
    </cfRule>
    <cfRule type="expression" dxfId="212" priority="230">
      <formula>IF(AND(AL400&lt;0, RIGHT(TEXT(AL400,"0.#"),1)="."),TRUE,FALSE)</formula>
    </cfRule>
  </conditionalFormatting>
  <conditionalFormatting sqref="Y400:Y429">
    <cfRule type="expression" dxfId="211" priority="225">
      <formula>IF(RIGHT(TEXT(Y400,"0.#"),1)=".",FALSE,TRUE)</formula>
    </cfRule>
    <cfRule type="expression" dxfId="210" priority="226">
      <formula>IF(RIGHT(TEXT(Y400,"0.#"),1)=".",TRUE,FALSE)</formula>
    </cfRule>
  </conditionalFormatting>
  <conditionalFormatting sqref="AL433:AO462">
    <cfRule type="expression" dxfId="209" priority="221">
      <formula>IF(AND(AL433&gt;=0, RIGHT(TEXT(AL433,"0.#"),1)&lt;&gt;"."),TRUE,FALSE)</formula>
    </cfRule>
    <cfRule type="expression" dxfId="208" priority="222">
      <formula>IF(AND(AL433&gt;=0, RIGHT(TEXT(AL433,"0.#"),1)="."),TRUE,FALSE)</formula>
    </cfRule>
    <cfRule type="expression" dxfId="207" priority="223">
      <formula>IF(AND(AL433&lt;0, RIGHT(TEXT(AL433,"0.#"),1)&lt;&gt;"."),TRUE,FALSE)</formula>
    </cfRule>
    <cfRule type="expression" dxfId="206" priority="224">
      <formula>IF(AND(AL433&lt;0, RIGHT(TEXT(AL433,"0.#"),1)="."),TRUE,FALSE)</formula>
    </cfRule>
  </conditionalFormatting>
  <conditionalFormatting sqref="Y433:Y462">
    <cfRule type="expression" dxfId="205" priority="219">
      <formula>IF(RIGHT(TEXT(Y433,"0.#"),1)=".",FALSE,TRUE)</formula>
    </cfRule>
    <cfRule type="expression" dxfId="204" priority="220">
      <formula>IF(RIGHT(TEXT(Y433,"0.#"),1)=".",TRUE,FALSE)</formula>
    </cfRule>
  </conditionalFormatting>
  <conditionalFormatting sqref="AL466:AO495">
    <cfRule type="expression" dxfId="203" priority="215">
      <formula>IF(AND(AL466&gt;=0, RIGHT(TEXT(AL466,"0.#"),1)&lt;&gt;"."),TRUE,FALSE)</formula>
    </cfRule>
    <cfRule type="expression" dxfId="202" priority="216">
      <formula>IF(AND(AL466&gt;=0, RIGHT(TEXT(AL466,"0.#"),1)="."),TRUE,FALSE)</formula>
    </cfRule>
    <cfRule type="expression" dxfId="201" priority="217">
      <formula>IF(AND(AL466&lt;0, RIGHT(TEXT(AL466,"0.#"),1)&lt;&gt;"."),TRUE,FALSE)</formula>
    </cfRule>
    <cfRule type="expression" dxfId="200" priority="218">
      <formula>IF(AND(AL466&lt;0, RIGHT(TEXT(AL466,"0.#"),1)="."),TRUE,FALSE)</formula>
    </cfRule>
  </conditionalFormatting>
  <conditionalFormatting sqref="Y466:Y495">
    <cfRule type="expression" dxfId="199" priority="213">
      <formula>IF(RIGHT(TEXT(Y466,"0.#"),1)=".",FALSE,TRUE)</formula>
    </cfRule>
    <cfRule type="expression" dxfId="198" priority="214">
      <formula>IF(RIGHT(TEXT(Y466,"0.#"),1)=".",TRUE,FALSE)</formula>
    </cfRule>
  </conditionalFormatting>
  <conditionalFormatting sqref="AL499:AO528">
    <cfRule type="expression" dxfId="197" priority="209">
      <formula>IF(AND(AL499&gt;=0, RIGHT(TEXT(AL499,"0.#"),1)&lt;&gt;"."),TRUE,FALSE)</formula>
    </cfRule>
    <cfRule type="expression" dxfId="196" priority="210">
      <formula>IF(AND(AL499&gt;=0, RIGHT(TEXT(AL499,"0.#"),1)="."),TRUE,FALSE)</formula>
    </cfRule>
    <cfRule type="expression" dxfId="195" priority="211">
      <formula>IF(AND(AL499&lt;0, RIGHT(TEXT(AL499,"0.#"),1)&lt;&gt;"."),TRUE,FALSE)</formula>
    </cfRule>
    <cfRule type="expression" dxfId="194" priority="212">
      <formula>IF(AND(AL499&lt;0, RIGHT(TEXT(AL499,"0.#"),1)="."),TRUE,FALSE)</formula>
    </cfRule>
  </conditionalFormatting>
  <conditionalFormatting sqref="Y499:Y528">
    <cfRule type="expression" dxfId="193" priority="207">
      <formula>IF(RIGHT(TEXT(Y499,"0.#"),1)=".",FALSE,TRUE)</formula>
    </cfRule>
    <cfRule type="expression" dxfId="192" priority="208">
      <formula>IF(RIGHT(TEXT(Y499,"0.#"),1)=".",TRUE,FALSE)</formula>
    </cfRule>
  </conditionalFormatting>
  <conditionalFormatting sqref="AL532:AO561">
    <cfRule type="expression" dxfId="191" priority="203">
      <formula>IF(AND(AL532&gt;=0, RIGHT(TEXT(AL532,"0.#"),1)&lt;&gt;"."),TRUE,FALSE)</formula>
    </cfRule>
    <cfRule type="expression" dxfId="190" priority="204">
      <formula>IF(AND(AL532&gt;=0, RIGHT(TEXT(AL532,"0.#"),1)="."),TRUE,FALSE)</formula>
    </cfRule>
    <cfRule type="expression" dxfId="189" priority="205">
      <formula>IF(AND(AL532&lt;0, RIGHT(TEXT(AL532,"0.#"),1)&lt;&gt;"."),TRUE,FALSE)</formula>
    </cfRule>
    <cfRule type="expression" dxfId="188" priority="206">
      <formula>IF(AND(AL532&lt;0, RIGHT(TEXT(AL532,"0.#"),1)="."),TRUE,FALSE)</formula>
    </cfRule>
  </conditionalFormatting>
  <conditionalFormatting sqref="Y532:Y561">
    <cfRule type="expression" dxfId="187" priority="201">
      <formula>IF(RIGHT(TEXT(Y532,"0.#"),1)=".",FALSE,TRUE)</formula>
    </cfRule>
    <cfRule type="expression" dxfId="186" priority="202">
      <formula>IF(RIGHT(TEXT(Y532,"0.#"),1)=".",TRUE,FALSE)</formula>
    </cfRule>
  </conditionalFormatting>
  <conditionalFormatting sqref="AL565:AO594">
    <cfRule type="expression" dxfId="185" priority="197">
      <formula>IF(AND(AL565&gt;=0, RIGHT(TEXT(AL565,"0.#"),1)&lt;&gt;"."),TRUE,FALSE)</formula>
    </cfRule>
    <cfRule type="expression" dxfId="184" priority="198">
      <formula>IF(AND(AL565&gt;=0, RIGHT(TEXT(AL565,"0.#"),1)="."),TRUE,FALSE)</formula>
    </cfRule>
    <cfRule type="expression" dxfId="183" priority="199">
      <formula>IF(AND(AL565&lt;0, RIGHT(TEXT(AL565,"0.#"),1)&lt;&gt;"."),TRUE,FALSE)</formula>
    </cfRule>
    <cfRule type="expression" dxfId="182" priority="200">
      <formula>IF(AND(AL565&lt;0, RIGHT(TEXT(AL565,"0.#"),1)="."),TRUE,FALSE)</formula>
    </cfRule>
  </conditionalFormatting>
  <conditionalFormatting sqref="Y565:Y594">
    <cfRule type="expression" dxfId="181" priority="195">
      <formula>IF(RIGHT(TEXT(Y565,"0.#"),1)=".",FALSE,TRUE)</formula>
    </cfRule>
    <cfRule type="expression" dxfId="180" priority="196">
      <formula>IF(RIGHT(TEXT(Y565,"0.#"),1)=".",TRUE,FALSE)</formula>
    </cfRule>
  </conditionalFormatting>
  <conditionalFormatting sqref="AL598:AO627">
    <cfRule type="expression" dxfId="179" priority="191">
      <formula>IF(AND(AL598&gt;=0, RIGHT(TEXT(AL598,"0.#"),1)&lt;&gt;"."),TRUE,FALSE)</formula>
    </cfRule>
    <cfRule type="expression" dxfId="178" priority="192">
      <formula>IF(AND(AL598&gt;=0, RIGHT(TEXT(AL598,"0.#"),1)="."),TRUE,FALSE)</formula>
    </cfRule>
    <cfRule type="expression" dxfId="177" priority="193">
      <formula>IF(AND(AL598&lt;0, RIGHT(TEXT(AL598,"0.#"),1)&lt;&gt;"."),TRUE,FALSE)</formula>
    </cfRule>
    <cfRule type="expression" dxfId="176" priority="194">
      <formula>IF(AND(AL598&lt;0, RIGHT(TEXT(AL598,"0.#"),1)="."),TRUE,FALSE)</formula>
    </cfRule>
  </conditionalFormatting>
  <conditionalFormatting sqref="Y598:Y627">
    <cfRule type="expression" dxfId="175" priority="189">
      <formula>IF(RIGHT(TEXT(Y598,"0.#"),1)=".",FALSE,TRUE)</formula>
    </cfRule>
    <cfRule type="expression" dxfId="174" priority="190">
      <formula>IF(RIGHT(TEXT(Y598,"0.#"),1)=".",TRUE,FALSE)</formula>
    </cfRule>
  </conditionalFormatting>
  <conditionalFormatting sqref="AL631:AO660">
    <cfRule type="expression" dxfId="173" priority="185">
      <formula>IF(AND(AL631&gt;=0, RIGHT(TEXT(AL631,"0.#"),1)&lt;&gt;"."),TRUE,FALSE)</formula>
    </cfRule>
    <cfRule type="expression" dxfId="172" priority="186">
      <formula>IF(AND(AL631&gt;=0, RIGHT(TEXT(AL631,"0.#"),1)="."),TRUE,FALSE)</formula>
    </cfRule>
    <cfRule type="expression" dxfId="171" priority="187">
      <formula>IF(AND(AL631&lt;0, RIGHT(TEXT(AL631,"0.#"),1)&lt;&gt;"."),TRUE,FALSE)</formula>
    </cfRule>
    <cfRule type="expression" dxfId="170" priority="188">
      <formula>IF(AND(AL631&lt;0, RIGHT(TEXT(AL631,"0.#"),1)="."),TRUE,FALSE)</formula>
    </cfRule>
  </conditionalFormatting>
  <conditionalFormatting sqref="Y631:Y660">
    <cfRule type="expression" dxfId="169" priority="183">
      <formula>IF(RIGHT(TEXT(Y631,"0.#"),1)=".",FALSE,TRUE)</formula>
    </cfRule>
    <cfRule type="expression" dxfId="168" priority="184">
      <formula>IF(RIGHT(TEXT(Y631,"0.#"),1)=".",TRUE,FALSE)</formula>
    </cfRule>
  </conditionalFormatting>
  <conditionalFormatting sqref="AL664:AO693">
    <cfRule type="expression" dxfId="167" priority="179">
      <formula>IF(AND(AL664&gt;=0, RIGHT(TEXT(AL664,"0.#"),1)&lt;&gt;"."),TRUE,FALSE)</formula>
    </cfRule>
    <cfRule type="expression" dxfId="166" priority="180">
      <formula>IF(AND(AL664&gt;=0, RIGHT(TEXT(AL664,"0.#"),1)="."),TRUE,FALSE)</formula>
    </cfRule>
    <cfRule type="expression" dxfId="165" priority="181">
      <formula>IF(AND(AL664&lt;0, RIGHT(TEXT(AL664,"0.#"),1)&lt;&gt;"."),TRUE,FALSE)</formula>
    </cfRule>
    <cfRule type="expression" dxfId="164" priority="182">
      <formula>IF(AND(AL664&lt;0, RIGHT(TEXT(AL664,"0.#"),1)="."),TRUE,FALSE)</formula>
    </cfRule>
  </conditionalFormatting>
  <conditionalFormatting sqref="Y664:Y693">
    <cfRule type="expression" dxfId="163" priority="177">
      <formula>IF(RIGHT(TEXT(Y664,"0.#"),1)=".",FALSE,TRUE)</formula>
    </cfRule>
    <cfRule type="expression" dxfId="162" priority="178">
      <formula>IF(RIGHT(TEXT(Y664,"0.#"),1)=".",TRUE,FALSE)</formula>
    </cfRule>
  </conditionalFormatting>
  <conditionalFormatting sqref="AL697:AO726">
    <cfRule type="expression" dxfId="161" priority="173">
      <formula>IF(AND(AL697&gt;=0, RIGHT(TEXT(AL697,"0.#"),1)&lt;&gt;"."),TRUE,FALSE)</formula>
    </cfRule>
    <cfRule type="expression" dxfId="160" priority="174">
      <formula>IF(AND(AL697&gt;=0, RIGHT(TEXT(AL697,"0.#"),1)="."),TRUE,FALSE)</formula>
    </cfRule>
    <cfRule type="expression" dxfId="159" priority="175">
      <formula>IF(AND(AL697&lt;0, RIGHT(TEXT(AL697,"0.#"),1)&lt;&gt;"."),TRUE,FALSE)</formula>
    </cfRule>
    <cfRule type="expression" dxfId="158" priority="176">
      <formula>IF(AND(AL697&lt;0, RIGHT(TEXT(AL697,"0.#"),1)="."),TRUE,FALSE)</formula>
    </cfRule>
  </conditionalFormatting>
  <conditionalFormatting sqref="Y697:Y726">
    <cfRule type="expression" dxfId="157" priority="171">
      <formula>IF(RIGHT(TEXT(Y697,"0.#"),1)=".",FALSE,TRUE)</formula>
    </cfRule>
    <cfRule type="expression" dxfId="156" priority="172">
      <formula>IF(RIGHT(TEXT(Y697,"0.#"),1)=".",TRUE,FALSE)</formula>
    </cfRule>
  </conditionalFormatting>
  <conditionalFormatting sqref="AL730:AO759">
    <cfRule type="expression" dxfId="155" priority="167">
      <formula>IF(AND(AL730&gt;=0, RIGHT(TEXT(AL730,"0.#"),1)&lt;&gt;"."),TRUE,FALSE)</formula>
    </cfRule>
    <cfRule type="expression" dxfId="154" priority="168">
      <formula>IF(AND(AL730&gt;=0, RIGHT(TEXT(AL730,"0.#"),1)="."),TRUE,FALSE)</formula>
    </cfRule>
    <cfRule type="expression" dxfId="153" priority="169">
      <formula>IF(AND(AL730&lt;0, RIGHT(TEXT(AL730,"0.#"),1)&lt;&gt;"."),TRUE,FALSE)</formula>
    </cfRule>
    <cfRule type="expression" dxfId="152" priority="170">
      <formula>IF(AND(AL730&lt;0, RIGHT(TEXT(AL730,"0.#"),1)="."),TRUE,FALSE)</formula>
    </cfRule>
  </conditionalFormatting>
  <conditionalFormatting sqref="Y730:Y759">
    <cfRule type="expression" dxfId="151" priority="165">
      <formula>IF(RIGHT(TEXT(Y730,"0.#"),1)=".",FALSE,TRUE)</formula>
    </cfRule>
    <cfRule type="expression" dxfId="150" priority="166">
      <formula>IF(RIGHT(TEXT(Y730,"0.#"),1)=".",TRUE,FALSE)</formula>
    </cfRule>
  </conditionalFormatting>
  <conditionalFormatting sqref="AL763:AO792">
    <cfRule type="expression" dxfId="149" priority="161">
      <formula>IF(AND(AL763&gt;=0, RIGHT(TEXT(AL763,"0.#"),1)&lt;&gt;"."),TRUE,FALSE)</formula>
    </cfRule>
    <cfRule type="expression" dxfId="148" priority="162">
      <formula>IF(AND(AL763&gt;=0, RIGHT(TEXT(AL763,"0.#"),1)="."),TRUE,FALSE)</formula>
    </cfRule>
    <cfRule type="expression" dxfId="147" priority="163">
      <formula>IF(AND(AL763&lt;0, RIGHT(TEXT(AL763,"0.#"),1)&lt;&gt;"."),TRUE,FALSE)</formula>
    </cfRule>
    <cfRule type="expression" dxfId="146" priority="164">
      <formula>IF(AND(AL763&lt;0, RIGHT(TEXT(AL763,"0.#"),1)="."),TRUE,FALSE)</formula>
    </cfRule>
  </conditionalFormatting>
  <conditionalFormatting sqref="Y763:Y792">
    <cfRule type="expression" dxfId="145" priority="159">
      <formula>IF(RIGHT(TEXT(Y763,"0.#"),1)=".",FALSE,TRUE)</formula>
    </cfRule>
    <cfRule type="expression" dxfId="144" priority="160">
      <formula>IF(RIGHT(TEXT(Y763,"0.#"),1)=".",TRUE,FALSE)</formula>
    </cfRule>
  </conditionalFormatting>
  <conditionalFormatting sqref="AL796:AO825">
    <cfRule type="expression" dxfId="143" priority="155">
      <formula>IF(AND(AL796&gt;=0, RIGHT(TEXT(AL796,"0.#"),1)&lt;&gt;"."),TRUE,FALSE)</formula>
    </cfRule>
    <cfRule type="expression" dxfId="142" priority="156">
      <formula>IF(AND(AL796&gt;=0, RIGHT(TEXT(AL796,"0.#"),1)="."),TRUE,FALSE)</formula>
    </cfRule>
    <cfRule type="expression" dxfId="141" priority="157">
      <formula>IF(AND(AL796&lt;0, RIGHT(TEXT(AL796,"0.#"),1)&lt;&gt;"."),TRUE,FALSE)</formula>
    </cfRule>
    <cfRule type="expression" dxfId="140" priority="158">
      <formula>IF(AND(AL796&lt;0, RIGHT(TEXT(AL796,"0.#"),1)="."),TRUE,FALSE)</formula>
    </cfRule>
  </conditionalFormatting>
  <conditionalFormatting sqref="Y796:Y825">
    <cfRule type="expression" dxfId="139" priority="153">
      <formula>IF(RIGHT(TEXT(Y796,"0.#"),1)=".",FALSE,TRUE)</formula>
    </cfRule>
    <cfRule type="expression" dxfId="138" priority="154">
      <formula>IF(RIGHT(TEXT(Y796,"0.#"),1)=".",TRUE,FALSE)</formula>
    </cfRule>
  </conditionalFormatting>
  <conditionalFormatting sqref="AL829:AO858">
    <cfRule type="expression" dxfId="137" priority="149">
      <formula>IF(AND(AL829&gt;=0, RIGHT(TEXT(AL829,"0.#"),1)&lt;&gt;"."),TRUE,FALSE)</formula>
    </cfRule>
    <cfRule type="expression" dxfId="136" priority="150">
      <formula>IF(AND(AL829&gt;=0, RIGHT(TEXT(AL829,"0.#"),1)="."),TRUE,FALSE)</formula>
    </cfRule>
    <cfRule type="expression" dxfId="135" priority="151">
      <formula>IF(AND(AL829&lt;0, RIGHT(TEXT(AL829,"0.#"),1)&lt;&gt;"."),TRUE,FALSE)</formula>
    </cfRule>
    <cfRule type="expression" dxfId="134" priority="152">
      <formula>IF(AND(AL829&lt;0, RIGHT(TEXT(AL829,"0.#"),1)="."),TRUE,FALSE)</formula>
    </cfRule>
  </conditionalFormatting>
  <conditionalFormatting sqref="Y829:Y858">
    <cfRule type="expression" dxfId="133" priority="147">
      <formula>IF(RIGHT(TEXT(Y829,"0.#"),1)=".",FALSE,TRUE)</formula>
    </cfRule>
    <cfRule type="expression" dxfId="132" priority="148">
      <formula>IF(RIGHT(TEXT(Y829,"0.#"),1)=".",TRUE,FALSE)</formula>
    </cfRule>
  </conditionalFormatting>
  <conditionalFormatting sqref="AL862:AO891">
    <cfRule type="expression" dxfId="131" priority="143">
      <formula>IF(AND(AL862&gt;=0, RIGHT(TEXT(AL862,"0.#"),1)&lt;&gt;"."),TRUE,FALSE)</formula>
    </cfRule>
    <cfRule type="expression" dxfId="130" priority="144">
      <formula>IF(AND(AL862&gt;=0, RIGHT(TEXT(AL862,"0.#"),1)="."),TRUE,FALSE)</formula>
    </cfRule>
    <cfRule type="expression" dxfId="129" priority="145">
      <formula>IF(AND(AL862&lt;0, RIGHT(TEXT(AL862,"0.#"),1)&lt;&gt;"."),TRUE,FALSE)</formula>
    </cfRule>
    <cfRule type="expression" dxfId="128" priority="146">
      <formula>IF(AND(AL862&lt;0, RIGHT(TEXT(AL862,"0.#"),1)="."),TRUE,FALSE)</formula>
    </cfRule>
  </conditionalFormatting>
  <conditionalFormatting sqref="Y862:Y891">
    <cfRule type="expression" dxfId="127" priority="141">
      <formula>IF(RIGHT(TEXT(Y862,"0.#"),1)=".",FALSE,TRUE)</formula>
    </cfRule>
    <cfRule type="expression" dxfId="126" priority="142">
      <formula>IF(RIGHT(TEXT(Y862,"0.#"),1)=".",TRUE,FALSE)</formula>
    </cfRule>
  </conditionalFormatting>
  <conditionalFormatting sqref="AL895:AO924">
    <cfRule type="expression" dxfId="125" priority="137">
      <formula>IF(AND(AL895&gt;=0, RIGHT(TEXT(AL895,"0.#"),1)&lt;&gt;"."),TRUE,FALSE)</formula>
    </cfRule>
    <cfRule type="expression" dxfId="124" priority="138">
      <formula>IF(AND(AL895&gt;=0, RIGHT(TEXT(AL895,"0.#"),1)="."),TRUE,FALSE)</formula>
    </cfRule>
    <cfRule type="expression" dxfId="123" priority="139">
      <formula>IF(AND(AL895&lt;0, RIGHT(TEXT(AL895,"0.#"),1)&lt;&gt;"."),TRUE,FALSE)</formula>
    </cfRule>
    <cfRule type="expression" dxfId="122" priority="140">
      <formula>IF(AND(AL895&lt;0, RIGHT(TEXT(AL895,"0.#"),1)="."),TRUE,FALSE)</formula>
    </cfRule>
  </conditionalFormatting>
  <conditionalFormatting sqref="Y895:Y924">
    <cfRule type="expression" dxfId="121" priority="135">
      <formula>IF(RIGHT(TEXT(Y895,"0.#"),1)=".",FALSE,TRUE)</formula>
    </cfRule>
    <cfRule type="expression" dxfId="120" priority="136">
      <formula>IF(RIGHT(TEXT(Y895,"0.#"),1)=".",TRUE,FALSE)</formula>
    </cfRule>
  </conditionalFormatting>
  <conditionalFormatting sqref="AL928:AO957">
    <cfRule type="expression" dxfId="119" priority="131">
      <formula>IF(AND(AL928&gt;=0, RIGHT(TEXT(AL928,"0.#"),1)&lt;&gt;"."),TRUE,FALSE)</formula>
    </cfRule>
    <cfRule type="expression" dxfId="118" priority="132">
      <formula>IF(AND(AL928&gt;=0, RIGHT(TEXT(AL928,"0.#"),1)="."),TRUE,FALSE)</formula>
    </cfRule>
    <cfRule type="expression" dxfId="117" priority="133">
      <formula>IF(AND(AL928&lt;0, RIGHT(TEXT(AL928,"0.#"),1)&lt;&gt;"."),TRUE,FALSE)</formula>
    </cfRule>
    <cfRule type="expression" dxfId="116" priority="134">
      <formula>IF(AND(AL928&lt;0, RIGHT(TEXT(AL928,"0.#"),1)="."),TRUE,FALSE)</formula>
    </cfRule>
  </conditionalFormatting>
  <conditionalFormatting sqref="Y928:Y957">
    <cfRule type="expression" dxfId="115" priority="129">
      <formula>IF(RIGHT(TEXT(Y928,"0.#"),1)=".",FALSE,TRUE)</formula>
    </cfRule>
    <cfRule type="expression" dxfId="114" priority="130">
      <formula>IF(RIGHT(TEXT(Y928,"0.#"),1)=".",TRUE,FALSE)</formula>
    </cfRule>
  </conditionalFormatting>
  <conditionalFormatting sqref="AL961:AO990">
    <cfRule type="expression" dxfId="113" priority="125">
      <formula>IF(AND(AL961&gt;=0, RIGHT(TEXT(AL961,"0.#"),1)&lt;&gt;"."),TRUE,FALSE)</formula>
    </cfRule>
    <cfRule type="expression" dxfId="112" priority="126">
      <formula>IF(AND(AL961&gt;=0, RIGHT(TEXT(AL961,"0.#"),1)="."),TRUE,FALSE)</formula>
    </cfRule>
    <cfRule type="expression" dxfId="111" priority="127">
      <formula>IF(AND(AL961&lt;0, RIGHT(TEXT(AL961,"0.#"),1)&lt;&gt;"."),TRUE,FALSE)</formula>
    </cfRule>
    <cfRule type="expression" dxfId="110" priority="128">
      <formula>IF(AND(AL961&lt;0, RIGHT(TEXT(AL961,"0.#"),1)="."),TRUE,FALSE)</formula>
    </cfRule>
  </conditionalFormatting>
  <conditionalFormatting sqref="Y961:Y990">
    <cfRule type="expression" dxfId="109" priority="123">
      <formula>IF(RIGHT(TEXT(Y961,"0.#"),1)=".",FALSE,TRUE)</formula>
    </cfRule>
    <cfRule type="expression" dxfId="108" priority="124">
      <formula>IF(RIGHT(TEXT(Y961,"0.#"),1)=".",TRUE,FALSE)</formula>
    </cfRule>
  </conditionalFormatting>
  <conditionalFormatting sqref="AL994:AO1023">
    <cfRule type="expression" dxfId="107" priority="119">
      <formula>IF(AND(AL994&gt;=0, RIGHT(TEXT(AL994,"0.#"),1)&lt;&gt;"."),TRUE,FALSE)</formula>
    </cfRule>
    <cfRule type="expression" dxfId="106" priority="120">
      <formula>IF(AND(AL994&gt;=0, RIGHT(TEXT(AL994,"0.#"),1)="."),TRUE,FALSE)</formula>
    </cfRule>
    <cfRule type="expression" dxfId="105" priority="121">
      <formula>IF(AND(AL994&lt;0, RIGHT(TEXT(AL994,"0.#"),1)&lt;&gt;"."),TRUE,FALSE)</formula>
    </cfRule>
    <cfRule type="expression" dxfId="104" priority="122">
      <formula>IF(AND(AL994&lt;0, RIGHT(TEXT(AL994,"0.#"),1)="."),TRUE,FALSE)</formula>
    </cfRule>
  </conditionalFormatting>
  <conditionalFormatting sqref="Y994:Y1023">
    <cfRule type="expression" dxfId="103" priority="117">
      <formula>IF(RIGHT(TEXT(Y994,"0.#"),1)=".",FALSE,TRUE)</formula>
    </cfRule>
    <cfRule type="expression" dxfId="102" priority="118">
      <formula>IF(RIGHT(TEXT(Y994,"0.#"),1)=".",TRUE,FALSE)</formula>
    </cfRule>
  </conditionalFormatting>
  <conditionalFormatting sqref="AL1027:AO1056">
    <cfRule type="expression" dxfId="101" priority="113">
      <formula>IF(AND(AL1027&gt;=0, RIGHT(TEXT(AL1027,"0.#"),1)&lt;&gt;"."),TRUE,FALSE)</formula>
    </cfRule>
    <cfRule type="expression" dxfId="100" priority="114">
      <formula>IF(AND(AL1027&gt;=0, RIGHT(TEXT(AL1027,"0.#"),1)="."),TRUE,FALSE)</formula>
    </cfRule>
    <cfRule type="expression" dxfId="99" priority="115">
      <formula>IF(AND(AL1027&lt;0, RIGHT(TEXT(AL1027,"0.#"),1)&lt;&gt;"."),TRUE,FALSE)</formula>
    </cfRule>
    <cfRule type="expression" dxfId="98" priority="116">
      <formula>IF(AND(AL1027&lt;0, RIGHT(TEXT(AL1027,"0.#"),1)="."),TRUE,FALSE)</formula>
    </cfRule>
  </conditionalFormatting>
  <conditionalFormatting sqref="Y1027:Y1056">
    <cfRule type="expression" dxfId="97" priority="111">
      <formula>IF(RIGHT(TEXT(Y1027,"0.#"),1)=".",FALSE,TRUE)</formula>
    </cfRule>
    <cfRule type="expression" dxfId="96" priority="112">
      <formula>IF(RIGHT(TEXT(Y1027,"0.#"),1)=".",TRUE,FALSE)</formula>
    </cfRule>
  </conditionalFormatting>
  <conditionalFormatting sqref="AL1060:AO1089">
    <cfRule type="expression" dxfId="95" priority="107">
      <formula>IF(AND(AL1060&gt;=0, RIGHT(TEXT(AL1060,"0.#"),1)&lt;&gt;"."),TRUE,FALSE)</formula>
    </cfRule>
    <cfRule type="expression" dxfId="94" priority="108">
      <formula>IF(AND(AL1060&gt;=0, RIGHT(TEXT(AL1060,"0.#"),1)="."),TRUE,FALSE)</formula>
    </cfRule>
    <cfRule type="expression" dxfId="93" priority="109">
      <formula>IF(AND(AL1060&lt;0, RIGHT(TEXT(AL1060,"0.#"),1)&lt;&gt;"."),TRUE,FALSE)</formula>
    </cfRule>
    <cfRule type="expression" dxfId="92" priority="110">
      <formula>IF(AND(AL1060&lt;0, RIGHT(TEXT(AL1060,"0.#"),1)="."),TRUE,FALSE)</formula>
    </cfRule>
  </conditionalFormatting>
  <conditionalFormatting sqref="Y1060:Y1089">
    <cfRule type="expression" dxfId="91" priority="105">
      <formula>IF(RIGHT(TEXT(Y1060,"0.#"),1)=".",FALSE,TRUE)</formula>
    </cfRule>
    <cfRule type="expression" dxfId="90" priority="106">
      <formula>IF(RIGHT(TEXT(Y1060,"0.#"),1)=".",TRUE,FALSE)</formula>
    </cfRule>
  </conditionalFormatting>
  <conditionalFormatting sqref="AL1093:AO1122">
    <cfRule type="expression" dxfId="89" priority="101">
      <formula>IF(AND(AL1093&gt;=0, RIGHT(TEXT(AL1093,"0.#"),1)&lt;&gt;"."),TRUE,FALSE)</formula>
    </cfRule>
    <cfRule type="expression" dxfId="88" priority="102">
      <formula>IF(AND(AL1093&gt;=0, RIGHT(TEXT(AL1093,"0.#"),1)="."),TRUE,FALSE)</formula>
    </cfRule>
    <cfRule type="expression" dxfId="87" priority="103">
      <formula>IF(AND(AL1093&lt;0, RIGHT(TEXT(AL1093,"0.#"),1)&lt;&gt;"."),TRUE,FALSE)</formula>
    </cfRule>
    <cfRule type="expression" dxfId="86" priority="104">
      <formula>IF(AND(AL1093&lt;0, RIGHT(TEXT(AL1093,"0.#"),1)="."),TRUE,FALSE)</formula>
    </cfRule>
  </conditionalFormatting>
  <conditionalFormatting sqref="Y1093:Y1122">
    <cfRule type="expression" dxfId="85" priority="99">
      <formula>IF(RIGHT(TEXT(Y1093,"0.#"),1)=".",FALSE,TRUE)</formula>
    </cfRule>
    <cfRule type="expression" dxfId="84" priority="100">
      <formula>IF(RIGHT(TEXT(Y1093,"0.#"),1)=".",TRUE,FALSE)</formula>
    </cfRule>
  </conditionalFormatting>
  <conditionalFormatting sqref="AL1126:AO1155">
    <cfRule type="expression" dxfId="83" priority="95">
      <formula>IF(AND(AL1126&gt;=0, RIGHT(TEXT(AL1126,"0.#"),1)&lt;&gt;"."),TRUE,FALSE)</formula>
    </cfRule>
    <cfRule type="expression" dxfId="82" priority="96">
      <formula>IF(AND(AL1126&gt;=0, RIGHT(TEXT(AL1126,"0.#"),1)="."),TRUE,FALSE)</formula>
    </cfRule>
    <cfRule type="expression" dxfId="81" priority="97">
      <formula>IF(AND(AL1126&lt;0, RIGHT(TEXT(AL1126,"0.#"),1)&lt;&gt;"."),TRUE,FALSE)</formula>
    </cfRule>
    <cfRule type="expression" dxfId="80" priority="98">
      <formula>IF(AND(AL1126&lt;0, RIGHT(TEXT(AL1126,"0.#"),1)="."),TRUE,FALSE)</formula>
    </cfRule>
  </conditionalFormatting>
  <conditionalFormatting sqref="Y1126:Y1155">
    <cfRule type="expression" dxfId="79" priority="93">
      <formula>IF(RIGHT(TEXT(Y1126,"0.#"),1)=".",FALSE,TRUE)</formula>
    </cfRule>
    <cfRule type="expression" dxfId="78" priority="94">
      <formula>IF(RIGHT(TEXT(Y1126,"0.#"),1)=".",TRUE,FALSE)</formula>
    </cfRule>
  </conditionalFormatting>
  <conditionalFormatting sqref="AL1159:AO1188">
    <cfRule type="expression" dxfId="77" priority="89">
      <formula>IF(AND(AL1159&gt;=0, RIGHT(TEXT(AL1159,"0.#"),1)&lt;&gt;"."),TRUE,FALSE)</formula>
    </cfRule>
    <cfRule type="expression" dxfId="76" priority="90">
      <formula>IF(AND(AL1159&gt;=0, RIGHT(TEXT(AL1159,"0.#"),1)="."),TRUE,FALSE)</formula>
    </cfRule>
    <cfRule type="expression" dxfId="75" priority="91">
      <formula>IF(AND(AL1159&lt;0, RIGHT(TEXT(AL1159,"0.#"),1)&lt;&gt;"."),TRUE,FALSE)</formula>
    </cfRule>
    <cfRule type="expression" dxfId="74" priority="92">
      <formula>IF(AND(AL1159&lt;0, RIGHT(TEXT(AL1159,"0.#"),1)="."),TRUE,FALSE)</formula>
    </cfRule>
  </conditionalFormatting>
  <conditionalFormatting sqref="Y1159:Y1188">
    <cfRule type="expression" dxfId="73" priority="87">
      <formula>IF(RIGHT(TEXT(Y1159,"0.#"),1)=".",FALSE,TRUE)</formula>
    </cfRule>
    <cfRule type="expression" dxfId="72" priority="88">
      <formula>IF(RIGHT(TEXT(Y1159,"0.#"),1)=".",TRUE,FALSE)</formula>
    </cfRule>
  </conditionalFormatting>
  <conditionalFormatting sqref="AL1192:AO1221">
    <cfRule type="expression" dxfId="71" priority="83">
      <formula>IF(AND(AL1192&gt;=0, RIGHT(TEXT(AL1192,"0.#"),1)&lt;&gt;"."),TRUE,FALSE)</formula>
    </cfRule>
    <cfRule type="expression" dxfId="70" priority="84">
      <formula>IF(AND(AL1192&gt;=0, RIGHT(TEXT(AL1192,"0.#"),1)="."),TRUE,FALSE)</formula>
    </cfRule>
    <cfRule type="expression" dxfId="69" priority="85">
      <formula>IF(AND(AL1192&lt;0, RIGHT(TEXT(AL1192,"0.#"),1)&lt;&gt;"."),TRUE,FALSE)</formula>
    </cfRule>
    <cfRule type="expression" dxfId="68" priority="86">
      <formula>IF(AND(AL1192&lt;0, RIGHT(TEXT(AL1192,"0.#"),1)="."),TRUE,FALSE)</formula>
    </cfRule>
  </conditionalFormatting>
  <conditionalFormatting sqref="Y1192:Y1221">
    <cfRule type="expression" dxfId="67" priority="81">
      <formula>IF(RIGHT(TEXT(Y1192,"0.#"),1)=".",FALSE,TRUE)</formula>
    </cfRule>
    <cfRule type="expression" dxfId="66" priority="82">
      <formula>IF(RIGHT(TEXT(Y1192,"0.#"),1)=".",TRUE,FALSE)</formula>
    </cfRule>
  </conditionalFormatting>
  <conditionalFormatting sqref="AL1225:AO1254">
    <cfRule type="expression" dxfId="65" priority="77">
      <formula>IF(AND(AL1225&gt;=0, RIGHT(TEXT(AL1225,"0.#"),1)&lt;&gt;"."),TRUE,FALSE)</formula>
    </cfRule>
    <cfRule type="expression" dxfId="64" priority="78">
      <formula>IF(AND(AL1225&gt;=0, RIGHT(TEXT(AL1225,"0.#"),1)="."),TRUE,FALSE)</formula>
    </cfRule>
    <cfRule type="expression" dxfId="63" priority="79">
      <formula>IF(AND(AL1225&lt;0, RIGHT(TEXT(AL1225,"0.#"),1)&lt;&gt;"."),TRUE,FALSE)</formula>
    </cfRule>
    <cfRule type="expression" dxfId="62" priority="80">
      <formula>IF(AND(AL1225&lt;0, RIGHT(TEXT(AL1225,"0.#"),1)="."),TRUE,FALSE)</formula>
    </cfRule>
  </conditionalFormatting>
  <conditionalFormatting sqref="Y1225:Y1254">
    <cfRule type="expression" dxfId="61" priority="75">
      <formula>IF(RIGHT(TEXT(Y1225,"0.#"),1)=".",FALSE,TRUE)</formula>
    </cfRule>
    <cfRule type="expression" dxfId="60" priority="76">
      <formula>IF(RIGHT(TEXT(Y1225,"0.#"),1)=".",TRUE,FALSE)</formula>
    </cfRule>
  </conditionalFormatting>
  <conditionalFormatting sqref="AL1258:AO1287">
    <cfRule type="expression" dxfId="59" priority="71">
      <formula>IF(AND(AL1258&gt;=0, RIGHT(TEXT(AL1258,"0.#"),1)&lt;&gt;"."),TRUE,FALSE)</formula>
    </cfRule>
    <cfRule type="expression" dxfId="58" priority="72">
      <formula>IF(AND(AL1258&gt;=0, RIGHT(TEXT(AL1258,"0.#"),1)="."),TRUE,FALSE)</formula>
    </cfRule>
    <cfRule type="expression" dxfId="57" priority="73">
      <formula>IF(AND(AL1258&lt;0, RIGHT(TEXT(AL1258,"0.#"),1)&lt;&gt;"."),TRUE,FALSE)</formula>
    </cfRule>
    <cfRule type="expression" dxfId="56" priority="74">
      <formula>IF(AND(AL1258&lt;0, RIGHT(TEXT(AL1258,"0.#"),1)="."),TRUE,FALSE)</formula>
    </cfRule>
  </conditionalFormatting>
  <conditionalFormatting sqref="Y1258:Y1287">
    <cfRule type="expression" dxfId="55" priority="69">
      <formula>IF(RIGHT(TEXT(Y1258,"0.#"),1)=".",FALSE,TRUE)</formula>
    </cfRule>
    <cfRule type="expression" dxfId="54" priority="70">
      <formula>IF(RIGHT(TEXT(Y1258,"0.#"),1)=".",TRUE,FALSE)</formula>
    </cfRule>
  </conditionalFormatting>
  <conditionalFormatting sqref="AL1291:AO1320">
    <cfRule type="expression" dxfId="53" priority="65">
      <formula>IF(AND(AL1291&gt;=0, RIGHT(TEXT(AL1291,"0.#"),1)&lt;&gt;"."),TRUE,FALSE)</formula>
    </cfRule>
    <cfRule type="expression" dxfId="52" priority="66">
      <formula>IF(AND(AL1291&gt;=0, RIGHT(TEXT(AL1291,"0.#"),1)="."),TRUE,FALSE)</formula>
    </cfRule>
    <cfRule type="expression" dxfId="51" priority="67">
      <formula>IF(AND(AL1291&lt;0, RIGHT(TEXT(AL1291,"0.#"),1)&lt;&gt;"."),TRUE,FALSE)</formula>
    </cfRule>
    <cfRule type="expression" dxfId="50" priority="68">
      <formula>IF(AND(AL1291&lt;0, RIGHT(TEXT(AL1291,"0.#"),1)="."),TRUE,FALSE)</formula>
    </cfRule>
  </conditionalFormatting>
  <conditionalFormatting sqref="Y1291:Y1320">
    <cfRule type="expression" dxfId="49" priority="63">
      <formula>IF(RIGHT(TEXT(Y1291,"0.#"),1)=".",FALSE,TRUE)</formula>
    </cfRule>
    <cfRule type="expression" dxfId="48" priority="64">
      <formula>IF(RIGHT(TEXT(Y1291,"0.#"),1)=".",TRUE,FALSE)</formula>
    </cfRule>
  </conditionalFormatting>
  <conditionalFormatting sqref="Y12">
    <cfRule type="expression" dxfId="47" priority="61">
      <formula>IF(RIGHT(TEXT(Y12,"0.#"),1)=".",FALSE,TRUE)</formula>
    </cfRule>
    <cfRule type="expression" dxfId="46" priority="62">
      <formula>IF(RIGHT(TEXT(Y12,"0.#"),1)=".",TRUE,FALSE)</formula>
    </cfRule>
  </conditionalFormatting>
  <conditionalFormatting sqref="AL4:AO4">
    <cfRule type="expression" dxfId="45" priority="57">
      <formula>IF(AND(AL4&gt;=0, RIGHT(TEXT(AL4,"0.#"),1)&lt;&gt;"."),TRUE,FALSE)</formula>
    </cfRule>
    <cfRule type="expression" dxfId="44" priority="58">
      <formula>IF(AND(AL4&gt;=0, RIGHT(TEXT(AL4,"0.#"),1)="."),TRUE,FALSE)</formula>
    </cfRule>
    <cfRule type="expression" dxfId="43" priority="59">
      <formula>IF(AND(AL4&lt;0, RIGHT(TEXT(AL4,"0.#"),1)&lt;&gt;"."),TRUE,FALSE)</formula>
    </cfRule>
    <cfRule type="expression" dxfId="42" priority="60">
      <formula>IF(AND(AL4&lt;0, RIGHT(TEXT(AL4,"0.#"),1)="."),TRUE,FALSE)</formula>
    </cfRule>
  </conditionalFormatting>
  <conditionalFormatting sqref="AL5:AO12">
    <cfRule type="expression" dxfId="41" priority="53">
      <formula>IF(AND(AL5&gt;=0, RIGHT(TEXT(AL5,"0.#"),1)&lt;&gt;"."),TRUE,FALSE)</formula>
    </cfRule>
    <cfRule type="expression" dxfId="40" priority="54">
      <formula>IF(AND(AL5&gt;=0, RIGHT(TEXT(AL5,"0.#"),1)="."),TRUE,FALSE)</formula>
    </cfRule>
    <cfRule type="expression" dxfId="39" priority="55">
      <formula>IF(AND(AL5&lt;0, RIGHT(TEXT(AL5,"0.#"),1)&lt;&gt;"."),TRUE,FALSE)</formula>
    </cfRule>
    <cfRule type="expression" dxfId="38" priority="56">
      <formula>IF(AND(AL5&lt;0, RIGHT(TEXT(AL5,"0.#"),1)="."),TRUE,FALSE)</formula>
    </cfRule>
  </conditionalFormatting>
  <conditionalFormatting sqref="Y4">
    <cfRule type="expression" dxfId="37" priority="51">
      <formula>IF(RIGHT(TEXT(Y4,"0.#"),1)=".",FALSE,TRUE)</formula>
    </cfRule>
    <cfRule type="expression" dxfId="36" priority="52">
      <formula>IF(RIGHT(TEXT(Y4,"0.#"),1)=".",TRUE,FALSE)</formula>
    </cfRule>
  </conditionalFormatting>
  <conditionalFormatting sqref="Y5">
    <cfRule type="expression" dxfId="35" priority="49">
      <formula>IF(RIGHT(TEXT(Y5,"0.#"),1)=".",FALSE,TRUE)</formula>
    </cfRule>
    <cfRule type="expression" dxfId="34" priority="50">
      <formula>IF(RIGHT(TEXT(Y5,"0.#"),1)=".",TRUE,FALSE)</formula>
    </cfRule>
  </conditionalFormatting>
  <conditionalFormatting sqref="Y6">
    <cfRule type="expression" dxfId="33" priority="47">
      <formula>IF(RIGHT(TEXT(Y6,"0.#"),1)=".",FALSE,TRUE)</formula>
    </cfRule>
    <cfRule type="expression" dxfId="32" priority="48">
      <formula>IF(RIGHT(TEXT(Y6,"0.#"),1)=".",TRUE,FALSE)</formula>
    </cfRule>
  </conditionalFormatting>
  <conditionalFormatting sqref="Y7">
    <cfRule type="expression" dxfId="31" priority="45">
      <formula>IF(RIGHT(TEXT(Y7,"0.#"),1)=".",FALSE,TRUE)</formula>
    </cfRule>
    <cfRule type="expression" dxfId="30" priority="46">
      <formula>IF(RIGHT(TEXT(Y7,"0.#"),1)=".",TRUE,FALSE)</formula>
    </cfRule>
  </conditionalFormatting>
  <conditionalFormatting sqref="Y8">
    <cfRule type="expression" dxfId="29" priority="43">
      <formula>IF(RIGHT(TEXT(Y8,"0.#"),1)=".",FALSE,TRUE)</formula>
    </cfRule>
    <cfRule type="expression" dxfId="28" priority="44">
      <formula>IF(RIGHT(TEXT(Y8,"0.#"),1)=".",TRUE,FALSE)</formula>
    </cfRule>
  </conditionalFormatting>
  <conditionalFormatting sqref="Y9">
    <cfRule type="expression" dxfId="27" priority="41">
      <formula>IF(RIGHT(TEXT(Y9,"0.#"),1)=".",FALSE,TRUE)</formula>
    </cfRule>
    <cfRule type="expression" dxfId="26" priority="42">
      <formula>IF(RIGHT(TEXT(Y9,"0.#"),1)=".",TRUE,FALSE)</formula>
    </cfRule>
  </conditionalFormatting>
  <conditionalFormatting sqref="Y10:Y11">
    <cfRule type="expression" dxfId="25" priority="39">
      <formula>IF(RIGHT(TEXT(Y10,"0.#"),1)=".",FALSE,TRUE)</formula>
    </cfRule>
    <cfRule type="expression" dxfId="24" priority="40">
      <formula>IF(RIGHT(TEXT(Y10,"0.#"),1)=".",TRUE,FALSE)</formula>
    </cfRule>
  </conditionalFormatting>
  <conditionalFormatting sqref="Y16">
    <cfRule type="expression" dxfId="23" priority="35">
      <formula>IF(RIGHT(TEXT(Y16,"0.#"),1)=".",FALSE,TRUE)</formula>
    </cfRule>
    <cfRule type="expression" dxfId="22" priority="36">
      <formula>IF(RIGHT(TEXT(Y16,"0.#"),1)=".",TRUE,FALSE)</formula>
    </cfRule>
  </conditionalFormatting>
  <conditionalFormatting sqref="AL16:AO16">
    <cfRule type="expression" dxfId="21" priority="31">
      <formula>IF(AND(AL16&gt;=0, RIGHT(TEXT(AL16,"0.#"),1)&lt;&gt;"."),TRUE,FALSE)</formula>
    </cfRule>
    <cfRule type="expression" dxfId="20" priority="32">
      <formula>IF(AND(AL16&gt;=0, RIGHT(TEXT(AL16,"0.#"),1)="."),TRUE,FALSE)</formula>
    </cfRule>
    <cfRule type="expression" dxfId="19" priority="33">
      <formula>IF(AND(AL16&lt;0, RIGHT(TEXT(AL16,"0.#"),1)&lt;&gt;"."),TRUE,FALSE)</formula>
    </cfRule>
    <cfRule type="expression" dxfId="18" priority="34">
      <formula>IF(AND(AL16&lt;0, RIGHT(TEXT(AL16,"0.#"),1)="."),TRUE,FALSE)</formula>
    </cfRule>
  </conditionalFormatting>
  <conditionalFormatting sqref="Y13">
    <cfRule type="expression" dxfId="17" priority="17">
      <formula>IF(RIGHT(TEXT(Y13,"0.#"),1)=".",FALSE,TRUE)</formula>
    </cfRule>
    <cfRule type="expression" dxfId="16" priority="18">
      <formula>IF(RIGHT(TEXT(Y13,"0.#"),1)=".",TRUE,FALSE)</formula>
    </cfRule>
  </conditionalFormatting>
  <conditionalFormatting sqref="AL13:AO13">
    <cfRule type="expression" dxfId="15" priority="13">
      <formula>IF(AND(AL13&gt;=0, RIGHT(TEXT(AL13,"0.#"),1)&lt;&gt;"."),TRUE,FALSE)</formula>
    </cfRule>
    <cfRule type="expression" dxfId="14" priority="14">
      <formula>IF(AND(AL13&gt;=0, RIGHT(TEXT(AL13,"0.#"),1)="."),TRUE,FALSE)</formula>
    </cfRule>
    <cfRule type="expression" dxfId="13" priority="15">
      <formula>IF(AND(AL13&lt;0, RIGHT(TEXT(AL13,"0.#"),1)&lt;&gt;"."),TRUE,FALSE)</formula>
    </cfRule>
    <cfRule type="expression" dxfId="12" priority="16">
      <formula>IF(AND(AL13&lt;0, RIGHT(TEXT(AL13,"0.#"),1)="."),TRUE,FALSE)</formula>
    </cfRule>
  </conditionalFormatting>
  <conditionalFormatting sqref="AL15:AO15">
    <cfRule type="expression" dxfId="11" priority="9">
      <formula>IF(AND(AL15&gt;=0, RIGHT(TEXT(AL15,"0.#"),1)&lt;&gt;"."),TRUE,FALSE)</formula>
    </cfRule>
    <cfRule type="expression" dxfId="10" priority="10">
      <formula>IF(AND(AL15&gt;=0, RIGHT(TEXT(AL15,"0.#"),1)="."),TRUE,FALSE)</formula>
    </cfRule>
    <cfRule type="expression" dxfId="9" priority="11">
      <formula>IF(AND(AL15&lt;0, RIGHT(TEXT(AL15,"0.#"),1)&lt;&gt;"."),TRUE,FALSE)</formula>
    </cfRule>
    <cfRule type="expression" dxfId="8" priority="12">
      <formula>IF(AND(AL15&lt;0, RIGHT(TEXT(AL15,"0.#"),1)="."),TRUE,FALSE)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4">
    <cfRule type="expression" dxfId="5" priority="5">
      <formula>IF(RIGHT(TEXT(Y14,"0.#"),1)=".",FALSE,TRUE)</formula>
    </cfRule>
    <cfRule type="expression" dxfId="4" priority="6">
      <formula>IF(RIGHT(TEXT(Y14,"0.#"),1)=".",TRUE,FALSE)</formula>
    </cfRule>
  </conditionalFormatting>
  <conditionalFormatting sqref="AL14:AO14">
    <cfRule type="expression" dxfId="3" priority="1">
      <formula>IF(AND(AL14&gt;=0, RIGHT(TEXT(AL14,"0.#"),1)&lt;&gt;"."),TRUE,FALSE)</formula>
    </cfRule>
    <cfRule type="expression" dxfId="2" priority="2">
      <formula>IF(AND(AL14&gt;=0, RIGHT(TEXT(AL14,"0.#"),1)="."),TRUE,FALSE)</formula>
    </cfRule>
    <cfRule type="expression" dxfId="1" priority="3">
      <formula>IF(AND(AL14&lt;0, RIGHT(TEXT(AL14,"0.#"),1)&lt;&gt;"."),TRUE,FALSE)</formula>
    </cfRule>
    <cfRule type="expression" dxfId="0" priority="4">
      <formula>IF(AND(AL14&lt;0, RIGHT(TEXT(AL14,"0.#"),1)="."),TRUE,FALSE)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5D5E80-B6DB-4F36-A36C-6F2EEEC68E67}">
  <ds:schemaRefs>
    <ds:schemaRef ds:uri="http://purl.org/dc/terms/"/>
    <ds:schemaRef ds:uri="http://schemas.microsoft.com/office/2006/documentManagement/types"/>
    <ds:schemaRef ds:uri="2d5f1945-286f-4658-a685-0dc25831e22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E66CBF32-A747-4B82-8CE1-C82C015A1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BC43B3-D881-4AFC-A48D-960F415879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2020-09-30T11:02:56Z</cp:lastPrinted>
  <dcterms:created xsi:type="dcterms:W3CDTF">2012-03-13T00:50:25Z</dcterms:created>
  <dcterms:modified xsi:type="dcterms:W3CDTF">2020-10-07T10:44:30Z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