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2.エネシス課\R1\"/>
    </mc:Choice>
  </mc:AlternateContent>
  <bookViews>
    <workbookView xWindow="0" yWindow="0" windowWidth="1683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<sst xmlns="http://schemas.openxmlformats.org/spreadsheetml/2006/main" count="2938" uniqueCount="642">
  <si>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</si>
  <si>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</si>
  <si>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</si>
  <si>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</si>
  <si>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</si>
  <si>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</si>
  <si>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</si>
  <si>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</si>
  <si>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</si>
  <si>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</si>
  <si>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</si>
  <si>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</si>
  <si>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</si>
  <si>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</si>
  <si>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</si>
  <si>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</si>
  <si>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</si>
  <si>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</si>
  <si>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</si>
  <si>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</si>
  <si>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</si>
  <si>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</si>
  <si>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</si>
  <si>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</si>
  <si>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</si>
  <si>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</si>
  <si>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</si>
  <si>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</si>
  <si>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</si>
  <si>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</si>
  <si>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</si>
  <si>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</si>
  <si>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</si>
  <si>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</si>
  <si>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</si>
  <si>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</si>
  <si>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</si>
  <si>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</si>
  <si>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</si>
  <si>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</si>
  <si>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</si>
  <si>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</si>
  <si>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</si>
  <si>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</si>
  <si>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</si>
  <si>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</si>
  <si>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</si>
  <si>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</si>
  <si>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</si>
  <si>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</si>
  <si>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</si>
  <si>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</si>
  <si>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</si>
  <si>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</si>
  <si>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</si>
  <si>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</si>
  <si>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</si>
  <si>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</si>
  <si>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</si>
  <si>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</si>
  <si>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</si>
  <si>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</si>
  <si>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</si>
  <si>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</si>
  <si>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</si>
  <si>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</si>
  <si>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</si>
  <si>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</si>
  <si>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</si>
  <si>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</si>
  <si>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</si>
  <si>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</si>
  <si>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</si>
  <si>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</si>
  <si>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</si>
  <si>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</si>
  <si>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</si>
  <si>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</si>
  <si>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</si>
  <si>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</si>
  <si>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</si>
  <si>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</si>
  <si>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</si>
  <si>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</si>
  <si>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</si>
  <si>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</si>
  <si>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</si>
  <si>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</si>
  <si>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</si>
  <si>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</si>
  <si>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</si>
  <si>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</si>
  <si>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</si>
  <si>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</si>
  <si>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</si>
  <si>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</si>
  <si>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</si>
  <si>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</si>
  <si>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</si>
  <si>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</si>
  <si>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</si>
  <si>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</si>
  <si>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</si>
  <si>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</si>
  <si>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</si>
  <si>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</si>
  <si>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</si>
  <si>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</si>
  <si>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</si>
  <si>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</si>
  <si>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</si>
  <si>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</si>
  <si>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</si>
  <si>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</si>
  <si>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</si>
  <si>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</si>
  <si>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</si>
  <si>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</si>
  <si>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</si>
  <si>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</si>
  <si>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</si>
  <si>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</si>
  <si>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</si>
  <si>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</si>
  <si>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</si>
  <si>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</si>
  <si>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</si>
  <si>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</si>
  <si>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</si>
  <si>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</si>
  <si>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</si>
  <si>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</si>
  <si>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</si>
  <si>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</si>
  <si>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</si>
  <si>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</si>
  <si>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</si>
  <si>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</si>
  <si>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</si>
  <si>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</si>
  <si>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</si>
  <si>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</si>
  <si>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</si>
  <si>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</si>
  <si>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</si>
  <si>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</si>
  <si>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</si>
  <si>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</si>
  <si>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</si>
  <si>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</si>
  <si>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</si>
  <si>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</si>
  <si>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</si>
  <si>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</si>
  <si>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</si>
  <si>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</si>
  <si>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</si>
  <si>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</si>
  <si>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</si>
  <si>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</si>
  <si>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</si>
  <si>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</si>
  <si>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</si>
  <si>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</si>
  <si>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</si>
  <si>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</si>
  <si>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</si>
  <si>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</si>
  <si>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</si>
  <si>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</si>
  <si>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</si>
  <si>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</si>
  <si>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</si>
  <si>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</si>
  <si>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</si>
  <si>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</si>
  <si>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</si>
  <si>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</si>
  <si>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</si>
  <si>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</si>
  <si>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</si>
  <si>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</si>
  <si>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</si>
  <si>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</si>
  <si>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</si>
  <si>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</si>
  <si>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</si>
  <si>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</si>
  <si>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</si>
  <si>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</si>
  <si>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</si>
  <si>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</si>
  <si>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</si>
  <si>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</si>
  <si>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</si>
  <si>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</si>
  <si>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</si>
  <si>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</si>
  <si>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</si>
  <si>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</si>
  <si>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</si>
  <si>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</si>
  <si>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</si>
  <si>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</si>
  <si>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</si>
  <si>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</si>
  <si>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</si>
  <si>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</si>
  <si>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</si>
  <si>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</si>
  <si>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</si>
  <si>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</si>
  <si>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</si>
  <si>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</si>
  <si>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</si>
  <si>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</si>
  <si>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</si>
  <si>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</si>
  <si>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</si>
  <si>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</si>
  <si>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</si>
  <si>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</si>
  <si>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</si>
  <si>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</si>
  <si>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</si>
  <si>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</si>
  <si>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</si>
  <si>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</si>
  <si>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</si>
  <si>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</si>
  <si>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</si>
  <si>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</si>
  <si>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</si>
  <si>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</si>
  <si>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</si>
  <si>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</si>
  <si>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</si>
  <si>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</si>
  <si>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</si>
  <si>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</si>
  <si>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</si>
  <si>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</si>
  <si>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</si>
  <si>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</si>
  <si>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</si>
  <si>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</si>
  <si>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</si>
  <si>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</si>
  <si>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</si>
  <si>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</si>
  <si>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</si>
  <si>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</si>
  <si>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</si>
  <si>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</si>
  <si>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</si>
  <si>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</si>
  <si>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</si>
  <si>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</si>
  <si>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</si>
  <si>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</si>
  <si>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</si>
  <si>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</si>
  <si>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</si>
  <si>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</si>
  <si>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</si>
  <si>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</si>
  <si>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</si>
  <si>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</si>
  <si>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</si>
  <si>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</si>
  <si>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</si>
  <si>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</si>
  <si>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</si>
  <si>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</si>
  <si>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</si>
  <si>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</si>
  <si>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</si>
  <si>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</si>
  <si>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</si>
  <si>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</si>
  <si>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</si>
  <si>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</si>
  <si>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</si>
  <si>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</si>
  <si>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</si>
  <si>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</si>
  <si>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</si>
  <si>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</si>
  <si>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</si>
  <si>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</si>
  <si>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</si>
  <si>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</si>
  <si>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</si>
  <si>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</si>
  <si>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</si>
  <si>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</si>
  <si>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</si>
  <si>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</si>
  <si>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</si>
  <si>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</si>
  <si>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</si>
  <si>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</si>
  <si>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</si>
  <si>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</si>
  <si>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</si>
  <si>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</si>
  <si>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</si>
  <si>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</si>
  <si>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</si>
  <si>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</si>
  <si>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</si>
  <si>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</si>
  <si>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</si>
  <si>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</si>
  <si>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</si>
  <si>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</si>
  <si>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</si>
  <si>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</si>
  <si>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</si>
  <si>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</si>
  <si>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</si>
  <si>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</si>
  <si>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</si>
  <si>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</si>
  <si>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</si>
  <si>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</si>
  <si>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</si>
  <si>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</si>
  <si>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</si>
  <si>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</si>
  <si>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</si>
  <si>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</si>
  <si>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</si>
  <si>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</si>
  <si>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</si>
  <si>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</si>
  <si>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</si>
  <si>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</si>
  <si>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</si>
  <si>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</si>
  <si>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</si>
  <si>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</si>
  <si>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</si>
  <si>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</si>
  <si>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</si>
  <si>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</si>
  <si>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</si>
  <si>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</si>
  <si>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</si>
  <si>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</si>
  <si>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</si>
  <si>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</si>
  <si>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</si>
  <si>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</si>
  <si>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</si>
  <si>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</si>
  <si>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</si>
  <si>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</si>
  <si>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</si>
  <si>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</si>
  <si>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</si>
  <si>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</si>
  <si>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</si>
  <si>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</si>
  <si>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</si>
  <si>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</si>
  <si>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</si>
  <si>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</si>
  <si>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</si>
  <si>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</si>
  <si>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</si>
  <si>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</si>
  <si>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</si>
  <si>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</si>
  <si>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</si>
  <si>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</si>
  <si>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</si>
  <si>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</si>
  <si>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</si>
  <si>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</si>
  <si>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</si>
  <si>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</si>
  <si>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</si>
  <si>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</si>
  <si>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</si>
  <si>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</si>
  <si>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</si>
  <si>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</si>
  <si>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</si>
  <si>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</si>
  <si>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</si>
  <si>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</si>
  <si>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</si>
  <si>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</si>
  <si>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</si>
  <si>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</si>
  <si>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</si>
  <si>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</si>
  <si>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</si>
  <si>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</si>
  <si>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</si>
  <si>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</si>
  <si>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</si>
  <si>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</si>
  <si>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</si>
  <si>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</si>
  <si>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</si>
  <si>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</si>
  <si>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</si>
  <si>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</si>
  <si>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</si>
  <si>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</si>
  <si>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</si>
  <si>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</si>
  <si>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</si>
  <si>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</si>
  <si>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</si>
  <si>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</si>
  <si>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</si>
  <si>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</si>
  <si>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</si>
  <si>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</si>
  <si>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</si>
  <si>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</si>
  <si>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</si>
  <si>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</si>
  <si>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</si>
  <si>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</si>
  <si>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</si>
  <si>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</si>
  <si>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</si>
  <si>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</si>
  <si>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</si>
  <si>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</si>
  <si>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</si>
  <si>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</si>
  <si>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</si>
  <si>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</si>
  <si>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</si>
  <si>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</si>
  <si>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</si>
  <si>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</si>
  <si>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</si>
  <si>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</si>
  <si>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</si>
  <si>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</si>
  <si>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</si>
  <si>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</si>
  <si>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</si>
  <si>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</si>
  <si>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</si>
  <si>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</si>
  <si>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</si>
  <si>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</si>
  <si>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</si>
  <si>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</si>
  <si>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</si>
  <si>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</si>
  <si>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</si>
  <si>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</si>
  <si>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</si>
  <si>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</si>
  <si>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</si>
  <si>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</si>
  <si>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</si>
  <si>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</si>
  <si>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</si>
  <si>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</si>
  <si>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</si>
  <si>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</si>
  <si>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</si>
  <si>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</si>
  <si>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</si>
  <si>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</si>
  <si>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</si>
  <si>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</si>
  <si>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</si>
  <si>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</si>
  <si>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</si>
  <si>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</si>
  <si>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</si>
  <si>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</si>
  <si>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</si>
  <si>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</si>
  <si>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</si>
  <si>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</si>
  <si>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</si>
  <si>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</si>
  <si>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</si>
  <si>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</si>
  <si>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</si>
  <si>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</si>
  <si>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</si>
  <si>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</si>
  <si>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</si>
  <si>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</si>
  <si>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</si>
  <si>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</si>
  <si>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</si>
  <si>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</si>
  <si>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</si>
  <si>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</si>
  <si>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</si>
  <si>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</si>
  <si>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</si>
  <si>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</si>
  <si>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</si>
  <si>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</si>
  <si>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</si>
  <si>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</si>
  <si>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</si>
  <si>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</si>
  <si>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</si>
  <si>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</si>
  <si>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</si>
  <si>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</si>
  <si>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</si>
  <si>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</si>
  <si>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</si>
  <si>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</si>
  <si>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</si>
  <si>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</si>
  <si>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</si>
  <si>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</si>
  <si>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</si>
  <si>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</si>
  <si>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</si>
  <si>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</si>
  <si>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</si>
  <si>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</si>
  <si>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</si>
  <si>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</si>
  <si>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</si>
  <si>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</si>
  <si>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</si>
  <si>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</si>
  <si>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</si>
  <si>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</si>
  <si>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</si>
  <si>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</si>
  <si>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</si>
  <si>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</si>
  <si>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</si>
  <si>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</si>
  <si>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</si>
  <si>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</si>
  <si>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</si>
  <si>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</si>
  <si>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</si>
  <si>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</si>
  <si>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</si>
  <si>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</si>
  <si>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</si>
  <si>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</si>
  <si>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</si>
  <si>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</si>
  <si>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</si>
  <si>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</si>
  <si>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</si>
  <si>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</si>
  <si>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</si>
  <si>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</si>
  <si>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</si>
  <si>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rPh sb="0" eb="2">
      <t>シゲン</t>
    </rPh>
    <rPh sb="7" eb="8">
      <t>チョウ</t>
    </rPh>
    <phoneticPr fontId="5"/>
  </si>
  <si>
    <t>新エネルギーシステム課
水素・燃料電池戦略室</t>
    <phoneticPr fontId="5"/>
  </si>
  <si>
    <t>室長　白井　俊行</t>
    <rPh sb="0" eb="1">
      <t>シツ</t>
    </rPh>
    <rPh sb="3" eb="5">
      <t>シライ</t>
    </rPh>
    <rPh sb="6" eb="8">
      <t>トシユキ</t>
    </rPh>
    <phoneticPr fontId="5"/>
  </si>
  <si>
    <t>○</t>
  </si>
  <si>
    <t>特別会計に関する法律第85条第3項第1項ホ
特別会計に関する法律特会法施行令第50条第7項第９号</t>
    <phoneticPr fontId="5"/>
  </si>
  <si>
    <t>エネルギー基本計画（平成30年7月3日閣議決定）
未来投資戦略2018（平成30年6月15日閣議決定）
統合イノベーション戦略（平成30年6月15日閣議決定）
水素基本戦略（平成29年12月26日関係閣僚会議決定）</t>
    <rPh sb="25" eb="27">
      <t>ミライ</t>
    </rPh>
    <rPh sb="27" eb="29">
      <t>トウシ</t>
    </rPh>
    <rPh sb="52" eb="54">
      <t>トウゴウ</t>
    </rPh>
    <phoneticPr fontId="5"/>
  </si>
  <si>
    <t>未来の新エネルギー社会実現に向けたモデルを福島で創出する福島新エネ社会構想の実現に向け、水素製造実証に利用可能な再生可能エネルギー発電設備を整備し、再生可能エネルギーの導入拡大及び電力系統の安定化に資する技術の実用化を推進する。</t>
    <phoneticPr fontId="5"/>
  </si>
  <si>
    <t>福島県において実施する再生可能エネルギーを用いた大規模水素製造実証に利用可能な再生可能エネルギー発電設備を整備する（補助率10/10）。</t>
    <phoneticPr fontId="5"/>
  </si>
  <si>
    <t>-</t>
  </si>
  <si>
    <t>-</t>
    <phoneticPr fontId="5"/>
  </si>
  <si>
    <t>-</t>
    <phoneticPr fontId="5"/>
  </si>
  <si>
    <t>-</t>
    <phoneticPr fontId="5"/>
  </si>
  <si>
    <t>-</t>
    <phoneticPr fontId="5"/>
  </si>
  <si>
    <t>-</t>
    <phoneticPr fontId="5"/>
  </si>
  <si>
    <t>-</t>
    <phoneticPr fontId="5"/>
  </si>
  <si>
    <t>-</t>
    <phoneticPr fontId="5"/>
  </si>
  <si>
    <t>-</t>
    <phoneticPr fontId="5"/>
  </si>
  <si>
    <t>再生可能エネルギー発電設備による最大水素製造量（Nm3/h）</t>
    <rPh sb="0" eb="2">
      <t>サイセイ</t>
    </rPh>
    <rPh sb="2" eb="4">
      <t>カノウ</t>
    </rPh>
    <rPh sb="9" eb="11">
      <t>ハツデン</t>
    </rPh>
    <rPh sb="11" eb="13">
      <t>セツビ</t>
    </rPh>
    <rPh sb="16" eb="18">
      <t>サイダイ</t>
    </rPh>
    <rPh sb="18" eb="20">
      <t>スイソ</t>
    </rPh>
    <rPh sb="20" eb="22">
      <t>セイゾウ</t>
    </rPh>
    <rPh sb="22" eb="23">
      <t>リョウ</t>
    </rPh>
    <phoneticPr fontId="5"/>
  </si>
  <si>
    <t>Nm3/h</t>
    <phoneticPr fontId="5"/>
  </si>
  <si>
    <t>PtGシステムで製造した水素利用によるCO2削減</t>
    <rPh sb="8" eb="10">
      <t>セイゾウ</t>
    </rPh>
    <rPh sb="12" eb="14">
      <t>スイソ</t>
    </rPh>
    <rPh sb="14" eb="16">
      <t>リヨウ</t>
    </rPh>
    <rPh sb="22" eb="24">
      <t>サクゲン</t>
    </rPh>
    <phoneticPr fontId="5"/>
  </si>
  <si>
    <t>1tあたりのCO2削減コスト</t>
    <phoneticPr fontId="5"/>
  </si>
  <si>
    <t xml:space="preserve">23.2km走行する際の
・FCV燃料費（水素）
196.3円･･･（A）
・ハイブリッド車燃料費（ガソリン）
145.5円･･･（B）
ガソリンの単位当たりCO2排出量：
0.002322t/L･･･（C）
成果指標
＝（A-B）/C
</t>
    <rPh sb="6" eb="8">
      <t>ソウコウ</t>
    </rPh>
    <rPh sb="10" eb="11">
      <t>サイ</t>
    </rPh>
    <rPh sb="17" eb="20">
      <t>ネンリョウヒ</t>
    </rPh>
    <rPh sb="21" eb="23">
      <t>スイソ</t>
    </rPh>
    <rPh sb="30" eb="31">
      <t>エン</t>
    </rPh>
    <rPh sb="46" eb="47">
      <t>シャ</t>
    </rPh>
    <rPh sb="47" eb="50">
      <t>ネンリョウヒ</t>
    </rPh>
    <rPh sb="62" eb="63">
      <t>エン</t>
    </rPh>
    <rPh sb="76" eb="78">
      <t>タンイ</t>
    </rPh>
    <rPh sb="78" eb="79">
      <t>ア</t>
    </rPh>
    <rPh sb="84" eb="86">
      <t>ハイシュツ</t>
    </rPh>
    <rPh sb="86" eb="87">
      <t>リョウ</t>
    </rPh>
    <rPh sb="108" eb="110">
      <t>セイカ</t>
    </rPh>
    <rPh sb="110" eb="112">
      <t>シヒョウ</t>
    </rPh>
    <phoneticPr fontId="5"/>
  </si>
  <si>
    <t>-</t>
    <phoneticPr fontId="5"/>
  </si>
  <si>
    <t>再生可能エネルギー発電設備設置容量(MW)</t>
    <phoneticPr fontId="5"/>
  </si>
  <si>
    <t>MW</t>
    <phoneticPr fontId="5"/>
  </si>
  <si>
    <t>MW</t>
    <phoneticPr fontId="5"/>
  </si>
  <si>
    <t>事業費（百万円）
／再生可能エネルギー発電設備設置容量（MW）　　　　　　　　　　　　　　　　　　　　　　　</t>
    <phoneticPr fontId="5"/>
  </si>
  <si>
    <t>百万円</t>
    <rPh sb="0" eb="2">
      <t>ヒャクマン</t>
    </rPh>
    <rPh sb="2" eb="3">
      <t>エン</t>
    </rPh>
    <phoneticPr fontId="5"/>
  </si>
  <si>
    <t>百万円/MW</t>
    <rPh sb="0" eb="2">
      <t>ヒャクマン</t>
    </rPh>
    <rPh sb="2" eb="3">
      <t>エン</t>
    </rPh>
    <phoneticPr fontId="5"/>
  </si>
  <si>
    <t>2770/10</t>
    <phoneticPr fontId="5"/>
  </si>
  <si>
    <t>６　エネルギー・環境</t>
    <phoneticPr fontId="5"/>
  </si>
  <si>
    <t>６－２　新エネルギー・省エネルギー</t>
    <phoneticPr fontId="5"/>
  </si>
  <si>
    <t>再生可能エネルギーの最大限の導入と徹底した省エネルギー社会の実現</t>
    <phoneticPr fontId="5"/>
  </si>
  <si>
    <t>-</t>
    <phoneticPr fontId="5"/>
  </si>
  <si>
    <t>-</t>
    <phoneticPr fontId="5"/>
  </si>
  <si>
    <t>水素の利活用には、①燃料電池の利用を通じた省エネルギー・CO2排出量削減が図れること、②海外も含めエネルギー調達の多様化によるエネルギーセキュリティの強化に資すること、③水素の製造段階においてCCSや再生可能エネルギーを活用することで、トータルでCO2フリーのエネルギー源となり得るポテンシャルを有していること、④水素・燃料電池分野は我が国が技術的に優位性を持つ分野であり、産業競争力の強化に資すること等の政策的意義があり、エネルギー基本計画にも掲げられているとおり、水素社会の実現は、エネルギー政策の基本的視点である「３Ｅ＋Ｓ」の確保に貢献する。本事業は、水素を大規模に調達・消費するサプライチェーン構築のために不可欠となる技術等を確立するための中核的位置づけである。</t>
    <phoneticPr fontId="5"/>
  </si>
  <si>
    <t>Power-to-gas技術実証については、未だ多くの要素技術が研究開発段階にあり、安価に水素を製造するためには再生可能エネルギーの余剰に伴って生じる安価な電力が必要となるため、事業性に乏しい。中期的には再生可能エネルギーの導入拡大や系統制約の状況に事業性が大きく左右されるため、Power-to-gas技術実証に必要な再生可能エネルギー発電設備を安定的に導入していくためには、国が実施する必要がある。</t>
    <phoneticPr fontId="5"/>
  </si>
  <si>
    <t>「エネルギー基本計画（平成30年7月閣議決定）」において、水素の安定的な供給に向けた製造、貯蔵・輸送技術の開発の推進が掲げられており、また、「未来投資戦略2018（平成30年6月閣議決定）」においても、再生可能エネルギー由来水素を活用したCO2フリー水素製造・供給システムの確立に向けた取組を進めることとされており、優先度の高い事業である。</t>
    <phoneticPr fontId="5"/>
  </si>
  <si>
    <t>本事業は、福島県で実施するPower-to-Gasシステムに係る研究開発の一環として民間事業者に委託するが、その民間事業者が再エネ発電設備設置を発注するに当たっては、三社の相見積を実施し、建設コンサルによる評価により発注先を決定している。</t>
    <phoneticPr fontId="5"/>
  </si>
  <si>
    <t>無</t>
  </si>
  <si>
    <t>有</t>
  </si>
  <si>
    <t>未だ多くの要素技術が研究開発段階にあるPower-to-gasについては、現状では事業性に乏しく、民間に委ねた場合には当該分野の実証に必要な再生可能エネルギー発電設備の導入が進まない恐れが強く、国が主体となり事業を推進する必要があることから、10/10補助とすることは妥当である。</t>
    <phoneticPr fontId="5"/>
  </si>
  <si>
    <t>相見積を実施することで適正なコスト水準となっている。</t>
    <phoneticPr fontId="5"/>
  </si>
  <si>
    <t>‐</t>
  </si>
  <si>
    <t>実施事業において必要不可欠な設備の導入に限定されている。</t>
    <phoneticPr fontId="5"/>
  </si>
  <si>
    <t>福島県で実施するPower-to-Gasシステムに係る設備設置は、県の用地整備と並行するため、錯綜する工程を調整して実施する必要がある。このため、本事業の再エネ発電設備を含むシステム全体の設置を一社に委託することで工程調整を効率的に行うことが出来る。</t>
    <phoneticPr fontId="5"/>
  </si>
  <si>
    <t>本事業は、福島県で実施するPower-to-Gasシステムに係る実証の一環として実施する事業であるため、当該実証の事業者が併せて実施することで効率性を高めている。</t>
    <phoneticPr fontId="5"/>
  </si>
  <si>
    <t>当初の見込み通り10MWの容量の再生可能エネルギー発電設備を設置した。</t>
    <rPh sb="0" eb="2">
      <t>トウショ</t>
    </rPh>
    <rPh sb="3" eb="5">
      <t>ミコ</t>
    </rPh>
    <rPh sb="6" eb="7">
      <t>ドオ</t>
    </rPh>
    <rPh sb="13" eb="15">
      <t>ヨウリョウ</t>
    </rPh>
    <phoneticPr fontId="5"/>
  </si>
  <si>
    <t>福島県で実施するPower-to-Gasシステムに係る実証で活用している。</t>
    <rPh sb="30" eb="32">
      <t>カツヨウ</t>
    </rPh>
    <phoneticPr fontId="5"/>
  </si>
  <si>
    <t>終了予定</t>
  </si>
  <si>
    <t>本事業を用いて行う実証と連携することで効率的に事業を進めている。また、発注行為を行う際は相見積の手続きを踏むことで、競争性を担保している。</t>
    <phoneticPr fontId="5"/>
  </si>
  <si>
    <t>事業費</t>
    <rPh sb="0" eb="3">
      <t>ジギョウヒ</t>
    </rPh>
    <phoneticPr fontId="5"/>
  </si>
  <si>
    <t>事業管理費</t>
    <rPh sb="0" eb="2">
      <t>ジギョウ</t>
    </rPh>
    <rPh sb="2" eb="5">
      <t>カンリヒ</t>
    </rPh>
    <phoneticPr fontId="5"/>
  </si>
  <si>
    <t>当該事業のマネジメントに必要な経費</t>
    <phoneticPr fontId="5"/>
  </si>
  <si>
    <t>新エネルギー・産業技術総合開発機構</t>
  </si>
  <si>
    <t>プロジェクトマネジメント業務</t>
  </si>
  <si>
    <t>補助金等交付</t>
  </si>
  <si>
    <t>-</t>
    <phoneticPr fontId="5"/>
  </si>
  <si>
    <t>－</t>
    <phoneticPr fontId="5"/>
  </si>
  <si>
    <t>A.　（国）新エネルギー・産業技術総合開発機構</t>
    <phoneticPr fontId="5"/>
  </si>
  <si>
    <t>B.東芝エネルギーシステムズ</t>
    <rPh sb="2" eb="4">
      <t>トウシバ</t>
    </rPh>
    <phoneticPr fontId="5"/>
  </si>
  <si>
    <t>機械装置費</t>
    <rPh sb="0" eb="2">
      <t>キカイ</t>
    </rPh>
    <rPh sb="2" eb="4">
      <t>ソウチ</t>
    </rPh>
    <rPh sb="4" eb="5">
      <t>ヒ</t>
    </rPh>
    <phoneticPr fontId="5"/>
  </si>
  <si>
    <t>福島県における再生可能エネルギー由来水素製造実証のための発電設備の整備支援事業費補助金</t>
    <phoneticPr fontId="5"/>
  </si>
  <si>
    <t>再生可能エネルギー発電設備整備事業費</t>
    <phoneticPr fontId="5"/>
  </si>
  <si>
    <t>再生可能エネルギー発電設備整備事業に係る機械装置等制作費</t>
    <rPh sb="18" eb="19">
      <t>カカ</t>
    </rPh>
    <rPh sb="20" eb="22">
      <t>キカイ</t>
    </rPh>
    <rPh sb="22" eb="24">
      <t>ソウチ</t>
    </rPh>
    <rPh sb="24" eb="25">
      <t>トウ</t>
    </rPh>
    <rPh sb="25" eb="27">
      <t>セイサク</t>
    </rPh>
    <rPh sb="27" eb="28">
      <t>ヒ</t>
    </rPh>
    <phoneticPr fontId="5"/>
  </si>
  <si>
    <t>東芝エネルギーシステムズ</t>
    <rPh sb="0" eb="2">
      <t>トウシバ</t>
    </rPh>
    <phoneticPr fontId="5"/>
  </si>
  <si>
    <t>-</t>
    <phoneticPr fontId="5"/>
  </si>
  <si>
    <t>-</t>
    <phoneticPr fontId="5"/>
  </si>
  <si>
    <t>再エネ利用水素システムの事業モデル構築と大規模実証に係る技術開発</t>
    <phoneticPr fontId="5"/>
  </si>
  <si>
    <t>令和7年度に事業化が達成できた場合において
ハイブリッド車とPtGシステムで製造した水素を利用したFCVを比較し、以下を用いて算出
・CO2削減量
・同距離（23.2km※）を走行した際の燃料費の差
※ガソリン１Lあたりのハイブリット車走行距離</t>
    <rPh sb="0" eb="2">
      <t>レイワ</t>
    </rPh>
    <rPh sb="3" eb="4">
      <t>ネン</t>
    </rPh>
    <rPh sb="4" eb="5">
      <t>ド</t>
    </rPh>
    <rPh sb="28" eb="29">
      <t>シャ</t>
    </rPh>
    <rPh sb="38" eb="40">
      <t>セイゾウ</t>
    </rPh>
    <rPh sb="42" eb="44">
      <t>スイソ</t>
    </rPh>
    <rPh sb="45" eb="47">
      <t>リヨウ</t>
    </rPh>
    <rPh sb="53" eb="55">
      <t>ヒカク</t>
    </rPh>
    <rPh sb="57" eb="59">
      <t>イカ</t>
    </rPh>
    <rPh sb="60" eb="61">
      <t>モチ</t>
    </rPh>
    <rPh sb="63" eb="65">
      <t>サンシュツ</t>
    </rPh>
    <rPh sb="71" eb="74">
      <t>サクゲンリョウ</t>
    </rPh>
    <rPh sb="76" eb="79">
      <t>ドウキョリ</t>
    </rPh>
    <rPh sb="89" eb="91">
      <t>ソウコウ</t>
    </rPh>
    <rPh sb="93" eb="94">
      <t>サイ</t>
    </rPh>
    <rPh sb="95" eb="98">
      <t>ネンリョウヒ</t>
    </rPh>
    <rPh sb="99" eb="100">
      <t>サ</t>
    </rPh>
    <phoneticPr fontId="5"/>
  </si>
  <si>
    <t>-</t>
    <phoneticPr fontId="5"/>
  </si>
  <si>
    <t>-</t>
    <phoneticPr fontId="5"/>
  </si>
  <si>
    <t>-</t>
    <phoneticPr fontId="5"/>
  </si>
  <si>
    <t>-</t>
    <phoneticPr fontId="5"/>
  </si>
  <si>
    <t>事業を総括し、成果目標の達成度等を活用し、その結果（どの程度効果があったのか等）を示すこと。</t>
    <phoneticPr fontId="5"/>
  </si>
  <si>
    <t>本事業の実施により、「再生可能エネルギー発電設備により製造可能な水素量2000Nm3/h」という成果目標を達成することができた。この成果を踏まえ、再生可能エネルギーを水素として貯蔵するPower-to-Gas技術を確立し、更なる再生可能エネルギーの導入に貢献していく。</t>
    <rPh sb="127" eb="129">
      <t>コウケン</t>
    </rPh>
    <phoneticPr fontId="5"/>
  </si>
  <si>
    <t>令和2年度までに、再生可能エネルギー発電設備により2000Nm3/hの水素を製造可能にする。</t>
    <rPh sb="0" eb="2">
      <t>レイワ</t>
    </rPh>
    <rPh sb="3" eb="4">
      <t>ネン</t>
    </rPh>
    <rPh sb="4" eb="5">
      <t>ド</t>
    </rPh>
    <rPh sb="9" eb="11">
      <t>サイセイ</t>
    </rPh>
    <rPh sb="11" eb="13">
      <t>カノウ</t>
    </rPh>
    <rPh sb="18" eb="20">
      <t>ハツデン</t>
    </rPh>
    <rPh sb="20" eb="22">
      <t>セツビ</t>
    </rPh>
    <rPh sb="35" eb="37">
      <t>ス</t>
    </rPh>
    <rPh sb="38" eb="40">
      <t>セイゾウ</t>
    </rPh>
    <rPh sb="40" eb="42">
      <t>カノウ</t>
    </rPh>
    <phoneticPr fontId="5"/>
  </si>
  <si>
    <t>水素発電や燃料電池等の水素利活用技術は、利用段階ではCO2を排出しないことから、製造段階においてCCS等のCO2排出を低減させる技術や再生可能エネルギーを活用することで、トータルでCO2フリーのエネルギー源として水素を活用し得る。本事業の成果を活用し、系統制約によって再生可能エネルギーの導入が滞っている地域において、再生可能エネルギーを水素として貯蔵するPower-to-Gas技術を確立することができれば、更なる再生可能エネルギーの導入と徹底した省エネルギー社会の実現に資する。</t>
    <phoneticPr fontId="5"/>
  </si>
  <si>
    <t>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</si>
</sst>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101600</xdr:colOff>
      <xdr:row>741</xdr:row>
      <xdr:rowOff>171450</xdr:rowOff>
    </xdr:from>
    <xdr:to>
      <xdr:col>36</xdr:col>
      <xdr:colOff>155570</xdr:colOff>
      <xdr:row>744</xdr:row>
      <xdr:rowOff>193812</xdr:rowOff>
    </xdr:to>
    <xdr:sp macro="" textlink="">
      <xdr:nvSpPr>
        <xdr:cNvPr id="2" name="正方形/長方形 1"/>
        <xdr:cNvSpPr/>
      </xdr:nvSpPr>
      <xdr:spPr>
        <a:xfrm>
          <a:off x="3600450" y="71945500"/>
          <a:ext cx="3184520" cy="10891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2,770</a:t>
          </a:r>
          <a:r>
            <a:rPr kumimoji="1" lang="ja-JP" altLang="en-US" sz="1100">
              <a:solidFill>
                <a:sysClr val="windowText" lastClr="000000"/>
              </a:solidFill>
            </a:rPr>
            <a:t>百万円</a:t>
          </a:r>
        </a:p>
      </xdr:txBody>
    </xdr:sp>
    <xdr:clientData/>
  </xdr:twoCellAnchor>
  <xdr:twoCellAnchor>
    <xdr:from>
      <xdr:col>28</xdr:col>
      <xdr:colOff>57442</xdr:colOff>
      <xdr:row>744</xdr:row>
      <xdr:rowOff>185974</xdr:rowOff>
    </xdr:from>
    <xdr:to>
      <xdr:col>28</xdr:col>
      <xdr:colOff>57442</xdr:colOff>
      <xdr:row>746</xdr:row>
      <xdr:rowOff>227340</xdr:rowOff>
    </xdr:to>
    <xdr:cxnSp macro="">
      <xdr:nvCxnSpPr>
        <xdr:cNvPr id="3" name="直線矢印コネクタ 2"/>
        <xdr:cNvCxnSpPr/>
      </xdr:nvCxnSpPr>
      <xdr:spPr>
        <a:xfrm>
          <a:off x="5213642" y="73026824"/>
          <a:ext cx="0" cy="7462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746</xdr:row>
      <xdr:rowOff>244387</xdr:rowOff>
    </xdr:from>
    <xdr:to>
      <xdr:col>36</xdr:col>
      <xdr:colOff>155570</xdr:colOff>
      <xdr:row>749</xdr:row>
      <xdr:rowOff>280718</xdr:rowOff>
    </xdr:to>
    <xdr:sp macro="" textlink="">
      <xdr:nvSpPr>
        <xdr:cNvPr id="4" name="正方形/長方形 3"/>
        <xdr:cNvSpPr/>
      </xdr:nvSpPr>
      <xdr:spPr>
        <a:xfrm>
          <a:off x="3600450" y="73790087"/>
          <a:ext cx="3184520" cy="109678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p>
        <a:p>
          <a:pPr algn="ctr"/>
          <a:r>
            <a:rPr kumimoji="1" lang="en-US" altLang="ja-JP" sz="1100">
              <a:solidFill>
                <a:sysClr val="windowText" lastClr="000000"/>
              </a:solidFill>
            </a:rPr>
            <a:t>2,770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95703</xdr:colOff>
      <xdr:row>749</xdr:row>
      <xdr:rowOff>350940</xdr:rowOff>
    </xdr:from>
    <xdr:to>
      <xdr:col>33</xdr:col>
      <xdr:colOff>41275</xdr:colOff>
      <xdr:row>750</xdr:row>
      <xdr:rowOff>331743</xdr:rowOff>
    </xdr:to>
    <xdr:sp macro="" textlink="">
      <xdr:nvSpPr>
        <xdr:cNvPr id="5" name="大かっこ 4"/>
        <xdr:cNvSpPr/>
      </xdr:nvSpPr>
      <xdr:spPr>
        <a:xfrm>
          <a:off x="4331153" y="74957090"/>
          <a:ext cx="1787072" cy="33640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oneCellAnchor>
    <xdr:from>
      <xdr:col>33</xdr:col>
      <xdr:colOff>123142</xdr:colOff>
      <xdr:row>745</xdr:row>
      <xdr:rowOff>287856</xdr:rowOff>
    </xdr:from>
    <xdr:ext cx="795218" cy="275717"/>
    <xdr:sp macro="" textlink="">
      <xdr:nvSpPr>
        <xdr:cNvPr id="6" name="テキスト ボックス 5"/>
        <xdr:cNvSpPr txBox="1"/>
      </xdr:nvSpPr>
      <xdr:spPr>
        <a:xfrm>
          <a:off x="6200092" y="73477956"/>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twoCellAnchor>
    <xdr:from>
      <xdr:col>24</xdr:col>
      <xdr:colOff>162755</xdr:colOff>
      <xdr:row>755</xdr:row>
      <xdr:rowOff>2589</xdr:rowOff>
    </xdr:from>
    <xdr:to>
      <xdr:col>31</xdr:col>
      <xdr:colOff>58853</xdr:colOff>
      <xdr:row>757</xdr:row>
      <xdr:rowOff>361144</xdr:rowOff>
    </xdr:to>
    <xdr:sp macro="" textlink="">
      <xdr:nvSpPr>
        <xdr:cNvPr id="7" name="正方形/長方形 6"/>
        <xdr:cNvSpPr/>
      </xdr:nvSpPr>
      <xdr:spPr>
        <a:xfrm>
          <a:off x="4582355" y="76735989"/>
          <a:ext cx="1185148" cy="106975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24</xdr:col>
      <xdr:colOff>145020</xdr:colOff>
      <xdr:row>757</xdr:row>
      <xdr:rowOff>480244</xdr:rowOff>
    </xdr:from>
    <xdr:to>
      <xdr:col>31</xdr:col>
      <xdr:colOff>99013</xdr:colOff>
      <xdr:row>760</xdr:row>
      <xdr:rowOff>351100</xdr:rowOff>
    </xdr:to>
    <xdr:sp macro="" textlink="">
      <xdr:nvSpPr>
        <xdr:cNvPr id="8" name="大かっこ 7"/>
        <xdr:cNvSpPr/>
      </xdr:nvSpPr>
      <xdr:spPr>
        <a:xfrm>
          <a:off x="4564620" y="77924844"/>
          <a:ext cx="1243043" cy="187110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再エネ発電設備の設置</a:t>
          </a:r>
        </a:p>
      </xdr:txBody>
    </xdr:sp>
    <xdr:clientData/>
  </xdr:twoCellAnchor>
  <xdr:oneCellAnchor>
    <xdr:from>
      <xdr:col>21</xdr:col>
      <xdr:colOff>180436</xdr:colOff>
      <xdr:row>753</xdr:row>
      <xdr:rowOff>305896</xdr:rowOff>
    </xdr:from>
    <xdr:ext cx="2363374" cy="275717"/>
    <xdr:sp macro="" textlink="">
      <xdr:nvSpPr>
        <xdr:cNvPr id="9" name="テキスト ボックス 8"/>
        <xdr:cNvSpPr txBox="1"/>
      </xdr:nvSpPr>
      <xdr:spPr>
        <a:xfrm>
          <a:off x="4047586" y="76334446"/>
          <a:ext cx="23633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運営費交付金交付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補助率</a:t>
          </a:r>
          <a:r>
            <a:rPr kumimoji="1" lang="en-US" altLang="ja-JP" sz="1100">
              <a:solidFill>
                <a:schemeClr val="tx1"/>
              </a:solidFill>
              <a:effectLst/>
              <a:latin typeface="+mn-lt"/>
              <a:ea typeface="+mn-ea"/>
              <a:cs typeface="+mn-cs"/>
            </a:rPr>
            <a:t>10/10】</a:t>
          </a:r>
          <a:endParaRPr lang="ja-JP" altLang="ja-JP">
            <a:effectLst/>
          </a:endParaRPr>
        </a:p>
      </xdr:txBody>
    </xdr:sp>
    <xdr:clientData/>
  </xdr:oneCellAnchor>
  <xdr:twoCellAnchor>
    <xdr:from>
      <xdr:col>28</xdr:col>
      <xdr:colOff>65062</xdr:colOff>
      <xdr:row>751</xdr:row>
      <xdr:rowOff>144790</xdr:rowOff>
    </xdr:from>
    <xdr:to>
      <xdr:col>28</xdr:col>
      <xdr:colOff>65062</xdr:colOff>
      <xdr:row>753</xdr:row>
      <xdr:rowOff>167650</xdr:rowOff>
    </xdr:to>
    <xdr:cxnSp macro="">
      <xdr:nvCxnSpPr>
        <xdr:cNvPr id="10" name="直線矢印コネクタ 9"/>
        <xdr:cNvCxnSpPr/>
      </xdr:nvCxnSpPr>
      <xdr:spPr>
        <a:xfrm>
          <a:off x="5221262" y="75462140"/>
          <a:ext cx="0" cy="734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289</v>
      </c>
      <c r="AT2" s="218"/>
      <c r="AU2" s="218"/>
      <c r="AV2" s="51" t="str">
        <f>IF(AW2="", "", "-")</f>
        <v/>
      </c>
      <c r="AW2" s="401"/>
      <c r="AX2" s="401"/>
    </row>
    <row r="3" spans="1:50" ht="21" customHeight="1" thickBot="1" x14ac:dyDescent="0.2">
      <c r="A3" s="523" t="s">
        <v>430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562</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625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530</v>
      </c>
      <c r="H5" s="559"/>
      <c r="I5" s="559"/>
      <c r="J5" s="559"/>
      <c r="K5" s="559"/>
      <c r="L5" s="559"/>
      <c r="M5" s="560" t="s">
        <v>66</v>
      </c>
      <c r="N5" s="561"/>
      <c r="O5" s="561"/>
      <c r="P5" s="561"/>
      <c r="Q5" s="561"/>
      <c r="R5" s="562"/>
      <c r="S5" s="563" t="s">
        <v>423</v>
      </c>
      <c r="T5" s="559"/>
      <c r="U5" s="559"/>
      <c r="V5" s="559"/>
      <c r="W5" s="559"/>
      <c r="X5" s="564"/>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2.1"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地球温暖化対策</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2" t="s">
        <v>569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5" t="s">
        <v>570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1"/>
      <c r="H12" s="682"/>
      <c r="I12" s="682"/>
      <c r="J12" s="682"/>
      <c r="K12" s="682"/>
      <c r="L12" s="682"/>
      <c r="M12" s="682"/>
      <c r="N12" s="682"/>
      <c r="O12" s="682"/>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8" t="s">
        <v>7</v>
      </c>
      <c r="J13" s="639"/>
      <c r="K13" s="639"/>
      <c r="L13" s="639"/>
      <c r="M13" s="639"/>
      <c r="N13" s="639"/>
      <c r="O13" s="640"/>
      <c r="P13" s="116" t="s">
        <v>572</v>
      </c>
      <c r="Q13" s="117"/>
      <c r="R13" s="117"/>
      <c r="S13" s="117"/>
      <c r="T13" s="117"/>
      <c r="U13" s="117"/>
      <c r="V13" s="118"/>
      <c r="W13" s="116" t="s">
        <v>572</v>
      </c>
      <c r="X13" s="117"/>
      <c r="Y13" s="117"/>
      <c r="Z13" s="117"/>
      <c r="AA13" s="117"/>
      <c r="AB13" s="117"/>
      <c r="AC13" s="118"/>
      <c r="AD13" s="116">
        <v>0</v>
      </c>
      <c r="AE13" s="117"/>
      <c r="AF13" s="117"/>
      <c r="AG13" s="117"/>
      <c r="AH13" s="117"/>
      <c r="AI13" s="117"/>
      <c r="AJ13" s="118"/>
      <c r="AK13" s="116" t="s">
        <v>572</v>
      </c>
      <c r="AL13" s="117"/>
      <c r="AM13" s="117"/>
      <c r="AN13" s="117"/>
      <c r="AO13" s="117"/>
      <c r="AP13" s="117"/>
      <c r="AQ13" s="118"/>
      <c r="AR13" s="113" t="s">
        <v>572</v>
      </c>
      <c r="AS13" s="114"/>
      <c r="AT13" s="114"/>
      <c r="AU13" s="114"/>
      <c r="AV13" s="114"/>
      <c r="AW13" s="114"/>
      <c r="AX13" s="398"/>
    </row>
    <row r="14" spans="1:50" ht="21" customHeight="1" x14ac:dyDescent="0.15">
      <c r="A14" s="146"/>
      <c r="B14" s="147"/>
      <c r="C14" s="147"/>
      <c r="D14" s="147"/>
      <c r="E14" s="147"/>
      <c r="F14" s="148"/>
      <c r="G14" s="748"/>
      <c r="H14" s="749"/>
      <c r="I14" s="575" t="s">
        <v>8</v>
      </c>
      <c r="J14" s="629"/>
      <c r="K14" s="629"/>
      <c r="L14" s="629"/>
      <c r="M14" s="629"/>
      <c r="N14" s="629"/>
      <c r="O14" s="630"/>
      <c r="P14" s="116" t="s">
        <v>572</v>
      </c>
      <c r="Q14" s="117"/>
      <c r="R14" s="117"/>
      <c r="S14" s="117"/>
      <c r="T14" s="117"/>
      <c r="U14" s="117"/>
      <c r="V14" s="118"/>
      <c r="W14" s="116">
        <v>2770</v>
      </c>
      <c r="X14" s="117"/>
      <c r="Y14" s="117"/>
      <c r="Z14" s="117"/>
      <c r="AA14" s="117"/>
      <c r="AB14" s="117"/>
      <c r="AC14" s="118"/>
      <c r="AD14" s="116">
        <v>0</v>
      </c>
      <c r="AE14" s="117"/>
      <c r="AF14" s="117"/>
      <c r="AG14" s="117"/>
      <c r="AH14" s="117"/>
      <c r="AI14" s="117"/>
      <c r="AJ14" s="118"/>
      <c r="AK14" s="116" t="s">
        <v>575</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8"/>
      <c r="H15" s="749"/>
      <c r="I15" s="575" t="s">
        <v>51</v>
      </c>
      <c r="J15" s="576"/>
      <c r="K15" s="576"/>
      <c r="L15" s="576"/>
      <c r="M15" s="576"/>
      <c r="N15" s="576"/>
      <c r="O15" s="577"/>
      <c r="P15" s="116" t="s">
        <v>572</v>
      </c>
      <c r="Q15" s="117"/>
      <c r="R15" s="117"/>
      <c r="S15" s="117"/>
      <c r="T15" s="117"/>
      <c r="U15" s="117"/>
      <c r="V15" s="118"/>
      <c r="W15" s="116" t="s">
        <v>572</v>
      </c>
      <c r="X15" s="117"/>
      <c r="Y15" s="117"/>
      <c r="Z15" s="117"/>
      <c r="AA15" s="117"/>
      <c r="AB15" s="117"/>
      <c r="AC15" s="118"/>
      <c r="AD15" s="116">
        <v>2770</v>
      </c>
      <c r="AE15" s="117"/>
      <c r="AF15" s="117"/>
      <c r="AG15" s="117"/>
      <c r="AH15" s="117"/>
      <c r="AI15" s="117"/>
      <c r="AJ15" s="118"/>
      <c r="AK15" s="116" t="s">
        <v>576</v>
      </c>
      <c r="AL15" s="117"/>
      <c r="AM15" s="117"/>
      <c r="AN15" s="117"/>
      <c r="AO15" s="117"/>
      <c r="AP15" s="117"/>
      <c r="AQ15" s="118"/>
      <c r="AR15" s="116" t="s">
        <v>572</v>
      </c>
      <c r="AS15" s="117"/>
      <c r="AT15" s="117"/>
      <c r="AU15" s="117"/>
      <c r="AV15" s="117"/>
      <c r="AW15" s="117"/>
      <c r="AX15" s="628"/>
    </row>
    <row r="16" spans="1:50" ht="21" customHeight="1" x14ac:dyDescent="0.15">
      <c r="A16" s="146"/>
      <c r="B16" s="147"/>
      <c r="C16" s="147"/>
      <c r="D16" s="147"/>
      <c r="E16" s="147"/>
      <c r="F16" s="148"/>
      <c r="G16" s="748"/>
      <c r="H16" s="749"/>
      <c r="I16" s="575" t="s">
        <v>52</v>
      </c>
      <c r="J16" s="576"/>
      <c r="K16" s="576"/>
      <c r="L16" s="576"/>
      <c r="M16" s="576"/>
      <c r="N16" s="576"/>
      <c r="O16" s="577"/>
      <c r="P16" s="116" t="s">
        <v>573</v>
      </c>
      <c r="Q16" s="117"/>
      <c r="R16" s="117"/>
      <c r="S16" s="117"/>
      <c r="T16" s="117"/>
      <c r="U16" s="117"/>
      <c r="V16" s="118"/>
      <c r="W16" s="116">
        <v>-2770</v>
      </c>
      <c r="X16" s="117"/>
      <c r="Y16" s="117"/>
      <c r="Z16" s="117"/>
      <c r="AA16" s="117"/>
      <c r="AB16" s="117"/>
      <c r="AC16" s="118"/>
      <c r="AD16" s="116" t="s">
        <v>575</v>
      </c>
      <c r="AE16" s="117"/>
      <c r="AF16" s="117"/>
      <c r="AG16" s="117"/>
      <c r="AH16" s="117"/>
      <c r="AI16" s="117"/>
      <c r="AJ16" s="118"/>
      <c r="AK16" s="116" t="s">
        <v>577</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8"/>
      <c r="H17" s="749"/>
      <c r="I17" s="575" t="s">
        <v>50</v>
      </c>
      <c r="J17" s="629"/>
      <c r="K17" s="629"/>
      <c r="L17" s="629"/>
      <c r="M17" s="629"/>
      <c r="N17" s="629"/>
      <c r="O17" s="630"/>
      <c r="P17" s="116" t="s">
        <v>574</v>
      </c>
      <c r="Q17" s="117"/>
      <c r="R17" s="117"/>
      <c r="S17" s="117"/>
      <c r="T17" s="117"/>
      <c r="U17" s="117"/>
      <c r="V17" s="118"/>
      <c r="W17" s="116" t="s">
        <v>575</v>
      </c>
      <c r="X17" s="117"/>
      <c r="Y17" s="117"/>
      <c r="Z17" s="117"/>
      <c r="AA17" s="117"/>
      <c r="AB17" s="117"/>
      <c r="AC17" s="118"/>
      <c r="AD17" s="116" t="s">
        <v>572</v>
      </c>
      <c r="AE17" s="117"/>
      <c r="AF17" s="117"/>
      <c r="AG17" s="117"/>
      <c r="AH17" s="117"/>
      <c r="AI17" s="117"/>
      <c r="AJ17" s="118"/>
      <c r="AK17" s="116" t="s">
        <v>578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2770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0</v>
      </c>
      <c r="X19" s="117"/>
      <c r="Y19" s="117"/>
      <c r="Z19" s="117"/>
      <c r="AA19" s="117"/>
      <c r="AB19" s="117"/>
      <c r="AC19" s="118"/>
      <c r="AD19" s="116">
        <v>2770</v>
      </c>
      <c r="AE19" s="117"/>
      <c r="AF19" s="117"/>
      <c r="AG19" s="117"/>
      <c r="AH19" s="117"/>
      <c r="AI19" s="117"/>
      <c r="AJ19" s="118"/>
      <c r="AK19" s="487"/>
      <c r="AL19" s="487"/>
      <c r="AM19" s="487"/>
      <c r="AN19" s="487"/>
      <c r="AO19" s="487"/>
      <c r="AP19" s="487"/>
      <c r="AQ19" s="487"/>
      <c r="AR19" s="487"/>
      <c r="AS19" s="487"/>
      <c r="AT19" s="487"/>
      <c r="AU19" s="487"/>
      <c r="AV19" s="487"/>
      <c r="AW19" s="487"/>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9"/>
      <c r="B21" s="150"/>
      <c r="C21" s="150"/>
      <c r="D21" s="150"/>
      <c r="E21" s="150"/>
      <c r="F21" s="151"/>
      <c r="G21" s="931" t="s">
        <v>358</v>
      </c>
      <c r="H21" s="932"/>
      <c r="I21" s="932"/>
      <c r="J21" s="932"/>
      <c r="K21" s="932"/>
      <c r="L21" s="932"/>
      <c r="M21" s="932"/>
      <c r="N21" s="932"/>
      <c r="O21" s="932"/>
      <c r="P21" s="539" t="str">
        <f>IF(P19=0, "-", SUM(P19)/SUM(P13,P14))</f>
        <v>-</v>
      </c>
      <c r="Q21" s="539"/>
      <c r="R21" s="539"/>
      <c r="S21" s="539"/>
      <c r="T21" s="539"/>
      <c r="U21" s="539"/>
      <c r="V21" s="539"/>
      <c r="W21" s="539" t="str">
        <f t="shared" ref="W21" si="2">IF(W19=0, "-", SUM(W19)/SUM(W13,W14))</f>
        <v>-</v>
      </c>
      <c r="X21" s="539"/>
      <c r="Y21" s="539"/>
      <c r="Z21" s="539"/>
      <c r="AA21" s="539"/>
      <c r="AB21" s="539"/>
      <c r="AC21" s="539"/>
      <c r="AD21" s="539" t="e">
        <f t="shared" ref="AD21" si="3">IF(AD19=0, "-", SUM(AD19)/SUM(AD13,AD14))</f>
        <v>#DIV/0!</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413</v>
      </c>
      <c r="H23" s="191"/>
      <c r="I23" s="191"/>
      <c r="J23" s="191"/>
      <c r="K23" s="191"/>
      <c r="L23" s="191"/>
      <c r="M23" s="191"/>
      <c r="N23" s="191"/>
      <c r="O23" s="192"/>
      <c r="P23" s="113" t="s">
        <v>572</v>
      </c>
      <c r="Q23" s="114"/>
      <c r="R23" s="114"/>
      <c r="S23" s="114"/>
      <c r="T23" s="114"/>
      <c r="U23" s="114"/>
      <c r="V23" s="115"/>
      <c r="W23" s="113" t="s">
        <v>572</v>
      </c>
      <c r="X23" s="114"/>
      <c r="Y23" s="114"/>
      <c r="Z23" s="114"/>
      <c r="AA23" s="114"/>
      <c r="AB23" s="114"/>
      <c r="AC23" s="115"/>
      <c r="AD23" s="207" t="s">
        <v>579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1" t="s">
        <v>235</v>
      </c>
      <c r="AR30" s="642"/>
      <c r="AS30" s="642"/>
      <c r="AT30" s="643"/>
      <c r="AU30" s="394" t="s">
        <v>134</v>
      </c>
      <c r="AV30" s="394"/>
      <c r="AW30" s="394"/>
      <c r="AX30" s="395"/>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2</v>
      </c>
      <c r="AV31" s="275"/>
      <c r="AW31" s="383" t="s">
        <v>181</v>
      </c>
      <c r="AX31" s="384"/>
    </row>
    <row r="32" spans="1:50" ht="23.25" customHeight="1" x14ac:dyDescent="0.15">
      <c r="A32" s="516"/>
      <c r="B32" s="514"/>
      <c r="C32" s="514"/>
      <c r="D32" s="514"/>
      <c r="E32" s="514"/>
      <c r="F32" s="515"/>
      <c r="G32" s="540" t="s">
        <v>639</v>
      </c>
      <c r="H32" s="541"/>
      <c r="I32" s="541"/>
      <c r="J32" s="541"/>
      <c r="K32" s="541"/>
      <c r="L32" s="541"/>
      <c r="M32" s="541"/>
      <c r="N32" s="541"/>
      <c r="O32" s="542"/>
      <c r="P32" s="165" t="s">
        <v>580</v>
      </c>
      <c r="Q32" s="165"/>
      <c r="R32" s="165"/>
      <c r="S32" s="165"/>
      <c r="T32" s="165"/>
      <c r="U32" s="165"/>
      <c r="V32" s="165"/>
      <c r="W32" s="165"/>
      <c r="X32" s="236"/>
      <c r="Y32" s="342" t="s">
        <v>12</v>
      </c>
      <c r="Z32" s="549"/>
      <c r="AA32" s="550"/>
      <c r="AB32" s="410" t="s">
        <v>581</v>
      </c>
      <c r="AC32" s="411"/>
      <c r="AD32" s="412"/>
      <c r="AE32" s="368" t="s">
        <v>572</v>
      </c>
      <c r="AF32" s="369"/>
      <c r="AG32" s="369"/>
      <c r="AH32" s="370"/>
      <c r="AI32" s="368" t="s">
        <v>572</v>
      </c>
      <c r="AJ32" s="369"/>
      <c r="AK32" s="369"/>
      <c r="AL32" s="370"/>
      <c r="AM32" s="368" t="s">
        <v>572</v>
      </c>
      <c r="AN32" s="369"/>
      <c r="AO32" s="369"/>
      <c r="AP32" s="370"/>
      <c r="AQ32" s="119" t="s">
        <v>572</v>
      </c>
      <c r="AR32" s="120"/>
      <c r="AS32" s="120"/>
      <c r="AT32" s="121"/>
      <c r="AU32" s="368">
        <v>2000</v>
      </c>
      <c r="AV32" s="369"/>
      <c r="AW32" s="369"/>
      <c r="AX32" s="371"/>
    </row>
    <row r="33" spans="1:50" ht="23.25" customHeight="1" x14ac:dyDescent="0.15">
      <c r="A33" s="517"/>
      <c r="B33" s="518"/>
      <c r="C33" s="518"/>
      <c r="D33" s="518"/>
      <c r="E33" s="518"/>
      <c r="F33" s="519"/>
      <c r="G33" s="543"/>
      <c r="H33" s="544"/>
      <c r="I33" s="544"/>
      <c r="J33" s="544"/>
      <c r="K33" s="544"/>
      <c r="L33" s="544"/>
      <c r="M33" s="544"/>
      <c r="N33" s="544"/>
      <c r="O33" s="545"/>
      <c r="P33" s="238"/>
      <c r="Q33" s="238"/>
      <c r="R33" s="238"/>
      <c r="S33" s="238"/>
      <c r="T33" s="238"/>
      <c r="U33" s="238"/>
      <c r="V33" s="238"/>
      <c r="W33" s="238"/>
      <c r="X33" s="239"/>
      <c r="Y33" s="307" t="s">
        <v>54</v>
      </c>
      <c r="Z33" s="302"/>
      <c r="AA33" s="303"/>
      <c r="AB33" s="304" t="s">
        <v>581</v>
      </c>
      <c r="AC33" s="305"/>
      <c r="AD33" s="306"/>
      <c r="AE33" s="368" t="s">
        <v>572</v>
      </c>
      <c r="AF33" s="369"/>
      <c r="AG33" s="369"/>
      <c r="AH33" s="370"/>
      <c r="AI33" s="368" t="s">
        <v>572</v>
      </c>
      <c r="AJ33" s="369"/>
      <c r="AK33" s="369"/>
      <c r="AL33" s="370"/>
      <c r="AM33" s="368" t="s">
        <v>572</v>
      </c>
      <c r="AN33" s="369"/>
      <c r="AO33" s="369"/>
      <c r="AP33" s="370"/>
      <c r="AQ33" s="119" t="s">
        <v>575</v>
      </c>
      <c r="AR33" s="120"/>
      <c r="AS33" s="120"/>
      <c r="AT33" s="121"/>
      <c r="AU33" s="368">
        <v>2000</v>
      </c>
      <c r="AV33" s="369"/>
      <c r="AW33" s="369"/>
      <c r="AX33" s="371"/>
    </row>
    <row r="34" spans="1:50" ht="23.25" customHeight="1" x14ac:dyDescent="0.15">
      <c r="A34" s="516"/>
      <c r="B34" s="514"/>
      <c r="C34" s="514"/>
      <c r="D34" s="514"/>
      <c r="E34" s="514"/>
      <c r="F34" s="515"/>
      <c r="G34" s="546"/>
      <c r="H34" s="547"/>
      <c r="I34" s="547"/>
      <c r="J34" s="547"/>
      <c r="K34" s="547"/>
      <c r="L34" s="547"/>
      <c r="M34" s="547"/>
      <c r="N34" s="547"/>
      <c r="O34" s="548"/>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572</v>
      </c>
      <c r="AN34" s="369"/>
      <c r="AO34" s="369"/>
      <c r="AP34" s="369"/>
      <c r="AQ34" s="119" t="s">
        <v>572</v>
      </c>
      <c r="AR34" s="120"/>
      <c r="AS34" s="120"/>
      <c r="AT34" s="121"/>
      <c r="AU34" s="369">
        <v>100</v>
      </c>
      <c r="AV34" s="369"/>
      <c r="AW34" s="369"/>
      <c r="AX34" s="371"/>
    </row>
    <row r="35" spans="1:50" ht="23.25" hidden="1" customHeight="1" x14ac:dyDescent="0.15">
      <c r="A35" s="901" t="s">
        <v>385</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3"/>
      <c r="H40" s="544"/>
      <c r="I40" s="544"/>
      <c r="J40" s="544"/>
      <c r="K40" s="544"/>
      <c r="L40" s="544"/>
      <c r="M40" s="544"/>
      <c r="N40" s="544"/>
      <c r="O40" s="545"/>
      <c r="P40" s="238"/>
      <c r="Q40" s="238"/>
      <c r="R40" s="238"/>
      <c r="S40" s="238"/>
      <c r="T40" s="238"/>
      <c r="U40" s="238"/>
      <c r="V40" s="238"/>
      <c r="W40" s="238"/>
      <c r="X40" s="239"/>
      <c r="Y40" s="307" t="s">
        <v>54</v>
      </c>
      <c r="Z40" s="302"/>
      <c r="AA40" s="303"/>
      <c r="AB40" s="683"/>
      <c r="AC40" s="683"/>
      <c r="AD40" s="68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3"/>
      <c r="H47" s="544"/>
      <c r="I47" s="544"/>
      <c r="J47" s="544"/>
      <c r="K47" s="544"/>
      <c r="L47" s="544"/>
      <c r="M47" s="544"/>
      <c r="N47" s="544"/>
      <c r="O47" s="545"/>
      <c r="P47" s="238"/>
      <c r="Q47" s="238"/>
      <c r="R47" s="238"/>
      <c r="S47" s="238"/>
      <c r="T47" s="238"/>
      <c r="U47" s="238"/>
      <c r="V47" s="238"/>
      <c r="W47" s="238"/>
      <c r="X47" s="239"/>
      <c r="Y47" s="307" t="s">
        <v>54</v>
      </c>
      <c r="Z47" s="302"/>
      <c r="AA47" s="303"/>
      <c r="AB47" s="683"/>
      <c r="AC47" s="683"/>
      <c r="AD47" s="68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3"/>
      <c r="H54" s="544"/>
      <c r="I54" s="544"/>
      <c r="J54" s="544"/>
      <c r="K54" s="544"/>
      <c r="L54" s="544"/>
      <c r="M54" s="544"/>
      <c r="N54" s="544"/>
      <c r="O54" s="545"/>
      <c r="P54" s="238"/>
      <c r="Q54" s="238"/>
      <c r="R54" s="238"/>
      <c r="S54" s="238"/>
      <c r="T54" s="238"/>
      <c r="U54" s="238"/>
      <c r="V54" s="238"/>
      <c r="W54" s="238"/>
      <c r="X54" s="239"/>
      <c r="Y54" s="307" t="s">
        <v>54</v>
      </c>
      <c r="Z54" s="302"/>
      <c r="AA54" s="303"/>
      <c r="AB54" s="683"/>
      <c r="AC54" s="683"/>
      <c r="AD54" s="68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3"/>
      <c r="H61" s="544"/>
      <c r="I61" s="544"/>
      <c r="J61" s="544"/>
      <c r="K61" s="544"/>
      <c r="L61" s="544"/>
      <c r="M61" s="544"/>
      <c r="N61" s="544"/>
      <c r="O61" s="545"/>
      <c r="P61" s="238"/>
      <c r="Q61" s="238"/>
      <c r="R61" s="238"/>
      <c r="S61" s="238"/>
      <c r="T61" s="238"/>
      <c r="U61" s="238"/>
      <c r="V61" s="238"/>
      <c r="W61" s="238"/>
      <c r="X61" s="239"/>
      <c r="Y61" s="307" t="s">
        <v>54</v>
      </c>
      <c r="Z61" s="302"/>
      <c r="AA61" s="303"/>
      <c r="AB61" s="683"/>
      <c r="AC61" s="683"/>
      <c r="AD61" s="68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6"/>
      <c r="H62" s="547"/>
      <c r="I62" s="547"/>
      <c r="J62" s="547"/>
      <c r="K62" s="547"/>
      <c r="L62" s="547"/>
      <c r="M62" s="547"/>
      <c r="N62" s="547"/>
      <c r="O62" s="548"/>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13.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572</v>
      </c>
      <c r="AR66" s="275"/>
      <c r="AS66" s="869" t="s">
        <v>236</v>
      </c>
      <c r="AT66" s="870"/>
      <c r="AU66" s="275">
        <v>7</v>
      </c>
      <c r="AV66" s="275"/>
      <c r="AW66" s="869" t="s">
        <v>352</v>
      </c>
      <c r="AX66" s="983"/>
    </row>
    <row r="67" spans="1:50" ht="23.25" customHeight="1" x14ac:dyDescent="0.15">
      <c r="A67" s="855"/>
      <c r="B67" s="856"/>
      <c r="C67" s="856"/>
      <c r="D67" s="856"/>
      <c r="E67" s="856"/>
      <c r="F67" s="857"/>
      <c r="G67" s="984" t="s">
        <v>237</v>
      </c>
      <c r="H67" s="967" t="s">
        <v>582</v>
      </c>
      <c r="I67" s="968"/>
      <c r="J67" s="968"/>
      <c r="K67" s="968"/>
      <c r="L67" s="968"/>
      <c r="M67" s="968"/>
      <c r="N67" s="968"/>
      <c r="O67" s="969"/>
      <c r="P67" s="967" t="s">
        <v>583</v>
      </c>
      <c r="Q67" s="968"/>
      <c r="R67" s="968"/>
      <c r="S67" s="968"/>
      <c r="T67" s="968"/>
      <c r="U67" s="968"/>
      <c r="V67" s="969"/>
      <c r="W67" s="973"/>
      <c r="X67" s="974"/>
      <c r="Y67" s="954" t="s">
        <v>12</v>
      </c>
      <c r="Z67" s="954"/>
      <c r="AA67" s="955"/>
      <c r="AB67" s="956" t="s">
        <v>375</v>
      </c>
      <c r="AC67" s="956"/>
      <c r="AD67" s="956"/>
      <c r="AE67" s="368" t="s">
        <v>575</v>
      </c>
      <c r="AF67" s="369"/>
      <c r="AG67" s="369"/>
      <c r="AH67" s="369"/>
      <c r="AI67" s="368" t="s">
        <v>572</v>
      </c>
      <c r="AJ67" s="369"/>
      <c r="AK67" s="369"/>
      <c r="AL67" s="369"/>
      <c r="AM67" s="368" t="s">
        <v>571</v>
      </c>
      <c r="AN67" s="369"/>
      <c r="AO67" s="369"/>
      <c r="AP67" s="370"/>
      <c r="AQ67" s="368" t="s">
        <v>572</v>
      </c>
      <c r="AR67" s="369"/>
      <c r="AS67" s="369"/>
      <c r="AT67" s="370"/>
      <c r="AU67" s="369" t="s">
        <v>572</v>
      </c>
      <c r="AV67" s="369"/>
      <c r="AW67" s="369"/>
      <c r="AX67" s="371"/>
    </row>
    <row r="68" spans="1:50" ht="23.25"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t="s">
        <v>574</v>
      </c>
      <c r="AF68" s="369"/>
      <c r="AG68" s="369"/>
      <c r="AH68" s="369"/>
      <c r="AI68" s="368" t="s">
        <v>572</v>
      </c>
      <c r="AJ68" s="369"/>
      <c r="AK68" s="369"/>
      <c r="AL68" s="369"/>
      <c r="AM68" s="368" t="s">
        <v>571</v>
      </c>
      <c r="AN68" s="369"/>
      <c r="AO68" s="369"/>
      <c r="AP68" s="370"/>
      <c r="AQ68" s="368" t="s">
        <v>572</v>
      </c>
      <c r="AR68" s="369"/>
      <c r="AS68" s="369"/>
      <c r="AT68" s="370"/>
      <c r="AU68" s="369">
        <v>21878</v>
      </c>
      <c r="AV68" s="369"/>
      <c r="AW68" s="369"/>
      <c r="AX68" s="371"/>
    </row>
    <row r="69" spans="1:50" ht="23.25"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t="s">
        <v>572</v>
      </c>
      <c r="AF69" s="819"/>
      <c r="AG69" s="819"/>
      <c r="AH69" s="819"/>
      <c r="AI69" s="818" t="s">
        <v>573</v>
      </c>
      <c r="AJ69" s="819"/>
      <c r="AK69" s="819"/>
      <c r="AL69" s="819"/>
      <c r="AM69" s="368" t="s">
        <v>571</v>
      </c>
      <c r="AN69" s="369"/>
      <c r="AO69" s="369"/>
      <c r="AP69" s="370"/>
      <c r="AQ69" s="368" t="s">
        <v>572</v>
      </c>
      <c r="AR69" s="369"/>
      <c r="AS69" s="369"/>
      <c r="AT69" s="370"/>
      <c r="AU69" s="369" t="s">
        <v>572</v>
      </c>
      <c r="AV69" s="369"/>
      <c r="AW69" s="369"/>
      <c r="AX69" s="371"/>
    </row>
    <row r="70" spans="1:50" ht="23.25" customHeight="1" x14ac:dyDescent="0.15">
      <c r="A70" s="855" t="s">
        <v>359</v>
      </c>
      <c r="B70" s="856"/>
      <c r="C70" s="856"/>
      <c r="D70" s="856"/>
      <c r="E70" s="856"/>
      <c r="F70" s="857"/>
      <c r="G70" s="944" t="s">
        <v>238</v>
      </c>
      <c r="H70" s="945" t="s">
        <v>632</v>
      </c>
      <c r="I70" s="945"/>
      <c r="J70" s="945"/>
      <c r="K70" s="945"/>
      <c r="L70" s="945"/>
      <c r="M70" s="945"/>
      <c r="N70" s="945"/>
      <c r="O70" s="945"/>
      <c r="P70" s="945" t="s">
        <v>584</v>
      </c>
      <c r="Q70" s="945"/>
      <c r="R70" s="945"/>
      <c r="S70" s="945"/>
      <c r="T70" s="945"/>
      <c r="U70" s="945"/>
      <c r="V70" s="945"/>
      <c r="W70" s="948" t="s">
        <v>374</v>
      </c>
      <c r="X70" s="949"/>
      <c r="Y70" s="954" t="s">
        <v>12</v>
      </c>
      <c r="Z70" s="954"/>
      <c r="AA70" s="955"/>
      <c r="AB70" s="956" t="s">
        <v>375</v>
      </c>
      <c r="AC70" s="956"/>
      <c r="AD70" s="956"/>
      <c r="AE70" s="368" t="s">
        <v>572</v>
      </c>
      <c r="AF70" s="369"/>
      <c r="AG70" s="369"/>
      <c r="AH70" s="369"/>
      <c r="AI70" s="368" t="s">
        <v>572</v>
      </c>
      <c r="AJ70" s="369"/>
      <c r="AK70" s="369"/>
      <c r="AL70" s="369"/>
      <c r="AM70" s="368" t="s">
        <v>571</v>
      </c>
      <c r="AN70" s="369"/>
      <c r="AO70" s="369"/>
      <c r="AP70" s="370"/>
      <c r="AQ70" s="368" t="s">
        <v>575</v>
      </c>
      <c r="AR70" s="369"/>
      <c r="AS70" s="369"/>
      <c r="AT70" s="370"/>
      <c r="AU70" s="369" t="s">
        <v>572</v>
      </c>
      <c r="AV70" s="369"/>
      <c r="AW70" s="369"/>
      <c r="AX70" s="371"/>
    </row>
    <row r="71" spans="1:50" ht="23.25"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t="s">
        <v>585</v>
      </c>
      <c r="AF71" s="369"/>
      <c r="AG71" s="369"/>
      <c r="AH71" s="369"/>
      <c r="AI71" s="368" t="s">
        <v>572</v>
      </c>
      <c r="AJ71" s="369"/>
      <c r="AK71" s="369"/>
      <c r="AL71" s="369"/>
      <c r="AM71" s="368" t="s">
        <v>571</v>
      </c>
      <c r="AN71" s="369"/>
      <c r="AO71" s="369"/>
      <c r="AP71" s="370"/>
      <c r="AQ71" s="368" t="s">
        <v>575</v>
      </c>
      <c r="AR71" s="369"/>
      <c r="AS71" s="369"/>
      <c r="AT71" s="370"/>
      <c r="AU71" s="369" t="s">
        <v>572</v>
      </c>
      <c r="AV71" s="369"/>
      <c r="AW71" s="369"/>
      <c r="AX71" s="371"/>
    </row>
    <row r="72" spans="1:50" ht="197.1" customHeight="1" thickBo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t="s">
        <v>572</v>
      </c>
      <c r="AF72" s="369"/>
      <c r="AG72" s="369"/>
      <c r="AH72" s="369"/>
      <c r="AI72" s="368" t="s">
        <v>572</v>
      </c>
      <c r="AJ72" s="369"/>
      <c r="AK72" s="369"/>
      <c r="AL72" s="369"/>
      <c r="AM72" s="368" t="s">
        <v>571</v>
      </c>
      <c r="AN72" s="369"/>
      <c r="AO72" s="369"/>
      <c r="AP72" s="370"/>
      <c r="AQ72" s="368" t="s">
        <v>572</v>
      </c>
      <c r="AR72" s="369"/>
      <c r="AS72" s="369"/>
      <c r="AT72" s="370"/>
      <c r="AU72" s="369" t="s">
        <v>572</v>
      </c>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2"/>
      <c r="C87" s="552"/>
      <c r="D87" s="552"/>
      <c r="E87" s="552"/>
      <c r="F87" s="553"/>
      <c r="G87" s="235"/>
      <c r="H87" s="165"/>
      <c r="I87" s="165"/>
      <c r="J87" s="165"/>
      <c r="K87" s="165"/>
      <c r="L87" s="165"/>
      <c r="M87" s="165"/>
      <c r="N87" s="165"/>
      <c r="O87" s="236"/>
      <c r="P87" s="165"/>
      <c r="Q87" s="803"/>
      <c r="R87" s="803"/>
      <c r="S87" s="803"/>
      <c r="T87" s="803"/>
      <c r="U87" s="803"/>
      <c r="V87" s="803"/>
      <c r="W87" s="803"/>
      <c r="X87" s="804"/>
      <c r="Y87" s="759" t="s">
        <v>62</v>
      </c>
      <c r="Z87" s="760"/>
      <c r="AA87" s="761"/>
      <c r="AB87" s="551"/>
      <c r="AC87" s="551"/>
      <c r="AD87" s="55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3" t="s">
        <v>54</v>
      </c>
      <c r="Z88" s="734"/>
      <c r="AA88" s="735"/>
      <c r="AB88" s="683"/>
      <c r="AC88" s="683"/>
      <c r="AD88" s="68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9" t="s">
        <v>62</v>
      </c>
      <c r="Z92" s="760"/>
      <c r="AA92" s="761"/>
      <c r="AB92" s="551"/>
      <c r="AC92" s="551"/>
      <c r="AD92" s="55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3" t="s">
        <v>54</v>
      </c>
      <c r="Z93" s="734"/>
      <c r="AA93" s="735"/>
      <c r="AB93" s="683"/>
      <c r="AC93" s="683"/>
      <c r="AD93" s="68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1" t="s">
        <v>587</v>
      </c>
      <c r="AC101" s="551"/>
      <c r="AD101" s="551"/>
      <c r="AE101" s="368" t="s">
        <v>575</v>
      </c>
      <c r="AF101" s="369"/>
      <c r="AG101" s="369"/>
      <c r="AH101" s="370"/>
      <c r="AI101" s="368" t="s">
        <v>575</v>
      </c>
      <c r="AJ101" s="369"/>
      <c r="AK101" s="369"/>
      <c r="AL101" s="370"/>
      <c r="AM101" s="368">
        <v>10</v>
      </c>
      <c r="AN101" s="369"/>
      <c r="AO101" s="369"/>
      <c r="AP101" s="370"/>
      <c r="AQ101" s="368" t="s">
        <v>572</v>
      </c>
      <c r="AR101" s="369"/>
      <c r="AS101" s="369"/>
      <c r="AT101" s="370"/>
      <c r="AU101" s="368" t="s">
        <v>574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1" t="s">
        <v>588</v>
      </c>
      <c r="AC102" s="551"/>
      <c r="AD102" s="551"/>
      <c r="AE102" s="362" t="s">
        <v>572</v>
      </c>
      <c r="AF102" s="362"/>
      <c r="AG102" s="362"/>
      <c r="AH102" s="362"/>
      <c r="AI102" s="362" t="s">
        <v>572</v>
      </c>
      <c r="AJ102" s="362"/>
      <c r="AK102" s="362"/>
      <c r="AL102" s="362"/>
      <c r="AM102" s="362">
        <v>10</v>
      </c>
      <c r="AN102" s="362"/>
      <c r="AO102" s="362"/>
      <c r="AP102" s="362"/>
      <c r="AQ102" s="818" t="s">
        <v>572</v>
      </c>
      <c r="AR102" s="819"/>
      <c r="AS102" s="819"/>
      <c r="AT102" s="820"/>
      <c r="AU102" s="818" t="s">
        <v>578</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t="s">
        <v>572</v>
      </c>
      <c r="AF116" s="362"/>
      <c r="AG116" s="362"/>
      <c r="AH116" s="362"/>
      <c r="AI116" s="362" t="s">
        <v>572</v>
      </c>
      <c r="AJ116" s="362"/>
      <c r="AK116" s="362"/>
      <c r="AL116" s="362"/>
      <c r="AM116" s="362">
        <v>277</v>
      </c>
      <c r="AN116" s="362"/>
      <c r="AO116" s="362"/>
      <c r="AP116" s="362"/>
      <c r="AQ116" s="368" t="s">
        <v>572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310" t="s">
        <v>572</v>
      </c>
      <c r="AF117" s="310"/>
      <c r="AG117" s="310"/>
      <c r="AH117" s="310"/>
      <c r="AI117" s="310" t="s">
        <v>572</v>
      </c>
      <c r="AJ117" s="310"/>
      <c r="AK117" s="310"/>
      <c r="AL117" s="310"/>
      <c r="AM117" s="310" t="s">
        <v>592</v>
      </c>
      <c r="AN117" s="310"/>
      <c r="AO117" s="310"/>
      <c r="AP117" s="310"/>
      <c r="AQ117" s="310" t="s">
        <v>572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595</v>
      </c>
      <c r="H154" s="165"/>
      <c r="I154" s="165"/>
      <c r="J154" s="165"/>
      <c r="K154" s="165"/>
      <c r="L154" s="165"/>
      <c r="M154" s="165"/>
      <c r="N154" s="165"/>
      <c r="O154" s="165"/>
      <c r="P154" s="236"/>
      <c r="Q154" s="164" t="s">
        <v>595</v>
      </c>
      <c r="R154" s="165"/>
      <c r="S154" s="165"/>
      <c r="T154" s="165"/>
      <c r="U154" s="165"/>
      <c r="V154" s="165"/>
      <c r="W154" s="165"/>
      <c r="X154" s="165"/>
      <c r="Y154" s="165"/>
      <c r="Z154" s="165"/>
      <c r="AA154" s="928"/>
      <c r="AB154" s="259" t="s">
        <v>572</v>
      </c>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9.6" customHeight="1" x14ac:dyDescent="0.15">
      <c r="A188" s="999"/>
      <c r="B188" s="256"/>
      <c r="C188" s="255"/>
      <c r="D188" s="256"/>
      <c r="E188" s="164" t="s">
        <v>640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2"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427</v>
      </c>
      <c r="D430" s="254"/>
      <c r="E430" s="242" t="s">
        <v>405</v>
      </c>
      <c r="F430" s="452"/>
      <c r="G430" s="244" t="s">
        <v>255</v>
      </c>
      <c r="H430" s="162"/>
      <c r="I430" s="162"/>
      <c r="J430" s="245" t="s">
        <v>571</v>
      </c>
      <c r="K430" s="246"/>
      <c r="L430" s="246"/>
      <c r="M430" s="246"/>
      <c r="N430" s="246"/>
      <c r="O430" s="246"/>
      <c r="P430" s="246"/>
      <c r="Q430" s="246"/>
      <c r="R430" s="246"/>
      <c r="S430" s="246"/>
      <c r="T430" s="247"/>
      <c r="U430" s="248" t="s">
        <v>572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575</v>
      </c>
      <c r="AR432" s="140"/>
      <c r="AS432" s="141" t="s">
        <v>236</v>
      </c>
      <c r="AT432" s="176"/>
      <c r="AU432" s="140" t="s">
        <v>572</v>
      </c>
      <c r="AV432" s="140"/>
      <c r="AW432" s="141" t="s">
        <v>181</v>
      </c>
      <c r="AX432" s="142"/>
    </row>
    <row r="433" spans="1:50" ht="23.25" customHeight="1" x14ac:dyDescent="0.15">
      <c r="A433" s="999"/>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572</v>
      </c>
      <c r="AF433" s="120"/>
      <c r="AG433" s="120"/>
      <c r="AH433" s="120"/>
      <c r="AI433" s="119" t="s">
        <v>575</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575</v>
      </c>
      <c r="AJ434" s="120"/>
      <c r="AK434" s="120"/>
      <c r="AL434" s="120"/>
      <c r="AM434" s="119" t="s">
        <v>572</v>
      </c>
      <c r="AN434" s="120"/>
      <c r="AO434" s="120"/>
      <c r="AP434" s="121"/>
      <c r="AQ434" s="119" t="s">
        <v>572</v>
      </c>
      <c r="AR434" s="120"/>
      <c r="AS434" s="120"/>
      <c r="AT434" s="121"/>
      <c r="AU434" s="120" t="s">
        <v>575</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575</v>
      </c>
      <c r="AN435" s="120"/>
      <c r="AO435" s="120"/>
      <c r="AP435" s="121"/>
      <c r="AQ435" s="119" t="s">
        <v>572</v>
      </c>
      <c r="AR435" s="120"/>
      <c r="AS435" s="120"/>
      <c r="AT435" s="121"/>
      <c r="AU435" s="120" t="s">
        <v>572</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575</v>
      </c>
      <c r="AR457" s="140"/>
      <c r="AS457" s="141" t="s">
        <v>236</v>
      </c>
      <c r="AT457" s="176"/>
      <c r="AU457" s="140" t="s">
        <v>597</v>
      </c>
      <c r="AV457" s="140"/>
      <c r="AW457" s="141" t="s">
        <v>181</v>
      </c>
      <c r="AX457" s="142"/>
    </row>
    <row r="458" spans="1:50" ht="23.25" customHeight="1" x14ac:dyDescent="0.15">
      <c r="A458" s="999"/>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575</v>
      </c>
      <c r="AF458" s="120"/>
      <c r="AG458" s="120"/>
      <c r="AH458" s="120"/>
      <c r="AI458" s="119" t="s">
        <v>578</v>
      </c>
      <c r="AJ458" s="120"/>
      <c r="AK458" s="120"/>
      <c r="AL458" s="120"/>
      <c r="AM458" s="119" t="s">
        <v>575</v>
      </c>
      <c r="AN458" s="120"/>
      <c r="AO458" s="120"/>
      <c r="AP458" s="121"/>
      <c r="AQ458" s="119" t="s">
        <v>578</v>
      </c>
      <c r="AR458" s="120"/>
      <c r="AS458" s="120"/>
      <c r="AT458" s="121"/>
      <c r="AU458" s="120" t="s">
        <v>572</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596</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578</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79.1" customHeight="1" x14ac:dyDescent="0.15">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598</v>
      </c>
      <c r="AH702" s="890"/>
      <c r="AI702" s="890"/>
      <c r="AJ702" s="890"/>
      <c r="AK702" s="890"/>
      <c r="AL702" s="890"/>
      <c r="AM702" s="890"/>
      <c r="AN702" s="890"/>
      <c r="AO702" s="890"/>
      <c r="AP702" s="890"/>
      <c r="AQ702" s="890"/>
      <c r="AR702" s="890"/>
      <c r="AS702" s="890"/>
      <c r="AT702" s="890"/>
      <c r="AU702" s="890"/>
      <c r="AV702" s="890"/>
      <c r="AW702" s="890"/>
      <c r="AX702" s="891"/>
    </row>
    <row r="703" spans="1:50" ht="105.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566</v>
      </c>
      <c r="AE703" s="159"/>
      <c r="AF703" s="159"/>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95.1"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566</v>
      </c>
      <c r="AE704" s="586"/>
      <c r="AF704" s="586"/>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566</v>
      </c>
      <c r="AE705" s="737"/>
      <c r="AF705" s="737"/>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4"/>
      <c r="C706" s="614"/>
      <c r="D706" s="615"/>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4"/>
      <c r="C707" s="616"/>
      <c r="D707" s="617"/>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603</v>
      </c>
      <c r="AE707" s="584"/>
      <c r="AF707" s="584"/>
      <c r="AG707" s="432"/>
      <c r="AH707" s="238"/>
      <c r="AI707" s="238"/>
      <c r="AJ707" s="238"/>
      <c r="AK707" s="238"/>
      <c r="AL707" s="238"/>
      <c r="AM707" s="238"/>
      <c r="AN707" s="238"/>
      <c r="AO707" s="238"/>
      <c r="AP707" s="238"/>
      <c r="AQ707" s="238"/>
      <c r="AR707" s="238"/>
      <c r="AS707" s="238"/>
      <c r="AT707" s="238"/>
      <c r="AU707" s="238"/>
      <c r="AV707" s="238"/>
      <c r="AW707" s="238"/>
      <c r="AX707" s="433"/>
    </row>
    <row r="708" spans="1:50" ht="68.4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566</v>
      </c>
      <c r="AE708" s="671"/>
      <c r="AF708" s="671"/>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566</v>
      </c>
      <c r="AE709" s="159"/>
      <c r="AF709" s="159"/>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606</v>
      </c>
      <c r="AE710" s="159"/>
      <c r="AF710" s="159"/>
      <c r="AG710" s="667" t="s">
        <v>572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566</v>
      </c>
      <c r="AE711" s="159"/>
      <c r="AF711" s="159"/>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572</v>
      </c>
      <c r="AH712" s="595"/>
      <c r="AI712" s="595"/>
      <c r="AJ712" s="595"/>
      <c r="AK712" s="595"/>
      <c r="AL712" s="595"/>
      <c r="AM712" s="595"/>
      <c r="AN712" s="595"/>
      <c r="AO712" s="595"/>
      <c r="AP712" s="595"/>
      <c r="AQ712" s="595"/>
      <c r="AR712" s="595"/>
      <c r="AS712" s="595"/>
      <c r="AT712" s="595"/>
      <c r="AU712" s="595"/>
      <c r="AV712" s="595"/>
      <c r="AW712" s="595"/>
      <c r="AX712" s="596"/>
    </row>
    <row r="713" spans="1:50" ht="29.1"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67" t="s">
        <v>636</v>
      </c>
      <c r="AH713" s="668"/>
      <c r="AI713" s="668"/>
      <c r="AJ713" s="668"/>
      <c r="AK713" s="668"/>
      <c r="AL713" s="668"/>
      <c r="AM713" s="668"/>
      <c r="AN713" s="668"/>
      <c r="AO713" s="668"/>
      <c r="AP713" s="668"/>
      <c r="AQ713" s="668"/>
      <c r="AR713" s="668"/>
      <c r="AS713" s="668"/>
      <c r="AT713" s="668"/>
      <c r="AU713" s="668"/>
      <c r="AV713" s="668"/>
      <c r="AW713" s="668"/>
      <c r="AX713" s="669"/>
    </row>
    <row r="714" spans="1:50" ht="71.099999999999994" customHeight="1" x14ac:dyDescent="0.15">
      <c r="A714" s="660"/>
      <c r="B714" s="661"/>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566</v>
      </c>
      <c r="AE714" s="592"/>
      <c r="AF714" s="593"/>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606</v>
      </c>
      <c r="AE715" s="671"/>
      <c r="AF715" s="781"/>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45.9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566</v>
      </c>
      <c r="AE717" s="159"/>
      <c r="AF717" s="159"/>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566</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606</v>
      </c>
      <c r="AE719" s="671"/>
      <c r="AF719" s="671"/>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3"/>
      <c r="B722" s="654"/>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3"/>
      <c r="B723" s="654"/>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3"/>
      <c r="B724" s="654"/>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5"/>
      <c r="B725" s="656"/>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1" t="s">
        <v>48</v>
      </c>
      <c r="B726" s="622"/>
      <c r="C726" s="447" t="s">
        <v>53</v>
      </c>
      <c r="D726" s="581"/>
      <c r="E726" s="581"/>
      <c r="F726" s="582"/>
      <c r="G726" s="801" t="s">
        <v>613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3"/>
      <c r="B727" s="624"/>
      <c r="C727" s="699" t="s">
        <v>57</v>
      </c>
      <c r="D727" s="700"/>
      <c r="E727" s="700"/>
      <c r="F727" s="701"/>
      <c r="G727" s="799" t="s">
        <v>572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641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450000000000003" customHeight="1" thickBot="1" x14ac:dyDescent="0.2">
      <c r="A731" s="618" t="s">
        <v>612</v>
      </c>
      <c r="B731" s="619"/>
      <c r="C731" s="619"/>
      <c r="D731" s="619"/>
      <c r="E731" s="620"/>
      <c r="F731" s="684" t="s">
        <v>637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53" t="s">
        <v>387</v>
      </c>
      <c r="B733" s="754"/>
      <c r="C733" s="754"/>
      <c r="D733" s="754"/>
      <c r="E733" s="755"/>
      <c r="F733" s="770" t="s">
        <v>638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t="s">
        <v>633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634</v>
      </c>
      <c r="F737" s="103"/>
      <c r="G737" s="103"/>
      <c r="H737" s="103"/>
      <c r="I737" s="103"/>
      <c r="J737" s="103"/>
      <c r="K737" s="103"/>
      <c r="L737" s="103"/>
      <c r="M737" s="103"/>
      <c r="N737" s="109" t="s">
        <v>403</v>
      </c>
      <c r="O737" s="109"/>
      <c r="P737" s="109"/>
      <c r="Q737" s="109"/>
      <c r="R737" s="103" t="s">
        <v>633</v>
      </c>
      <c r="S737" s="103"/>
      <c r="T737" s="103"/>
      <c r="U737" s="103"/>
      <c r="V737" s="103"/>
      <c r="W737" s="103"/>
      <c r="X737" s="103"/>
      <c r="Y737" s="103"/>
      <c r="Z737" s="103"/>
      <c r="AA737" s="109" t="s">
        <v>402</v>
      </c>
      <c r="AB737" s="109"/>
      <c r="AC737" s="109"/>
      <c r="AD737" s="109"/>
      <c r="AE737" s="103" t="s">
        <v>633</v>
      </c>
      <c r="AF737" s="103"/>
      <c r="AG737" s="103"/>
      <c r="AH737" s="103"/>
      <c r="AI737" s="103"/>
      <c r="AJ737" s="103"/>
      <c r="AK737" s="103"/>
      <c r="AL737" s="103"/>
      <c r="AM737" s="103"/>
      <c r="AN737" s="109" t="s">
        <v>401</v>
      </c>
      <c r="AO737" s="109"/>
      <c r="AP737" s="109"/>
      <c r="AQ737" s="109"/>
      <c r="AR737" s="110" t="s">
        <v>633</v>
      </c>
      <c r="AS737" s="111"/>
      <c r="AT737" s="111"/>
      <c r="AU737" s="111"/>
      <c r="AV737" s="111"/>
      <c r="AW737" s="111"/>
      <c r="AX737" s="112"/>
      <c r="AY737" s="88"/>
      <c r="AZ737" s="88"/>
    </row>
    <row r="738" spans="1:52" ht="24.75" customHeight="1" x14ac:dyDescent="0.15">
      <c r="A738" s="100" t="s">
        <v>400</v>
      </c>
      <c r="B738" s="101"/>
      <c r="C738" s="101"/>
      <c r="D738" s="102"/>
      <c r="E738" s="103" t="s">
        <v>633</v>
      </c>
      <c r="F738" s="103"/>
      <c r="G738" s="103"/>
      <c r="H738" s="103"/>
      <c r="I738" s="103"/>
      <c r="J738" s="103"/>
      <c r="K738" s="103"/>
      <c r="L738" s="103"/>
      <c r="M738" s="103"/>
      <c r="N738" s="109" t="s">
        <v>399</v>
      </c>
      <c r="O738" s="109"/>
      <c r="P738" s="109"/>
      <c r="Q738" s="109"/>
      <c r="R738" s="103" t="s">
        <v>633</v>
      </c>
      <c r="S738" s="103"/>
      <c r="T738" s="103"/>
      <c r="U738" s="103"/>
      <c r="V738" s="103"/>
      <c r="W738" s="103"/>
      <c r="X738" s="103"/>
      <c r="Y738" s="103"/>
      <c r="Z738" s="103"/>
      <c r="AA738" s="109" t="s">
        <v>398</v>
      </c>
      <c r="AB738" s="109"/>
      <c r="AC738" s="109"/>
      <c r="AD738" s="109"/>
      <c r="AE738" s="103" t="s">
        <v>633</v>
      </c>
      <c r="AF738" s="103"/>
      <c r="AG738" s="103"/>
      <c r="AH738" s="103"/>
      <c r="AI738" s="103"/>
      <c r="AJ738" s="103"/>
      <c r="AK738" s="103"/>
      <c r="AL738" s="103"/>
      <c r="AM738" s="103"/>
      <c r="AN738" s="109" t="s">
        <v>397</v>
      </c>
      <c r="AO738" s="109"/>
      <c r="AP738" s="109"/>
      <c r="AQ738" s="109"/>
      <c r="AR738" s="110" t="s">
        <v>635</v>
      </c>
      <c r="AS738" s="111"/>
      <c r="AT738" s="111"/>
      <c r="AU738" s="111"/>
      <c r="AV738" s="111"/>
      <c r="AW738" s="111"/>
      <c r="AX738" s="112"/>
    </row>
    <row r="739" spans="1:52" ht="24.75" customHeight="1" x14ac:dyDescent="0.15">
      <c r="A739" s="100" t="s">
        <v>396</v>
      </c>
      <c r="B739" s="101"/>
      <c r="C739" s="101"/>
      <c r="D739" s="102"/>
      <c r="E739" s="103" t="s">
        <v>634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v>306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6"/>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6"/>
      <c r="B782" s="767"/>
      <c r="C782" s="767"/>
      <c r="D782" s="767"/>
      <c r="E782" s="767"/>
      <c r="F782" s="768"/>
      <c r="G782" s="453" t="s">
        <v>614</v>
      </c>
      <c r="H782" s="454"/>
      <c r="I782" s="454"/>
      <c r="J782" s="454"/>
      <c r="K782" s="455"/>
      <c r="L782" s="456" t="s">
        <v>626</v>
      </c>
      <c r="M782" s="457"/>
      <c r="N782" s="457"/>
      <c r="O782" s="457"/>
      <c r="P782" s="457"/>
      <c r="Q782" s="457"/>
      <c r="R782" s="457"/>
      <c r="S782" s="457"/>
      <c r="T782" s="457"/>
      <c r="U782" s="457"/>
      <c r="V782" s="457"/>
      <c r="W782" s="457"/>
      <c r="X782" s="458"/>
      <c r="Y782" s="459">
        <v>2769.7</v>
      </c>
      <c r="Z782" s="460"/>
      <c r="AA782" s="460"/>
      <c r="AB782" s="557"/>
      <c r="AC782" s="453" t="s">
        <v>624</v>
      </c>
      <c r="AD782" s="454"/>
      <c r="AE782" s="454"/>
      <c r="AF782" s="454"/>
      <c r="AG782" s="455"/>
      <c r="AH782" s="456" t="s">
        <v>627</v>
      </c>
      <c r="AI782" s="457"/>
      <c r="AJ782" s="457"/>
      <c r="AK782" s="457"/>
      <c r="AL782" s="457"/>
      <c r="AM782" s="457"/>
      <c r="AN782" s="457"/>
      <c r="AO782" s="457"/>
      <c r="AP782" s="457"/>
      <c r="AQ782" s="457"/>
      <c r="AR782" s="457"/>
      <c r="AS782" s="457"/>
      <c r="AT782" s="458"/>
      <c r="AU782" s="459">
        <v>2769.7</v>
      </c>
      <c r="AV782" s="460"/>
      <c r="AW782" s="460"/>
      <c r="AX782" s="461"/>
    </row>
    <row r="783" spans="1:50" ht="24.75" customHeight="1" x14ac:dyDescent="0.15">
      <c r="A783" s="556"/>
      <c r="B783" s="767"/>
      <c r="C783" s="767"/>
      <c r="D783" s="767"/>
      <c r="E783" s="767"/>
      <c r="F783" s="768"/>
      <c r="G783" s="352" t="s">
        <v>615</v>
      </c>
      <c r="H783" s="353"/>
      <c r="I783" s="353"/>
      <c r="J783" s="353"/>
      <c r="K783" s="354"/>
      <c r="L783" s="405" t="s">
        <v>616</v>
      </c>
      <c r="M783" s="406"/>
      <c r="N783" s="406"/>
      <c r="O783" s="406"/>
      <c r="P783" s="406"/>
      <c r="Q783" s="406"/>
      <c r="R783" s="406"/>
      <c r="S783" s="406"/>
      <c r="T783" s="406"/>
      <c r="U783" s="406"/>
      <c r="V783" s="406"/>
      <c r="W783" s="406"/>
      <c r="X783" s="407"/>
      <c r="Y783" s="402">
        <v>0.1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6"/>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6"/>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2769.7999999999997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2769.7</v>
      </c>
      <c r="AV792" s="419"/>
      <c r="AW792" s="419"/>
      <c r="AX792" s="421"/>
    </row>
    <row r="793" spans="1:50" ht="24.75" hidden="1" customHeight="1" x14ac:dyDescent="0.15">
      <c r="A793" s="556"/>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6"/>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6"/>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6"/>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6"/>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6"/>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6"/>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6"/>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6"/>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6"/>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6"/>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6"/>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6"/>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6"/>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6"/>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8" t="s">
        <v>617</v>
      </c>
      <c r="D838" s="422"/>
      <c r="E838" s="422"/>
      <c r="F838" s="422"/>
      <c r="G838" s="422"/>
      <c r="H838" s="422"/>
      <c r="I838" s="422"/>
      <c r="J838" s="423">
        <v>2020005008480</v>
      </c>
      <c r="K838" s="424"/>
      <c r="L838" s="424"/>
      <c r="M838" s="424"/>
      <c r="N838" s="424"/>
      <c r="O838" s="424"/>
      <c r="P838" s="429" t="s">
        <v>618</v>
      </c>
      <c r="Q838" s="321"/>
      <c r="R838" s="321"/>
      <c r="S838" s="321"/>
      <c r="T838" s="321"/>
      <c r="U838" s="321"/>
      <c r="V838" s="321"/>
      <c r="W838" s="321"/>
      <c r="X838" s="321"/>
      <c r="Y838" s="322">
        <v>2769.8</v>
      </c>
      <c r="Z838" s="323"/>
      <c r="AA838" s="323"/>
      <c r="AB838" s="324"/>
      <c r="AC838" s="332" t="s">
        <v>619</v>
      </c>
      <c r="AD838" s="427"/>
      <c r="AE838" s="427"/>
      <c r="AF838" s="427"/>
      <c r="AG838" s="427"/>
      <c r="AH838" s="425" t="s">
        <v>413</v>
      </c>
      <c r="AI838" s="426"/>
      <c r="AJ838" s="426"/>
      <c r="AK838" s="426"/>
      <c r="AL838" s="329" t="s">
        <v>620</v>
      </c>
      <c r="AM838" s="330"/>
      <c r="AN838" s="330"/>
      <c r="AO838" s="331"/>
      <c r="AP838" s="325" t="s">
        <v>621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8" t="s">
        <v>628</v>
      </c>
      <c r="D871" s="422"/>
      <c r="E871" s="422"/>
      <c r="F871" s="422"/>
      <c r="G871" s="422"/>
      <c r="H871" s="422"/>
      <c r="I871" s="422"/>
      <c r="J871" s="423">
        <v>7020001121200</v>
      </c>
      <c r="K871" s="424"/>
      <c r="L871" s="424"/>
      <c r="M871" s="424"/>
      <c r="N871" s="424"/>
      <c r="O871" s="424"/>
      <c r="P871" s="429" t="s">
        <v>631</v>
      </c>
      <c r="Q871" s="321"/>
      <c r="R871" s="321"/>
      <c r="S871" s="321"/>
      <c r="T871" s="321"/>
      <c r="U871" s="321"/>
      <c r="V871" s="321"/>
      <c r="W871" s="321"/>
      <c r="X871" s="321"/>
      <c r="Y871" s="322">
        <v>2769.7</v>
      </c>
      <c r="Z871" s="323"/>
      <c r="AA871" s="323"/>
      <c r="AB871" s="324"/>
      <c r="AC871" s="332" t="s">
        <v>381</v>
      </c>
      <c r="AD871" s="427"/>
      <c r="AE871" s="427"/>
      <c r="AF871" s="427"/>
      <c r="AG871" s="427"/>
      <c r="AH871" s="425" t="s">
        <v>629</v>
      </c>
      <c r="AI871" s="426"/>
      <c r="AJ871" s="426"/>
      <c r="AK871" s="426"/>
      <c r="AL871" s="329" t="s">
        <v>629</v>
      </c>
      <c r="AM871" s="330"/>
      <c r="AN871" s="330"/>
      <c r="AO871" s="331"/>
      <c r="AP871" s="325" t="s">
        <v>630</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12.95"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12.95"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3">
    <cfRule type="expression" dxfId="2801" priority="13885">
      <formula>IF(RIGHT(TEXT(Y783,"0.#"),1)=".",FALSE,TRUE)</formula>
    </cfRule>
    <cfRule type="expression" dxfId="2800" priority="13886">
      <formula>IF(RIGHT(TEXT(Y783,"0.#"),1)=".",TRUE,FALSE)</formula>
    </cfRule>
  </conditionalFormatting>
  <conditionalFormatting sqref="Y792">
    <cfRule type="expression" dxfId="2799" priority="13881">
      <formula>IF(RIGHT(TEXT(Y792,"0.#"),1)=".",FALSE,TRUE)</formula>
    </cfRule>
    <cfRule type="expression" dxfId="2798" priority="13882">
      <formula>IF(RIGHT(TEXT(Y792,"0.#"),1)=".",TRUE,FALSE)</formula>
    </cfRule>
  </conditionalFormatting>
  <conditionalFormatting sqref="Y823:Y830 Y821 Y810:Y817 Y808 Y797:Y804 Y795">
    <cfRule type="expression" dxfId="2797" priority="13663">
      <formula>IF(RIGHT(TEXT(Y795,"0.#"),1)=".",FALSE,TRUE)</formula>
    </cfRule>
    <cfRule type="expression" dxfId="2796" priority="13664">
      <formula>IF(RIGHT(TEXT(Y795,"0.#"),1)=".",TRUE,FALSE)</formula>
    </cfRule>
  </conditionalFormatting>
  <conditionalFormatting sqref="P17:AQ17 P15:AC15 P13:AX13 P16:V16 AD16:AQ16 AK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1 Y782">
    <cfRule type="expression" dxfId="2789" priority="13687">
      <formula>IF(RIGHT(TEXT(Y782,"0.#"),1)=".",FALSE,TRUE)</formula>
    </cfRule>
    <cfRule type="expression" dxfId="2788" priority="13688">
      <formula>IF(RIGHT(TEXT(Y782,"0.#"),1)=".",TRUE,FALSE)</formula>
    </cfRule>
  </conditionalFormatting>
  <conditionalFormatting sqref="AU783">
    <cfRule type="expression" dxfId="2787" priority="13685">
      <formula>IF(RIGHT(TEXT(AU783,"0.#"),1)=".",FALSE,TRUE)</formula>
    </cfRule>
    <cfRule type="expression" dxfId="2786" priority="13686">
      <formula>IF(RIGHT(TEXT(AU783,"0.#"),1)=".",TRUE,FALSE)</formula>
    </cfRule>
  </conditionalFormatting>
  <conditionalFormatting sqref="AU792">
    <cfRule type="expression" dxfId="2785" priority="13683">
      <formula>IF(RIGHT(TEXT(AU792,"0.#"),1)=".",FALSE,TRUE)</formula>
    </cfRule>
    <cfRule type="expression" dxfId="2784" priority="13684">
      <formula>IF(RIGHT(TEXT(AU792,"0.#"),1)=".",TRUE,FALSE)</formula>
    </cfRule>
  </conditionalFormatting>
  <conditionalFormatting sqref="AU784:AU791 AU782">
    <cfRule type="expression" dxfId="2783" priority="13681">
      <formula>IF(RIGHT(TEXT(AU782,"0.#"),1)=".",FALSE,TRUE)</formula>
    </cfRule>
    <cfRule type="expression" dxfId="2782" priority="13682">
      <formula>IF(RIGHT(TEXT(AU782,"0.#"),1)=".",TRUE,FALSE)</formula>
    </cfRule>
  </conditionalFormatting>
  <conditionalFormatting sqref="Y822 Y809 Y796">
    <cfRule type="expression" dxfId="2781" priority="13667">
      <formula>IF(RIGHT(TEXT(Y796,"0.#"),1)=".",FALSE,TRUE)</formula>
    </cfRule>
    <cfRule type="expression" dxfId="2780" priority="13668">
      <formula>IF(RIGHT(TEXT(Y796,"0.#"),1)=".",TRUE,FALSE)</formula>
    </cfRule>
  </conditionalFormatting>
  <conditionalFormatting sqref="Y831 Y818 Y805">
    <cfRule type="expression" dxfId="2779" priority="13665">
      <formula>IF(RIGHT(TEXT(Y805,"0.#"),1)=".",FALSE,TRUE)</formula>
    </cfRule>
    <cfRule type="expression" dxfId="2778" priority="13666">
      <formula>IF(RIGHT(TEXT(Y805,"0.#"),1)=".",TRUE,FALSE)</formula>
    </cfRule>
  </conditionalFormatting>
  <conditionalFormatting sqref="AU822 AU809 AU796">
    <cfRule type="expression" dxfId="2777" priority="13661">
      <formula>IF(RIGHT(TEXT(AU796,"0.#"),1)=".",FALSE,TRUE)</formula>
    </cfRule>
    <cfRule type="expression" dxfId="2776" priority="13662">
      <formula>IF(RIGHT(TEXT(AU796,"0.#"),1)=".",TRUE,FALSE)</formula>
    </cfRule>
  </conditionalFormatting>
  <conditionalFormatting sqref="AU831 AU818 AU805">
    <cfRule type="expression" dxfId="2775" priority="13659">
      <formula>IF(RIGHT(TEXT(AU805,"0.#"),1)=".",FALSE,TRUE)</formula>
    </cfRule>
    <cfRule type="expression" dxfId="2774" priority="13660">
      <formula>IF(RIGHT(TEXT(AU805,"0.#"),1)=".",TRUE,FALSE)</formula>
    </cfRule>
  </conditionalFormatting>
  <conditionalFormatting sqref="AU823:AU830 AU821 AU810:AU817 AU808 AU797:AU804 AU795">
    <cfRule type="expression" dxfId="2773" priority="13657">
      <formula>IF(RIGHT(TEXT(AU795,"0.#"),1)=".",FALSE,TRUE)</formula>
    </cfRule>
    <cfRule type="expression" dxfId="2772" priority="13658">
      <formula>IF(RIGHT(TEXT(AU795,"0.#"),1)=".",TRUE,FALSE)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9:AO839">
    <cfRule type="expression" dxfId="2389" priority="2821">
      <formula>IF(AND(AL839&gt;=0, RIGHT(TEXT(AL839,"0.#"),1)&lt;&gt;"."),TRUE,FALSE)</formula>
    </cfRule>
    <cfRule type="expression" dxfId="2388" priority="2822">
      <formula>IF(AND(AL839&gt;=0, RIGHT(TEXT(AL839,"0.#"),1)="."),TRUE,FALSE)</formula>
    </cfRule>
    <cfRule type="expression" dxfId="2387" priority="2823">
      <formula>IF(AND(AL839&lt;0, RIGHT(TEXT(AL839,"0.#"),1)&lt;&gt;"."),TRUE,FALSE)</formula>
    </cfRule>
    <cfRule type="expression" dxfId="2386" priority="2824">
      <formula>IF(AND(AL839&lt;0, RIGHT(TEXT(AL839,"0.#"),1)="."),TRUE,FALSE)</formula>
    </cfRule>
  </conditionalFormatting>
  <conditionalFormatting sqref="Y839">
    <cfRule type="expression" dxfId="2385" priority="2819">
      <formula>IF(RIGHT(TEXT(Y839,"0.#"),1)=".",FALSE,TRUE)</formula>
    </cfRule>
    <cfRule type="expression" dxfId="2384" priority="2820">
      <formula>IF(RIGHT(TEXT(Y839,"0.#"),1)=".",TRUE,FALSE)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W16:AC16">
    <cfRule type="expression" dxfId="709" priority="9">
      <formula>IF(RIGHT(TEXT(W16,"0.#"),1)=".",FALSE,TRUE)</formula>
    </cfRule>
    <cfRule type="expression" dxfId="708" priority="10">
      <formula>IF(RIGHT(TEXT(W16,"0.#"),1)=".",TRUE,FALSE)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699" max="49" man="1"/>
    <brk id="718"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0"/>
      <c r="H4" s="1018"/>
      <c r="I4" s="1018"/>
      <c r="J4" s="1018"/>
      <c r="K4" s="1018"/>
      <c r="L4" s="1018"/>
      <c r="M4" s="1018"/>
      <c r="N4" s="1018"/>
      <c r="O4" s="1019"/>
      <c r="P4" s="165"/>
      <c r="Q4" s="1026"/>
      <c r="R4" s="1026"/>
      <c r="S4" s="1026"/>
      <c r="T4" s="1026"/>
      <c r="U4" s="1026"/>
      <c r="V4" s="1026"/>
      <c r="W4" s="1026"/>
      <c r="X4" s="1027"/>
      <c r="Y4" s="1004" t="s">
        <v>12</v>
      </c>
      <c r="Z4" s="1005"/>
      <c r="AA4" s="1006"/>
      <c r="AB4" s="551"/>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68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0"/>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1"/>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68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0"/>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1"/>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68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0"/>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1"/>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68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0"/>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1"/>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68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0"/>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1"/>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68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0"/>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1"/>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68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0"/>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1"/>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68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0"/>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1"/>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68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0"/>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1"/>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68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エネシス課田邊</cp:lastModifiedBy>
  <cp:lastPrinted>2020-06-03T03:56:01Z</cp:lastPrinted>
  <dcterms:created xsi:type="dcterms:W3CDTF">2012-03-13T00:50:25Z</dcterms:created>
  <dcterms:modified xsi:type="dcterms:W3CDTF">2020-10-05T11:29:43Z</dcterms:modified>
</cp:coreProperties>
</file>