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_総括・庶務\20_予算\11_2020年度（R3FY要求）\03 レビューシート\201109行政事業レビューシート　確認依頼\低炭素\修正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<sst xmlns="http://schemas.openxmlformats.org/spreadsheetml/2006/main" count="2967" uniqueCount="660">
  <si>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</si>
  <si>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</si>
  <si>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</si>
  <si>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</si>
  <si>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</si>
  <si>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</si>
  <si>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</si>
  <si>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</si>
  <si>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</si>
  <si>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</si>
  <si>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</si>
  <si>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</si>
  <si>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</si>
  <si>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</si>
  <si>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</si>
  <si>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</si>
  <si>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</si>
  <si>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</si>
  <si>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</si>
  <si>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</si>
  <si>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</si>
  <si>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</si>
  <si>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</si>
  <si>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</si>
  <si>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</si>
  <si>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</si>
  <si>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</si>
  <si>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</si>
  <si>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</si>
  <si>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</si>
  <si>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</si>
  <si>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</si>
  <si>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</si>
  <si>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</si>
  <si>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</si>
  <si>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</si>
  <si>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</si>
  <si>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</si>
  <si>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</si>
  <si>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</si>
  <si>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</si>
  <si>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</si>
  <si>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</si>
  <si>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</si>
  <si>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</si>
  <si>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</si>
  <si>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</si>
  <si>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</si>
  <si>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</si>
  <si>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</si>
  <si>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</si>
  <si>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</si>
  <si>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</si>
  <si>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</si>
  <si>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</si>
  <si>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</si>
  <si>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</si>
  <si>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</si>
  <si>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</si>
  <si>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</si>
  <si>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</si>
  <si>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</si>
  <si>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</si>
  <si>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</si>
  <si>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</si>
  <si>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</si>
  <si>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</si>
  <si>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</si>
  <si>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</si>
  <si>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</si>
  <si>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</si>
  <si>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</si>
  <si>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</si>
  <si>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</si>
  <si>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</si>
  <si>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</si>
  <si>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</si>
  <si>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</si>
  <si>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</si>
  <si>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</si>
  <si>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</si>
  <si>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</si>
  <si>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</si>
  <si>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</si>
  <si>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</si>
  <si>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</si>
  <si>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</si>
  <si>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</si>
  <si>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</si>
  <si>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</si>
  <si>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</si>
  <si>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</si>
  <si>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</si>
  <si>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</si>
  <si>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</si>
  <si>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</si>
  <si>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</si>
  <si>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</si>
  <si>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</si>
  <si>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</si>
  <si>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</si>
  <si>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</si>
  <si>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</si>
  <si>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</si>
  <si>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</si>
  <si>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</si>
  <si>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</si>
  <si>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</si>
  <si>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</si>
  <si>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</si>
  <si>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</si>
  <si>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</si>
  <si>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</si>
  <si>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</si>
  <si>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</si>
  <si>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</si>
  <si>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</si>
  <si>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</si>
  <si>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</si>
  <si>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</si>
  <si>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</si>
  <si>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</si>
  <si>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</si>
  <si>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</si>
  <si>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</si>
  <si>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</si>
  <si>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</si>
  <si>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</si>
  <si>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</si>
  <si>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</si>
  <si>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</si>
  <si>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</si>
  <si>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</si>
  <si>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</si>
  <si>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</si>
  <si>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</si>
  <si>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</si>
  <si>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</si>
  <si>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</si>
  <si>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</si>
  <si>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</si>
  <si>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</si>
  <si>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</si>
  <si>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</si>
  <si>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</si>
  <si>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</si>
  <si>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</si>
  <si>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</si>
  <si>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</si>
  <si>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</si>
  <si>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</si>
  <si>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</si>
  <si>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</si>
  <si>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</si>
  <si>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</si>
  <si>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</si>
  <si>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</si>
  <si>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</si>
  <si>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</si>
  <si>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</si>
  <si>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</si>
  <si>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</si>
  <si>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</si>
  <si>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</si>
  <si>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</si>
  <si>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</si>
  <si>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</si>
  <si>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</si>
  <si>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</si>
  <si>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</si>
  <si>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</si>
  <si>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</si>
  <si>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</si>
  <si>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</si>
  <si>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</si>
  <si>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</si>
  <si>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</si>
  <si>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</si>
  <si>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</si>
  <si>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</si>
  <si>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</si>
  <si>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</si>
  <si>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</si>
  <si>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</si>
  <si>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</si>
  <si>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</si>
  <si>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</si>
  <si>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</si>
  <si>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</si>
  <si>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</si>
  <si>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</si>
  <si>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</si>
  <si>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</si>
  <si>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</si>
  <si>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</si>
  <si>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</si>
  <si>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</si>
  <si>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</si>
  <si>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</si>
  <si>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</si>
  <si>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</si>
  <si>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</si>
  <si>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</si>
  <si>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</si>
  <si>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</si>
  <si>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</si>
  <si>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</si>
  <si>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</si>
  <si>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</si>
  <si>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</si>
  <si>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</si>
  <si>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</si>
  <si>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</si>
  <si>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</si>
  <si>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</si>
  <si>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</si>
  <si>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</si>
  <si>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</si>
  <si>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</si>
  <si>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</si>
  <si>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</si>
  <si>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</si>
  <si>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</si>
  <si>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</si>
  <si>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</si>
  <si>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</si>
  <si>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</si>
  <si>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</si>
  <si>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</si>
  <si>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</si>
  <si>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</si>
  <si>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</si>
  <si>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</si>
  <si>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</si>
  <si>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</si>
  <si>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</si>
  <si>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</si>
  <si>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</si>
  <si>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</si>
  <si>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</si>
  <si>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</si>
  <si>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</si>
  <si>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</si>
  <si>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</si>
  <si>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</si>
  <si>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</si>
  <si>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</si>
  <si>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</si>
  <si>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</si>
  <si>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</si>
  <si>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</si>
  <si>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</si>
  <si>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</si>
  <si>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</si>
  <si>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</si>
  <si>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</si>
  <si>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</si>
  <si>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</si>
  <si>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</si>
  <si>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</si>
  <si>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</si>
  <si>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</si>
  <si>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</si>
  <si>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</si>
  <si>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</si>
  <si>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</si>
  <si>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</si>
  <si>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</si>
  <si>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</si>
  <si>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</si>
  <si>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</si>
  <si>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</si>
  <si>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</si>
  <si>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</si>
  <si>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</si>
  <si>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</si>
  <si>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</si>
  <si>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</si>
  <si>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</si>
  <si>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</si>
  <si>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</si>
  <si>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</si>
  <si>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</si>
  <si>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</si>
  <si>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</si>
  <si>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</si>
  <si>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</si>
  <si>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</si>
  <si>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</si>
  <si>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</si>
  <si>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</si>
  <si>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</si>
  <si>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</si>
  <si>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</si>
  <si>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</si>
  <si>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</si>
  <si>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</si>
  <si>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</si>
  <si>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</si>
  <si>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</si>
  <si>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</si>
  <si>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</si>
  <si>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</si>
  <si>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</si>
  <si>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</si>
  <si>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</si>
  <si>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</si>
  <si>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</si>
  <si>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</si>
  <si>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</si>
  <si>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</si>
  <si>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</si>
  <si>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</si>
  <si>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</si>
  <si>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</si>
  <si>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</si>
  <si>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</si>
  <si>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</si>
  <si>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</si>
  <si>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</si>
  <si>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</si>
  <si>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</si>
  <si>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</si>
  <si>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</si>
  <si>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</si>
  <si>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</si>
  <si>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</si>
  <si>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</si>
  <si>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</si>
  <si>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</si>
  <si>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</si>
  <si>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</si>
  <si>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</si>
  <si>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</si>
  <si>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</si>
  <si>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</si>
  <si>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</si>
  <si>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</si>
  <si>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</si>
  <si>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</si>
  <si>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</si>
  <si>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</si>
  <si>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</si>
  <si>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</si>
  <si>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</si>
  <si>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</si>
  <si>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</si>
  <si>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</si>
  <si>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</si>
  <si>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</si>
  <si>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</si>
  <si>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</si>
  <si>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</si>
  <si>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</si>
  <si>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</si>
  <si>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</si>
  <si>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</si>
  <si>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</si>
  <si>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</si>
  <si>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</si>
  <si>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</si>
  <si>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</si>
  <si>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</si>
  <si>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</si>
  <si>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</si>
  <si>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</si>
  <si>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</si>
  <si>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</si>
  <si>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</si>
  <si>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</si>
  <si>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</si>
  <si>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</si>
  <si>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</si>
  <si>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</si>
  <si>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</si>
  <si>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</si>
  <si>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</si>
  <si>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</si>
  <si>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</si>
  <si>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</si>
  <si>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</si>
  <si>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</si>
  <si>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</si>
  <si>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</si>
  <si>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</si>
  <si>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</si>
  <si>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</si>
  <si>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</si>
  <si>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</si>
  <si>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</si>
  <si>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</si>
  <si>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</si>
  <si>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</si>
  <si>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</si>
  <si>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</si>
  <si>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</si>
  <si>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</si>
  <si>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</si>
  <si>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</si>
  <si>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</si>
  <si>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</si>
  <si>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</si>
  <si>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</si>
  <si>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</si>
  <si>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</si>
  <si>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</si>
  <si>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</si>
  <si>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</si>
  <si>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</si>
  <si>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</si>
  <si>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</si>
  <si>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</si>
  <si>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</si>
  <si>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</si>
  <si>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</si>
  <si>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</si>
  <si>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</si>
  <si>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</si>
  <si>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</si>
  <si>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</si>
  <si>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</si>
  <si>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</si>
  <si>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</si>
  <si>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</si>
  <si>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</si>
  <si>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</si>
  <si>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</si>
  <si>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</si>
  <si>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</si>
  <si>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</si>
  <si>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</si>
  <si>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</si>
  <si>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</si>
  <si>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</si>
  <si>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</si>
  <si>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</si>
  <si>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</si>
  <si>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</si>
  <si>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</si>
  <si>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</si>
  <si>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</si>
  <si>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</si>
  <si>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</si>
  <si>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</si>
  <si>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</si>
  <si>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</si>
  <si>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</si>
  <si>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</si>
  <si>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</si>
  <si>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</si>
  <si>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</si>
  <si>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</si>
  <si>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</si>
  <si>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</si>
  <si>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</si>
  <si>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</si>
  <si>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</si>
  <si>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</si>
  <si>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</si>
  <si>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</si>
  <si>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</si>
  <si>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</si>
  <si>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</si>
  <si>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</si>
  <si>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</si>
  <si>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</si>
  <si>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</si>
  <si>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</si>
  <si>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</si>
  <si>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</si>
  <si>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</si>
  <si>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</si>
  <si>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</si>
  <si>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</si>
  <si>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</si>
  <si>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</si>
  <si>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</si>
  <si>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</si>
  <si>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</si>
  <si>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</si>
  <si>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</si>
  <si>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</si>
  <si>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</si>
  <si>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</si>
  <si>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</si>
  <si>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</si>
  <si>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</si>
  <si>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</si>
  <si>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</si>
  <si>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</si>
  <si>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</si>
  <si>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</si>
  <si>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</si>
  <si>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</si>
  <si>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</si>
  <si>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</si>
  <si>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</si>
  <si>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</si>
  <si>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</si>
  <si>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</si>
  <si>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</si>
  <si>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</si>
  <si>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</si>
  <si>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</si>
  <si>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</si>
  <si>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</si>
  <si>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</si>
  <si>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</si>
  <si>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</si>
  <si>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</si>
  <si>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</si>
  <si>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</si>
  <si>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</si>
  <si>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</si>
  <si>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</si>
  <si>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</si>
  <si>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</si>
  <si>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</si>
  <si>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</si>
  <si>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</si>
  <si>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</si>
  <si>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</si>
  <si>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</si>
  <si>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</si>
  <si>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</si>
  <si>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</si>
  <si>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</si>
  <si>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</si>
  <si>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</si>
  <si>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</si>
  <si>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</si>
  <si>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</si>
  <si>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</si>
  <si>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</si>
  <si>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</si>
  <si>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</si>
  <si>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</si>
  <si>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</si>
  <si>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</si>
  <si>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</si>
  <si>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</si>
  <si>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</si>
  <si>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</si>
  <si>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</si>
  <si>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</si>
  <si>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</si>
  <si>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</si>
  <si>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</si>
  <si>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</si>
  <si>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</si>
  <si>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</si>
  <si>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</si>
  <si>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</si>
  <si>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</si>
  <si>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</si>
  <si>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</si>
  <si>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</si>
  <si>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</si>
  <si>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</si>
  <si>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</si>
  <si>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</si>
  <si>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</si>
  <si>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技術・人材協力課</t>
    <rPh sb="0" eb="8">
      <t>ギ</t>
    </rPh>
    <phoneticPr fontId="5"/>
  </si>
  <si>
    <t>貿易経済協力局</t>
    <rPh sb="0" eb="7">
      <t>ボ</t>
    </rPh>
    <phoneticPr fontId="5"/>
  </si>
  <si>
    <t>○</t>
  </si>
  <si>
    <t>特別会計に関する法律：第85条第3項第2号
特別会計に関する法律施行令：第50条第9項第1号</t>
    <rPh sb="0" eb="2">
      <t>トクベツ</t>
    </rPh>
    <rPh sb="2" eb="4">
      <t>カイケイ</t>
    </rPh>
    <rPh sb="5" eb="6">
      <t>カン</t>
    </rPh>
    <rPh sb="8" eb="10">
      <t>ホウリツ</t>
    </rPh>
    <rPh sb="11" eb="12">
      <t>ダイ</t>
    </rPh>
    <rPh sb="14" eb="15">
      <t>ジョウ</t>
    </rPh>
    <rPh sb="15" eb="16">
      <t>ダイ</t>
    </rPh>
    <rPh sb="17" eb="18">
      <t>コウ</t>
    </rPh>
    <rPh sb="18" eb="19">
      <t>ダイ</t>
    </rPh>
    <rPh sb="20" eb="21">
      <t>ゴウ</t>
    </rPh>
    <rPh sb="22" eb="24">
      <t>トクベツ</t>
    </rPh>
    <rPh sb="24" eb="26">
      <t>カイケイ</t>
    </rPh>
    <rPh sb="27" eb="28">
      <t>カン</t>
    </rPh>
    <rPh sb="30" eb="32">
      <t>ホウリツ</t>
    </rPh>
    <rPh sb="32" eb="34">
      <t>セコウ</t>
    </rPh>
    <rPh sb="34" eb="35">
      <t>レイ</t>
    </rPh>
    <rPh sb="36" eb="37">
      <t>ダイ</t>
    </rPh>
    <rPh sb="39" eb="40">
      <t>ジョウ</t>
    </rPh>
    <rPh sb="40" eb="41">
      <t>ダイ</t>
    </rPh>
    <rPh sb="42" eb="43">
      <t>コウ</t>
    </rPh>
    <rPh sb="43" eb="44">
      <t>ダイ</t>
    </rPh>
    <rPh sb="45" eb="46">
      <t>ゴウ</t>
    </rPh>
    <phoneticPr fontId="5"/>
  </si>
  <si>
    <t>温暖化対策促進事業費補助金</t>
    <rPh sb="0" eb="3">
      <t>オンダンカ</t>
    </rPh>
    <rPh sb="3" eb="5">
      <t>タイサク</t>
    </rPh>
    <rPh sb="5" eb="7">
      <t>ソクシン</t>
    </rPh>
    <rPh sb="7" eb="10">
      <t>ジギョウヒ</t>
    </rPh>
    <rPh sb="10" eb="13">
      <t>ホジョキン</t>
    </rPh>
    <phoneticPr fontId="5"/>
  </si>
  <si>
    <t>外国人材の育成に取り組む個別案件の目標達成度100%を目指す。</t>
    <rPh sb="0" eb="2">
      <t>ガイコク</t>
    </rPh>
    <rPh sb="2" eb="4">
      <t>ジンザイ</t>
    </rPh>
    <rPh sb="5" eb="7">
      <t>イクセイ</t>
    </rPh>
    <rPh sb="8" eb="9">
      <t>ト</t>
    </rPh>
    <rPh sb="10" eb="11">
      <t>ク</t>
    </rPh>
    <rPh sb="12" eb="14">
      <t>コベツ</t>
    </rPh>
    <rPh sb="14" eb="16">
      <t>アンケン</t>
    </rPh>
    <rPh sb="17" eb="19">
      <t>モクヒョウ</t>
    </rPh>
    <rPh sb="19" eb="21">
      <t>タッセイ</t>
    </rPh>
    <rPh sb="21" eb="22">
      <t>ド</t>
    </rPh>
    <rPh sb="27" eb="29">
      <t>メザ</t>
    </rPh>
    <phoneticPr fontId="5"/>
  </si>
  <si>
    <t>人材育成の目的達成度（例：現地拠点で責任者として期待される役割を果たす等）</t>
    <rPh sb="0" eb="2">
      <t>ジンザイ</t>
    </rPh>
    <rPh sb="2" eb="4">
      <t>イクセイ</t>
    </rPh>
    <rPh sb="5" eb="7">
      <t>モクテキ</t>
    </rPh>
    <rPh sb="7" eb="10">
      <t>タッセイド</t>
    </rPh>
    <rPh sb="11" eb="12">
      <t>レイ</t>
    </rPh>
    <rPh sb="13" eb="15">
      <t>ゲンチ</t>
    </rPh>
    <rPh sb="15" eb="17">
      <t>キョテン</t>
    </rPh>
    <rPh sb="18" eb="20">
      <t>セキニン</t>
    </rPh>
    <rPh sb="20" eb="21">
      <t>シャ</t>
    </rPh>
    <rPh sb="24" eb="26">
      <t>キタイ</t>
    </rPh>
    <rPh sb="29" eb="31">
      <t>ヤクワリ</t>
    </rPh>
    <rPh sb="32" eb="33">
      <t>ハ</t>
    </rPh>
    <rPh sb="35" eb="36">
      <t>トウ</t>
    </rPh>
    <phoneticPr fontId="5"/>
  </si>
  <si>
    <t>％</t>
    <phoneticPr fontId="5"/>
  </si>
  <si>
    <t>％</t>
    <phoneticPr fontId="5"/>
  </si>
  <si>
    <t>-</t>
    <phoneticPr fontId="5"/>
  </si>
  <si>
    <t>-</t>
    <phoneticPr fontId="5"/>
  </si>
  <si>
    <t>人材育成を行う取組全体を通じて達成するCO2の削減量</t>
    <rPh sb="0" eb="2">
      <t>ジンザイ</t>
    </rPh>
    <rPh sb="2" eb="4">
      <t>イクセイ</t>
    </rPh>
    <rPh sb="5" eb="6">
      <t>オコナ</t>
    </rPh>
    <rPh sb="7" eb="8">
      <t>ト</t>
    </rPh>
    <rPh sb="8" eb="9">
      <t>ク</t>
    </rPh>
    <rPh sb="9" eb="11">
      <t>ゼンタイ</t>
    </rPh>
    <rPh sb="12" eb="13">
      <t>ツウ</t>
    </rPh>
    <rPh sb="15" eb="17">
      <t>タッセイ</t>
    </rPh>
    <rPh sb="23" eb="25">
      <t>サクゲン</t>
    </rPh>
    <rPh sb="25" eb="26">
      <t>リョウ</t>
    </rPh>
    <phoneticPr fontId="5"/>
  </si>
  <si>
    <t>1tあたりのCO2削減コスト</t>
    <rPh sb="9" eb="11">
      <t>サクゲン</t>
    </rPh>
    <phoneticPr fontId="5"/>
  </si>
  <si>
    <t>※CO2の削減量は、人材育成を実施する分野が多岐にわたり、複合的な要因で決まるため、事前に目標値を設定することは困難である。</t>
    <rPh sb="5" eb="7">
      <t>サクゲン</t>
    </rPh>
    <rPh sb="7" eb="8">
      <t>リョウ</t>
    </rPh>
    <rPh sb="10" eb="12">
      <t>ジンザイ</t>
    </rPh>
    <rPh sb="12" eb="14">
      <t>イクセイ</t>
    </rPh>
    <rPh sb="15" eb="17">
      <t>ジッシ</t>
    </rPh>
    <rPh sb="19" eb="21">
      <t>ブンヤ</t>
    </rPh>
    <rPh sb="22" eb="24">
      <t>タキ</t>
    </rPh>
    <rPh sb="29" eb="32">
      <t>フクゴウテキ</t>
    </rPh>
    <rPh sb="33" eb="35">
      <t>ヨウイン</t>
    </rPh>
    <rPh sb="36" eb="37">
      <t>キ</t>
    </rPh>
    <rPh sb="42" eb="44">
      <t>ジゼン</t>
    </rPh>
    <rPh sb="45" eb="48">
      <t>モクヒョウチ</t>
    </rPh>
    <rPh sb="49" eb="51">
      <t>セッテイ</t>
    </rPh>
    <rPh sb="56" eb="58">
      <t>コンナン</t>
    </rPh>
    <phoneticPr fontId="5"/>
  </si>
  <si>
    <t>－</t>
    <phoneticPr fontId="5"/>
  </si>
  <si>
    <t>-</t>
    <phoneticPr fontId="5"/>
  </si>
  <si>
    <t>受入研修人数</t>
    <rPh sb="0" eb="2">
      <t>ウケイレ</t>
    </rPh>
    <rPh sb="2" eb="4">
      <t>ケンシュウ</t>
    </rPh>
    <rPh sb="4" eb="6">
      <t>ニンズウ</t>
    </rPh>
    <phoneticPr fontId="5"/>
  </si>
  <si>
    <t>専門家派遣人数</t>
    <rPh sb="0" eb="3">
      <t>センモンカ</t>
    </rPh>
    <rPh sb="3" eb="5">
      <t>ハケン</t>
    </rPh>
    <rPh sb="5" eb="7">
      <t>ニンズウ</t>
    </rPh>
    <phoneticPr fontId="5"/>
  </si>
  <si>
    <t>受入研修事業の執行額／受入研修人数　　　　　　　　　　　　　</t>
    <rPh sb="0" eb="2">
      <t>ウケイレ</t>
    </rPh>
    <rPh sb="2" eb="4">
      <t>ケンシュウ</t>
    </rPh>
    <rPh sb="4" eb="6">
      <t>ジギョウ</t>
    </rPh>
    <rPh sb="7" eb="9">
      <t>シッコウ</t>
    </rPh>
    <rPh sb="9" eb="10">
      <t>ガク</t>
    </rPh>
    <rPh sb="11" eb="12">
      <t>ウ</t>
    </rPh>
    <rPh sb="12" eb="13">
      <t>イ</t>
    </rPh>
    <rPh sb="13" eb="15">
      <t>ケンシュウ</t>
    </rPh>
    <rPh sb="15" eb="17">
      <t>ニンズウ</t>
    </rPh>
    <phoneticPr fontId="5"/>
  </si>
  <si>
    <t>専門家派遣事業の執行額／専門家派遣人数　</t>
    <rPh sb="0" eb="3">
      <t>センモンカ</t>
    </rPh>
    <rPh sb="3" eb="5">
      <t>ハケン</t>
    </rPh>
    <rPh sb="5" eb="7">
      <t>ジギョウ</t>
    </rPh>
    <rPh sb="8" eb="10">
      <t>シッコウ</t>
    </rPh>
    <rPh sb="10" eb="11">
      <t>ガク</t>
    </rPh>
    <rPh sb="12" eb="15">
      <t>センモンカ</t>
    </rPh>
    <rPh sb="15" eb="17">
      <t>ハケン</t>
    </rPh>
    <rPh sb="17" eb="19">
      <t>ニンズウ</t>
    </rPh>
    <phoneticPr fontId="5"/>
  </si>
  <si>
    <t>896/1,300</t>
    <phoneticPr fontId="5"/>
  </si>
  <si>
    <t>143/62</t>
    <phoneticPr fontId="5"/>
  </si>
  <si>
    <t>百万円</t>
    <rPh sb="0" eb="3">
      <t>ヒャクマンエン</t>
    </rPh>
    <phoneticPr fontId="5"/>
  </si>
  <si>
    <t>執行額/人数</t>
    <rPh sb="0" eb="2">
      <t>シッコウ</t>
    </rPh>
    <rPh sb="2" eb="3">
      <t>ガク</t>
    </rPh>
    <rPh sb="4" eb="6">
      <t>ニンズウ</t>
    </rPh>
    <phoneticPr fontId="5"/>
  </si>
  <si>
    <t>人</t>
    <rPh sb="0" eb="1">
      <t>ニン</t>
    </rPh>
    <phoneticPr fontId="5"/>
  </si>
  <si>
    <t>6.エネルギー・環境</t>
    <rPh sb="8" eb="10">
      <t>カンキョウ</t>
    </rPh>
    <phoneticPr fontId="5"/>
  </si>
  <si>
    <t>6-4　環境</t>
    <rPh sb="4" eb="6">
      <t>カンキョウ</t>
    </rPh>
    <phoneticPr fontId="5"/>
  </si>
  <si>
    <t>地球温暖化対策の推進</t>
    <rPh sb="0" eb="2">
      <t>チキュウ</t>
    </rPh>
    <rPh sb="2" eb="5">
      <t>オンダンカ</t>
    </rPh>
    <rPh sb="5" eb="7">
      <t>タイサク</t>
    </rPh>
    <rPh sb="8" eb="10">
      <t>スイシン</t>
    </rPh>
    <phoneticPr fontId="5"/>
  </si>
  <si>
    <t>着実な施策の実施（※）
※具体的には以下を実施予定
①パリ協定の詳細ルールの策定
②地球温暖化対策計画に基づいた国内の排出削減施策の実行
③パリ協定を契機とした世界の排出削減等に向けた国際貢献（JCM等） 
④エネルギー・環境イノベーション戦略の推進
⑤ＩＣＥＦの開催　等</t>
    <phoneticPr fontId="5"/>
  </si>
  <si>
    <t>着実な施策の実施（※）
※具体的には以下を実施予定
①パリ協定の詳細ルールの策定
②地球温暖化対策計画に基づいた国内の排出削減施策の実行
③パリ協定を契機とした世界の排出削減等に向けた国際貢献（JCM等） 
④エネルギー・環境イノベーション戦略の推進
⑤ＩＣＥＦの開催　等</t>
    <phoneticPr fontId="5"/>
  </si>
  <si>
    <t>-</t>
    <phoneticPr fontId="5"/>
  </si>
  <si>
    <t>アジアにおける日本企業の海外生産拠点を担う外国人材の育成を通じて、日本企業の省エネ技術の海外移転を促進し、新興国等の産業分野でのエネルギー利用の効率化を図ることで、CO2の排出削減につながる。</t>
    <rPh sb="12" eb="14">
      <t>カイガイ</t>
    </rPh>
    <rPh sb="86" eb="88">
      <t>ハイシュツ</t>
    </rPh>
    <rPh sb="88" eb="90">
      <t>サクゲン</t>
    </rPh>
    <phoneticPr fontId="5"/>
  </si>
  <si>
    <t>-</t>
    <phoneticPr fontId="5"/>
  </si>
  <si>
    <t>-</t>
    <phoneticPr fontId="5"/>
  </si>
  <si>
    <t>-</t>
    <phoneticPr fontId="5"/>
  </si>
  <si>
    <t>-</t>
    <phoneticPr fontId="5"/>
  </si>
  <si>
    <t>企業の自主性だけでは実施が難しい日本企業の省エネ技術の海外移転を後押しするため、国が実施するものである。</t>
    <rPh sb="0" eb="2">
      <t>キギョウ</t>
    </rPh>
    <rPh sb="3" eb="6">
      <t>ジシュセイ</t>
    </rPh>
    <rPh sb="10" eb="12">
      <t>ジッシ</t>
    </rPh>
    <rPh sb="13" eb="14">
      <t>ムズカ</t>
    </rPh>
    <rPh sb="32" eb="34">
      <t>アトオ</t>
    </rPh>
    <rPh sb="40" eb="41">
      <t>クニ</t>
    </rPh>
    <rPh sb="42" eb="44">
      <t>ジッシ</t>
    </rPh>
    <phoneticPr fontId="5"/>
  </si>
  <si>
    <t>新興国におけるエネルギー利用の効率化に向けて、先端技術の開発・実証、相手国の法制度整備等も実施されているが、相手国の状況や企業ニーズに応じ、人材育成（技術移転）を推進していくことも必要である。</t>
    <rPh sb="90" eb="92">
      <t>ヒツヨウ</t>
    </rPh>
    <phoneticPr fontId="5"/>
  </si>
  <si>
    <t>無</t>
  </si>
  <si>
    <t>‐</t>
  </si>
  <si>
    <t>業務管理等の事業内容や企業規模に応じて補助率を設定しており、必要な負担を受益者に求めている。</t>
    <rPh sb="0" eb="2">
      <t>ギョウム</t>
    </rPh>
    <rPh sb="2" eb="4">
      <t>カンリ</t>
    </rPh>
    <rPh sb="4" eb="5">
      <t>トウ</t>
    </rPh>
    <rPh sb="6" eb="8">
      <t>ジギョウ</t>
    </rPh>
    <rPh sb="8" eb="10">
      <t>ナイヨウ</t>
    </rPh>
    <rPh sb="11" eb="13">
      <t>キギョウ</t>
    </rPh>
    <rPh sb="13" eb="15">
      <t>キボ</t>
    </rPh>
    <rPh sb="16" eb="17">
      <t>オウ</t>
    </rPh>
    <rPh sb="19" eb="22">
      <t>ホジョリツ</t>
    </rPh>
    <rPh sb="23" eb="25">
      <t>セッテイ</t>
    </rPh>
    <rPh sb="30" eb="32">
      <t>ヒツヨウ</t>
    </rPh>
    <rPh sb="33" eb="35">
      <t>フタン</t>
    </rPh>
    <rPh sb="36" eb="39">
      <t>ジュエキシャ</t>
    </rPh>
    <rPh sb="40" eb="41">
      <t>モト</t>
    </rPh>
    <phoneticPr fontId="5"/>
  </si>
  <si>
    <t>過年度の実績を踏まえ、政策目的を達成するために適切な支援規模となるよう設定している。</t>
    <rPh sb="0" eb="3">
      <t>カネンド</t>
    </rPh>
    <rPh sb="4" eb="6">
      <t>ジッセキ</t>
    </rPh>
    <rPh sb="7" eb="8">
      <t>フ</t>
    </rPh>
    <rPh sb="11" eb="13">
      <t>セイサク</t>
    </rPh>
    <rPh sb="13" eb="15">
      <t>モクテキ</t>
    </rPh>
    <rPh sb="16" eb="18">
      <t>タッセイ</t>
    </rPh>
    <rPh sb="23" eb="25">
      <t>テキセツ</t>
    </rPh>
    <rPh sb="26" eb="28">
      <t>シエン</t>
    </rPh>
    <rPh sb="28" eb="30">
      <t>キボ</t>
    </rPh>
    <rPh sb="35" eb="37">
      <t>セッテイ</t>
    </rPh>
    <phoneticPr fontId="5"/>
  </si>
  <si>
    <t>-</t>
    <phoneticPr fontId="5"/>
  </si>
  <si>
    <t>-</t>
    <phoneticPr fontId="5"/>
  </si>
  <si>
    <t>補助事業に必要な経費であることを実績報告書をもって確定検査を行うことで、その必要性を十分に精査している。</t>
    <rPh sb="0" eb="2">
      <t>ホジョ</t>
    </rPh>
    <rPh sb="2" eb="4">
      <t>ジギョウ</t>
    </rPh>
    <rPh sb="5" eb="7">
      <t>ヒツヨウ</t>
    </rPh>
    <rPh sb="8" eb="10">
      <t>ケイヒ</t>
    </rPh>
    <rPh sb="16" eb="18">
      <t>ジッセキ</t>
    </rPh>
    <rPh sb="18" eb="21">
      <t>ホウコクショ</t>
    </rPh>
    <rPh sb="25" eb="27">
      <t>カクテイ</t>
    </rPh>
    <rPh sb="27" eb="29">
      <t>ケンサ</t>
    </rPh>
    <rPh sb="30" eb="31">
      <t>オコナ</t>
    </rPh>
    <rPh sb="38" eb="41">
      <t>ヒツヨウセイ</t>
    </rPh>
    <rPh sb="42" eb="44">
      <t>ジュウブン</t>
    </rPh>
    <rPh sb="45" eb="47">
      <t>セイサ</t>
    </rPh>
    <phoneticPr fontId="5"/>
  </si>
  <si>
    <t>新たに、事業終了３年後フォローアップ調査を開始することで、中期的な人材育成による成果を確認し、事業内容の改善を図っていく。</t>
    <rPh sb="4" eb="6">
      <t>ジギョウ</t>
    </rPh>
    <rPh sb="47" eb="49">
      <t>ジギョウ</t>
    </rPh>
    <rPh sb="49" eb="51">
      <t>ナイヨウ</t>
    </rPh>
    <rPh sb="52" eb="54">
      <t>カイゼン</t>
    </rPh>
    <phoneticPr fontId="5"/>
  </si>
  <si>
    <t>人材育成の目的達成度を概ね達成しており、妥当である。</t>
    <rPh sb="0" eb="2">
      <t>ジンザイ</t>
    </rPh>
    <rPh sb="2" eb="4">
      <t>イクセイ</t>
    </rPh>
    <rPh sb="5" eb="7">
      <t>モクテキ</t>
    </rPh>
    <rPh sb="7" eb="10">
      <t>タッセイド</t>
    </rPh>
    <rPh sb="11" eb="12">
      <t>オオム</t>
    </rPh>
    <rPh sb="13" eb="15">
      <t>タッセイ</t>
    </rPh>
    <rPh sb="20" eb="22">
      <t>ダトウ</t>
    </rPh>
    <phoneticPr fontId="5"/>
  </si>
  <si>
    <t>日本の企業現場での受入研修において、日本式ものづくり等に関する事前研修を組み合わせて実施することで、人材育成の達成度を高めている。</t>
    <rPh sb="0" eb="2">
      <t>ニホン</t>
    </rPh>
    <rPh sb="3" eb="5">
      <t>キギョウ</t>
    </rPh>
    <rPh sb="5" eb="7">
      <t>ゲンバ</t>
    </rPh>
    <rPh sb="9" eb="11">
      <t>ウケイ</t>
    </rPh>
    <rPh sb="11" eb="13">
      <t>ケンシュウ</t>
    </rPh>
    <rPh sb="18" eb="20">
      <t>ニホン</t>
    </rPh>
    <rPh sb="20" eb="21">
      <t>シキ</t>
    </rPh>
    <rPh sb="26" eb="27">
      <t>トウ</t>
    </rPh>
    <rPh sb="28" eb="29">
      <t>カン</t>
    </rPh>
    <rPh sb="31" eb="33">
      <t>ジゼン</t>
    </rPh>
    <rPh sb="33" eb="35">
      <t>ケンシュウ</t>
    </rPh>
    <rPh sb="36" eb="37">
      <t>ク</t>
    </rPh>
    <rPh sb="38" eb="39">
      <t>ア</t>
    </rPh>
    <rPh sb="42" eb="44">
      <t>ジッシ</t>
    </rPh>
    <rPh sb="50" eb="52">
      <t>ジンザイ</t>
    </rPh>
    <rPh sb="52" eb="54">
      <t>イクセイ</t>
    </rPh>
    <rPh sb="55" eb="58">
      <t>タッセイド</t>
    </rPh>
    <rPh sb="59" eb="60">
      <t>タカ</t>
    </rPh>
    <phoneticPr fontId="5"/>
  </si>
  <si>
    <t>人材育成した外国人材は、日本企業の海外拠点で責任者として期待される役割を果たしている。</t>
    <rPh sb="0" eb="2">
      <t>ジンザイ</t>
    </rPh>
    <rPh sb="2" eb="4">
      <t>イクセイ</t>
    </rPh>
    <rPh sb="6" eb="8">
      <t>ガイコク</t>
    </rPh>
    <rPh sb="8" eb="10">
      <t>ジンザイ</t>
    </rPh>
    <rPh sb="12" eb="14">
      <t>ニホン</t>
    </rPh>
    <rPh sb="14" eb="16">
      <t>キギョウ</t>
    </rPh>
    <rPh sb="17" eb="19">
      <t>カイガイ</t>
    </rPh>
    <rPh sb="19" eb="21">
      <t>キョテン</t>
    </rPh>
    <rPh sb="22" eb="24">
      <t>セキニン</t>
    </rPh>
    <rPh sb="24" eb="25">
      <t>シャ</t>
    </rPh>
    <rPh sb="28" eb="30">
      <t>キタイ</t>
    </rPh>
    <rPh sb="33" eb="35">
      <t>ヤクワリ</t>
    </rPh>
    <rPh sb="36" eb="37">
      <t>ハ</t>
    </rPh>
    <phoneticPr fontId="5"/>
  </si>
  <si>
    <t>一般財団法人海外産業人材育成協会</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5"/>
  </si>
  <si>
    <t>受入研修・専門家派遣事業等の実施</t>
    <rPh sb="0" eb="2">
      <t>ウケイレ</t>
    </rPh>
    <rPh sb="2" eb="4">
      <t>ケンシュウ</t>
    </rPh>
    <rPh sb="5" eb="8">
      <t>センモンカ</t>
    </rPh>
    <rPh sb="8" eb="10">
      <t>ハケン</t>
    </rPh>
    <rPh sb="10" eb="12">
      <t>ジギョウ</t>
    </rPh>
    <rPh sb="12" eb="13">
      <t>トウ</t>
    </rPh>
    <rPh sb="14" eb="16">
      <t>ジッシ</t>
    </rPh>
    <phoneticPr fontId="5"/>
  </si>
  <si>
    <t>補助金等交付</t>
  </si>
  <si>
    <t>A.民間法人</t>
    <rPh sb="2" eb="4">
      <t>ミンカン</t>
    </rPh>
    <rPh sb="4" eb="6">
      <t>ホウジン</t>
    </rPh>
    <phoneticPr fontId="5"/>
  </si>
  <si>
    <t>研修事業費</t>
    <rPh sb="0" eb="2">
      <t>ケンシュウ</t>
    </rPh>
    <rPh sb="2" eb="5">
      <t>ジギョウヒ</t>
    </rPh>
    <phoneticPr fontId="5"/>
  </si>
  <si>
    <t>受入研修に係る渡航費、滞在費等</t>
    <rPh sb="0" eb="2">
      <t>ウケイレ</t>
    </rPh>
    <rPh sb="2" eb="4">
      <t>ケンシュウ</t>
    </rPh>
    <rPh sb="5" eb="6">
      <t>カカ</t>
    </rPh>
    <rPh sb="7" eb="10">
      <t>トコウヒ</t>
    </rPh>
    <rPh sb="11" eb="14">
      <t>タイザイヒ</t>
    </rPh>
    <rPh sb="14" eb="15">
      <t>トウ</t>
    </rPh>
    <phoneticPr fontId="5"/>
  </si>
  <si>
    <t>共通事業運営管理費</t>
    <rPh sb="0" eb="2">
      <t>キョウツウ</t>
    </rPh>
    <rPh sb="2" eb="4">
      <t>ジギョウ</t>
    </rPh>
    <rPh sb="4" eb="6">
      <t>ウンエイ</t>
    </rPh>
    <rPh sb="6" eb="9">
      <t>カンリヒ</t>
    </rPh>
    <phoneticPr fontId="5"/>
  </si>
  <si>
    <t>広報関連費、人件費等</t>
    <rPh sb="0" eb="2">
      <t>コウホウ</t>
    </rPh>
    <rPh sb="2" eb="4">
      <t>カンレン</t>
    </rPh>
    <rPh sb="4" eb="5">
      <t>ヒ</t>
    </rPh>
    <rPh sb="6" eb="9">
      <t>ジンケンヒ</t>
    </rPh>
    <rPh sb="9" eb="10">
      <t>トウ</t>
    </rPh>
    <phoneticPr fontId="5"/>
  </si>
  <si>
    <t>専門家派遣事業費</t>
    <rPh sb="0" eb="3">
      <t>センモンカ</t>
    </rPh>
    <rPh sb="3" eb="5">
      <t>ハケン</t>
    </rPh>
    <rPh sb="5" eb="8">
      <t>ジギョウヒ</t>
    </rPh>
    <phoneticPr fontId="5"/>
  </si>
  <si>
    <t>専門家派遣に係る渡航費、滞在費等</t>
    <rPh sb="0" eb="3">
      <t>センモンカ</t>
    </rPh>
    <rPh sb="3" eb="5">
      <t>ハケン</t>
    </rPh>
    <rPh sb="6" eb="7">
      <t>カカ</t>
    </rPh>
    <rPh sb="8" eb="11">
      <t>トコウヒ</t>
    </rPh>
    <rPh sb="12" eb="15">
      <t>タイザイヒ</t>
    </rPh>
    <rPh sb="15" eb="16">
      <t>トウ</t>
    </rPh>
    <phoneticPr fontId="5"/>
  </si>
  <si>
    <t>評価活動費</t>
    <rPh sb="0" eb="2">
      <t>ヒョウカ</t>
    </rPh>
    <rPh sb="2" eb="4">
      <t>カツドウ</t>
    </rPh>
    <rPh sb="4" eb="5">
      <t>ヒ</t>
    </rPh>
    <phoneticPr fontId="5"/>
  </si>
  <si>
    <t>評価調査費</t>
    <rPh sb="0" eb="2">
      <t>ヒョウカ</t>
    </rPh>
    <rPh sb="2" eb="4">
      <t>チョウサ</t>
    </rPh>
    <rPh sb="4" eb="5">
      <t>ヒ</t>
    </rPh>
    <phoneticPr fontId="5"/>
  </si>
  <si>
    <t>新26-0065</t>
    <rPh sb="0" eb="1">
      <t>シン</t>
    </rPh>
    <phoneticPr fontId="5"/>
  </si>
  <si>
    <t>501</t>
    <phoneticPr fontId="5"/>
  </si>
  <si>
    <t>442</t>
    <phoneticPr fontId="5"/>
  </si>
  <si>
    <t>0386</t>
    <phoneticPr fontId="5"/>
  </si>
  <si>
    <t>37/16</t>
    <phoneticPr fontId="5"/>
  </si>
  <si>
    <t>専門家派遣事業、研修事業,の実施が予定を下回り、それに伴う運営管理費等の支出が予定を下回ったため。</t>
    <phoneticPr fontId="5"/>
  </si>
  <si>
    <t>日本企業が有する省エネ技術の海外移転を通じ、アジアにおける産業分野でのエネルギー利用の効率化を推進することでCO2排出削減を図る。</t>
    <rPh sb="0" eb="2">
      <t>ニホン</t>
    </rPh>
    <rPh sb="2" eb="4">
      <t>キギョウ</t>
    </rPh>
    <rPh sb="5" eb="6">
      <t>ユウ</t>
    </rPh>
    <rPh sb="8" eb="9">
      <t>ショウ</t>
    </rPh>
    <rPh sb="11" eb="13">
      <t>ギジュツ</t>
    </rPh>
    <rPh sb="14" eb="16">
      <t>カイガイ</t>
    </rPh>
    <rPh sb="16" eb="18">
      <t>イテン</t>
    </rPh>
    <rPh sb="19" eb="20">
      <t>ツウ</t>
    </rPh>
    <rPh sb="29" eb="31">
      <t>サンギョウ</t>
    </rPh>
    <rPh sb="31" eb="33">
      <t>ブンヤ</t>
    </rPh>
    <rPh sb="40" eb="42">
      <t>リヨウ</t>
    </rPh>
    <rPh sb="43" eb="46">
      <t>コウリツカ</t>
    </rPh>
    <rPh sb="47" eb="49">
      <t>スイシン</t>
    </rPh>
    <rPh sb="57" eb="59">
      <t>ハイシュツ</t>
    </rPh>
    <rPh sb="59" eb="61">
      <t>サクゲン</t>
    </rPh>
    <rPh sb="62" eb="63">
      <t>ハカ</t>
    </rPh>
    <phoneticPr fontId="5"/>
  </si>
  <si>
    <t>-</t>
    <phoneticPr fontId="5"/>
  </si>
  <si>
    <t>-</t>
    <phoneticPr fontId="5"/>
  </si>
  <si>
    <t>アジアにおける産業分野でのエネルギー利用の効率化を通じ、CO2排出削減を図るものである。</t>
    <rPh sb="7" eb="9">
      <t>サンギョウ</t>
    </rPh>
    <rPh sb="9" eb="11">
      <t>ブンヤ</t>
    </rPh>
    <rPh sb="18" eb="20">
      <t>リヨウ</t>
    </rPh>
    <rPh sb="21" eb="24">
      <t>コウリツカ</t>
    </rPh>
    <rPh sb="25" eb="26">
      <t>ツウ</t>
    </rPh>
    <rPh sb="31" eb="33">
      <t>ハイシュツ</t>
    </rPh>
    <rPh sb="33" eb="35">
      <t>サクゲン</t>
    </rPh>
    <rPh sb="36" eb="37">
      <t>ハカ</t>
    </rPh>
    <phoneticPr fontId="5"/>
  </si>
  <si>
    <t>（執行額）／（人材育成を行う取組全体を通じて達成するCO2の削減量）
29年度：110万ｔ
30年度：488万ｔ
元年度：3.8万t</t>
    <rPh sb="57" eb="58">
      <t>ガン</t>
    </rPh>
    <rPh sb="58" eb="60">
      <t>ネンド</t>
    </rPh>
    <rPh sb="64" eb="65">
      <t>マン</t>
    </rPh>
    <phoneticPr fontId="5"/>
  </si>
  <si>
    <t>-</t>
    <phoneticPr fontId="5"/>
  </si>
  <si>
    <t>-</t>
    <phoneticPr fontId="5"/>
  </si>
  <si>
    <t>-</t>
    <phoneticPr fontId="5"/>
  </si>
  <si>
    <t>-</t>
    <phoneticPr fontId="5"/>
  </si>
  <si>
    <t>609/386</t>
    <phoneticPr fontId="5"/>
  </si>
  <si>
    <t>48/18</t>
    <phoneticPr fontId="5"/>
  </si>
  <si>
    <t>0359</t>
    <phoneticPr fontId="5"/>
  </si>
  <si>
    <t>-</t>
    <phoneticPr fontId="5"/>
  </si>
  <si>
    <t>課長　杉浦　宏美</t>
    <rPh sb="0" eb="2">
      <t>カチョウ</t>
    </rPh>
    <rPh sb="3" eb="5">
      <t>スギウラ</t>
    </rPh>
    <rPh sb="6" eb="8">
      <t>ヒロミ</t>
    </rPh>
    <phoneticPr fontId="5"/>
  </si>
  <si>
    <t>513/467</t>
    <phoneticPr fontId="5"/>
  </si>
  <si>
    <t>842/886</t>
    <phoneticPr fontId="5"/>
  </si>
  <si>
    <t>99/55</t>
    <phoneticPr fontId="5"/>
  </si>
  <si>
    <t>有識者書面点検対象外</t>
    <phoneticPr fontId="5"/>
  </si>
  <si>
    <t>対象事業者の範囲を中小企業等に絞ったことにより、事業目標である人材育成の目的達成度が低下しないよう、事業の採択等にあたっては十分な精査を行うこと。</t>
    <phoneticPr fontId="5"/>
  </si>
  <si>
    <t>令和３年度は、中堅・中小企業のみを対象に人材育成を進めてCO2削減実績を積み上げていく。</t>
    <phoneticPr fontId="5"/>
  </si>
  <si>
    <t>受入研修人数及び専門家派遣人数の活動実績は、概ね当初見込み通りである。</t>
    <rPh sb="0" eb="2">
      <t>ウケイレ</t>
    </rPh>
    <rPh sb="2" eb="4">
      <t>ケンシュウ</t>
    </rPh>
    <rPh sb="4" eb="6">
      <t>ニンズウ</t>
    </rPh>
    <rPh sb="6" eb="7">
      <t>オヨ</t>
    </rPh>
    <rPh sb="8" eb="11">
      <t>センモンカ</t>
    </rPh>
    <rPh sb="11" eb="13">
      <t>ハケン</t>
    </rPh>
    <rPh sb="13" eb="15">
      <t>ニンズウ</t>
    </rPh>
    <rPh sb="16" eb="18">
      <t>カツドウ</t>
    </rPh>
    <rPh sb="18" eb="20">
      <t>ジッセキ</t>
    </rPh>
    <rPh sb="22" eb="23">
      <t>オオム</t>
    </rPh>
    <rPh sb="24" eb="26">
      <t>トウショ</t>
    </rPh>
    <rPh sb="26" eb="28">
      <t>ミコ</t>
    </rPh>
    <rPh sb="29" eb="30">
      <t>トオ</t>
    </rPh>
    <phoneticPr fontId="5"/>
  </si>
  <si>
    <t>平成30年度公開プロセス：低炭素技術を輸出するための人材育成支援事業費補助金（0359）
【結果】
・事業内容の一部改善
【取りまとめコメント】
〇設定した目標を実現するため、JICAやODA予算や他の予算事業（エネルギー消費の効率化等に資する我が国技術の国際実証事業等）との役割分担を行い、連携可能な部分は連携して実施すべき。
〇AOTSがどこに支出しているかレビューシートに明示すべき。
〇人材育成支援事業については、最終的な目標は新興国における温室効果ガスの削減や省エネ化の推進であるはずなのに、アウトカム指標がそれらを表現するものになっていない。したがって、本事業については、目的は正しいか、目的にあった手段がなされているかどうか、さらにはアウトカム指標、そしてロジックモデルを再検討しなければならない。
〇低炭素技術輸出のための人材育成支援事業について、具体的なインフラの輸出拡大を目標とするのであれば、それに応じたアウトプットの設定や予算の策定を行うべきである。
〇事業終了後も、データに基づいた適切な評価を行うため、効率的な仕組みでデータを取得し分析する体制を構築すべき。
〇データに基づく分析や現場の意見を聞いた上で、アウトカム指標やロジックモデルを不断に見直すことが重要。
〇我が国エネルギー政策に効果的かという観点から育成対象の人材を選定すべき。
〇人材育成の事業については一社応札になっており工夫が必要である。
〇マクロレベルの政策が想定するアウトカムと、現場でのミクロの成果とをつなぐ方法を考えてほしい。
【対応状況】
・日本から途上国への省エネ技術の移転を推進する上で、政府機関の人材育成を通じて省エネの制度・環境整備を図るJICA事業や先端技術の開発・実証事業等も実施されていることから、相手国の状況や企業ニーズに応じ、本事業では支援対象をアジア諸国に限定して実施していくことで、事業効果を高める。
・一般財団法人海外産業人材育成協会（AOTS）からの支出先について、本レビューシート「資金の流れ」欄に実績の多い上位10社分を記載。
・平成30年度まで、「①エネルギーインフラの運転を担う人材育成」、「②生産プロセスの省エネ化を推進する人材育成」の両方を実施してきたが、今後は②に重点化し、①を廃止する。さらに、エネルギー政策への効果を高める観点から重要となる産業分野、国・地域を基に、必要な人材育成の規模を設定して支援を行う。
・プロジェクト全体を通じて達成する温室効果ガスの削減量を新たにアウトカム指標に設定。また、現場における人材レベルがプロジェクトの成否を左右することから、温室効果ガス削減というアウトカムの中間指標として、本事業の人材育成の目標達成度を設定。
・事業終了後、人材育成の目標達成度の調査や現地ヒアリングを通じて評価を実施。また、新規に3年後フォローアップ調査を開始し、分析結果を活用して、アウトカム指標やロジックモデルの見直しを図る。
・執行団体の公募における１者応募の改善に向けて、公募期間を通常より長い1か月間とし、説明会を複数回開催する等の工夫を図る。</t>
    <rPh sb="0" eb="2">
      <t>ヘイセイ</t>
    </rPh>
    <rPh sb="4" eb="6">
      <t>ネンド</t>
    </rPh>
    <rPh sb="6" eb="8">
      <t>コウカイ</t>
    </rPh>
    <rPh sb="46" eb="48">
      <t>ケッカ</t>
    </rPh>
    <rPh sb="51" eb="53">
      <t>ジギョウ</t>
    </rPh>
    <rPh sb="53" eb="55">
      <t>ナイヨウ</t>
    </rPh>
    <rPh sb="56" eb="58">
      <t>イチブ</t>
    </rPh>
    <rPh sb="58" eb="60">
      <t>カイゼン</t>
    </rPh>
    <rPh sb="62" eb="63">
      <t>ト</t>
    </rPh>
    <rPh sb="666" eb="668">
      <t>タイオウ</t>
    </rPh>
    <rPh sb="668" eb="670">
      <t>ジョウキョウ</t>
    </rPh>
    <rPh sb="673" eb="675">
      <t>ニホン</t>
    </rPh>
    <rPh sb="677" eb="680">
      <t>トジョウコク</t>
    </rPh>
    <rPh sb="682" eb="683">
      <t>ショウ</t>
    </rPh>
    <rPh sb="685" eb="687">
      <t>ギジュツ</t>
    </rPh>
    <rPh sb="688" eb="690">
      <t>イテン</t>
    </rPh>
    <rPh sb="691" eb="693">
      <t>スイシン</t>
    </rPh>
    <rPh sb="695" eb="696">
      <t>ウエ</t>
    </rPh>
    <rPh sb="729" eb="731">
      <t>ジギョウ</t>
    </rPh>
    <rPh sb="732" eb="734">
      <t>センタン</t>
    </rPh>
    <rPh sb="734" eb="736">
      <t>ギジュツ</t>
    </rPh>
    <rPh sb="737" eb="739">
      <t>カイハツ</t>
    </rPh>
    <rPh sb="740" eb="742">
      <t>ジッショウ</t>
    </rPh>
    <rPh sb="742" eb="744">
      <t>ジギョウ</t>
    </rPh>
    <rPh sb="744" eb="745">
      <t>トウ</t>
    </rPh>
    <rPh sb="746" eb="748">
      <t>ジッシ</t>
    </rPh>
    <rPh sb="774" eb="775">
      <t>ホン</t>
    </rPh>
    <rPh sb="775" eb="777">
      <t>ジギョウ</t>
    </rPh>
    <rPh sb="779" eb="781">
      <t>シエン</t>
    </rPh>
    <rPh sb="781" eb="783">
      <t>タイショウ</t>
    </rPh>
    <rPh sb="787" eb="789">
      <t>ショコク</t>
    </rPh>
    <rPh sb="790" eb="792">
      <t>ゲンテイ</t>
    </rPh>
    <rPh sb="794" eb="796">
      <t>ジッシ</t>
    </rPh>
    <rPh sb="804" eb="806">
      <t>ジギョウ</t>
    </rPh>
    <rPh sb="806" eb="808">
      <t>コウカ</t>
    </rPh>
    <rPh sb="809" eb="810">
      <t>タカ</t>
    </rPh>
    <rPh sb="882" eb="884">
      <t>ヘイセイ</t>
    </rPh>
    <rPh sb="886" eb="888">
      <t>ネンド</t>
    </rPh>
    <rPh sb="949" eb="951">
      <t>コンゴ</t>
    </rPh>
    <rPh sb="961" eb="963">
      <t>ハイシ</t>
    </rPh>
    <phoneticPr fontId="5"/>
  </si>
  <si>
    <t>アジアにおける日本企業の海外生産拠点において、日本式の生産工程への見直しや省エネ性能の高い機械装置の導入等の省エネ化の取組を推進する上で必要となる現地人材の育成支援を行う。具体的には、現地拠点を担う外国人材を日本法人に受け入れて行う実務研修、日本法人の指導的立場にある者を海外に派遣して行う技術指導等の取組に要する経費の補助を実施（補助率：中小企業2/3、定額）。</t>
    <rPh sb="7" eb="9">
      <t>ニホン</t>
    </rPh>
    <rPh sb="9" eb="11">
      <t>キギョウ</t>
    </rPh>
    <rPh sb="12" eb="14">
      <t>カイガイ</t>
    </rPh>
    <rPh sb="14" eb="16">
      <t>セイサン</t>
    </rPh>
    <rPh sb="16" eb="18">
      <t>キョテン</t>
    </rPh>
    <rPh sb="23" eb="26">
      <t>ニホンシキ</t>
    </rPh>
    <rPh sb="27" eb="29">
      <t>セイサン</t>
    </rPh>
    <rPh sb="29" eb="31">
      <t>コウテイ</t>
    </rPh>
    <rPh sb="33" eb="35">
      <t>ミナオ</t>
    </rPh>
    <rPh sb="37" eb="38">
      <t>ショウ</t>
    </rPh>
    <rPh sb="40" eb="42">
      <t>セイノウ</t>
    </rPh>
    <rPh sb="43" eb="44">
      <t>タカ</t>
    </rPh>
    <rPh sb="45" eb="47">
      <t>キカイ</t>
    </rPh>
    <rPh sb="47" eb="49">
      <t>ソウチ</t>
    </rPh>
    <rPh sb="50" eb="52">
      <t>ドウニュウ</t>
    </rPh>
    <rPh sb="52" eb="53">
      <t>トウ</t>
    </rPh>
    <rPh sb="54" eb="55">
      <t>ショウ</t>
    </rPh>
    <rPh sb="57" eb="58">
      <t>カ</t>
    </rPh>
    <rPh sb="59" eb="61">
      <t>トリクミ</t>
    </rPh>
    <rPh sb="62" eb="64">
      <t>スイシン</t>
    </rPh>
    <rPh sb="66" eb="67">
      <t>ウエ</t>
    </rPh>
    <rPh sb="68" eb="70">
      <t>ヒツヨウ</t>
    </rPh>
    <rPh sb="73" eb="75">
      <t>ゲンチ</t>
    </rPh>
    <rPh sb="75" eb="77">
      <t>ジンザイ</t>
    </rPh>
    <rPh sb="78" eb="80">
      <t>イクセイ</t>
    </rPh>
    <rPh sb="80" eb="82">
      <t>シエン</t>
    </rPh>
    <rPh sb="83" eb="84">
      <t>オコナ</t>
    </rPh>
    <rPh sb="86" eb="89">
      <t>グタイテキ</t>
    </rPh>
    <rPh sb="92" eb="94">
      <t>ゲンチ</t>
    </rPh>
    <rPh sb="94" eb="96">
      <t>キョテン</t>
    </rPh>
    <rPh sb="97" eb="98">
      <t>ニナ</t>
    </rPh>
    <rPh sb="99" eb="101">
      <t>ガイコク</t>
    </rPh>
    <rPh sb="101" eb="103">
      <t>ジンザイ</t>
    </rPh>
    <rPh sb="104" eb="106">
      <t>ニホン</t>
    </rPh>
    <rPh sb="106" eb="108">
      <t>ホウジン</t>
    </rPh>
    <rPh sb="114" eb="115">
      <t>オコナ</t>
    </rPh>
    <rPh sb="116" eb="118">
      <t>ジツム</t>
    </rPh>
    <rPh sb="118" eb="120">
      <t>ケンシュウ</t>
    </rPh>
    <rPh sb="121" eb="123">
      <t>ニホン</t>
    </rPh>
    <rPh sb="123" eb="125">
      <t>ホウジン</t>
    </rPh>
    <rPh sb="126" eb="129">
      <t>シドウテキ</t>
    </rPh>
    <rPh sb="129" eb="131">
      <t>タチバ</t>
    </rPh>
    <rPh sb="134" eb="135">
      <t>シャ</t>
    </rPh>
    <rPh sb="136" eb="138">
      <t>カイガイ</t>
    </rPh>
    <rPh sb="139" eb="141">
      <t>ハケン</t>
    </rPh>
    <rPh sb="143" eb="144">
      <t>オコナ</t>
    </rPh>
    <rPh sb="145" eb="147">
      <t>ギジュツ</t>
    </rPh>
    <rPh sb="147" eb="149">
      <t>シドウ</t>
    </rPh>
    <rPh sb="149" eb="150">
      <t>トウ</t>
    </rPh>
    <rPh sb="151" eb="153">
      <t>トリクミ</t>
    </rPh>
    <rPh sb="154" eb="155">
      <t>ヨウ</t>
    </rPh>
    <rPh sb="157" eb="159">
      <t>ケイヒ</t>
    </rPh>
    <rPh sb="160" eb="162">
      <t>ホジョ</t>
    </rPh>
    <rPh sb="163" eb="165">
      <t>ジッシ</t>
    </rPh>
    <rPh sb="166" eb="169">
      <t>ホジョリツ</t>
    </rPh>
    <rPh sb="170" eb="174">
      <t>チ</t>
    </rPh>
    <rPh sb="178" eb="180">
      <t>テイガク</t>
    </rPh>
    <phoneticPr fontId="5"/>
  </si>
  <si>
    <t>本事業は、企業の自主性だけでは実施が難しい日本企業の省エネ技術の海外移転を後押しするものであり、国が実施する必要がある。実施に際して、新たに事業終了３年後フォローアップ調査を実施し、事業内容の改善を図ることで事業の効率性を高めている。また、概ね当初見込み通りの実績を達成しており、事業の有効性も確保されている。なお、令和元年以降、対象事業者を補助率の高い中小企業に絞ったことにより、単位あたりのコストは上昇しているため、過去との一律なコスト比較はできない。</t>
    <rPh sb="0" eb="1">
      <t>ホン</t>
    </rPh>
    <rPh sb="1" eb="3">
      <t>ジギョウ</t>
    </rPh>
    <rPh sb="37" eb="39">
      <t>アトオ</t>
    </rPh>
    <rPh sb="48" eb="49">
      <t>クニ</t>
    </rPh>
    <rPh sb="50" eb="52">
      <t>ジッシ</t>
    </rPh>
    <rPh sb="54" eb="56">
      <t>ヒツヨウ</t>
    </rPh>
    <rPh sb="60" eb="62">
      <t>ジッシ</t>
    </rPh>
    <rPh sb="63" eb="64">
      <t>サイ</t>
    </rPh>
    <rPh sb="67" eb="68">
      <t>アラ</t>
    </rPh>
    <rPh sb="70" eb="72">
      <t>ジギョウ</t>
    </rPh>
    <rPh sb="75" eb="77">
      <t>ネンゴ</t>
    </rPh>
    <rPh sb="84" eb="86">
      <t>チョウサ</t>
    </rPh>
    <rPh sb="87" eb="89">
      <t>ジッシ</t>
    </rPh>
    <rPh sb="91" eb="93">
      <t>ジギョウ</t>
    </rPh>
    <rPh sb="93" eb="95">
      <t>ナイヨウ</t>
    </rPh>
    <rPh sb="96" eb="98">
      <t>カイゼン</t>
    </rPh>
    <rPh sb="99" eb="100">
      <t>ハカ</t>
    </rPh>
    <rPh sb="104" eb="106">
      <t>ジギョウ</t>
    </rPh>
    <rPh sb="107" eb="110">
      <t>コウリツセイ</t>
    </rPh>
    <rPh sb="111" eb="112">
      <t>タカ</t>
    </rPh>
    <rPh sb="120" eb="121">
      <t>オオム</t>
    </rPh>
    <rPh sb="122" eb="124">
      <t>トウショ</t>
    </rPh>
    <rPh sb="124" eb="126">
      <t>ミコ</t>
    </rPh>
    <rPh sb="127" eb="128">
      <t>ドオ</t>
    </rPh>
    <rPh sb="130" eb="132">
      <t>ジッセキ</t>
    </rPh>
    <rPh sb="133" eb="135">
      <t>タッセイ</t>
    </rPh>
    <rPh sb="140" eb="142">
      <t>ジギョウ</t>
    </rPh>
    <rPh sb="143" eb="146">
      <t>ユウコウセイ</t>
    </rPh>
    <rPh sb="147" eb="149">
      <t>カクホ</t>
    </rPh>
    <rPh sb="182" eb="183">
      <t>シボ</t>
    </rPh>
    <rPh sb="210" eb="212">
      <t>カコ</t>
    </rPh>
    <rPh sb="220" eb="222">
      <t>ヒカク</t>
    </rPh>
    <phoneticPr fontId="5"/>
  </si>
  <si>
    <t>新型コロナウイルスの感染拡大に伴う渡航制限の長期化の懸念も踏まえ、オンライン教材やウェブによる研修等の遠隔指導方法も活用するなど、事業見直し、効率化を図っていく。</t>
    <rPh sb="0" eb="2">
      <t>シンガタ</t>
    </rPh>
    <rPh sb="71" eb="74">
      <t>コウリツカ</t>
    </rPh>
    <phoneticPr fontId="5"/>
  </si>
  <si>
    <t>低炭素技術を輸出するための人材育成支援事業</t>
    <phoneticPr fontId="5"/>
  </si>
  <si>
    <t>A.（一財）海外産業人材育成協会</t>
    <rPh sb="3" eb="5">
      <t>イチザイ</t>
    </rPh>
    <rPh sb="6" eb="8">
      <t>カイガイ</t>
    </rPh>
    <rPh sb="8" eb="10">
      <t>サンギョウ</t>
    </rPh>
    <rPh sb="10" eb="12">
      <t>ジンザイ</t>
    </rPh>
    <rPh sb="12" eb="14">
      <t>イクセイ</t>
    </rPh>
    <rPh sb="14" eb="16">
      <t>キョウカイ</t>
    </rPh>
    <phoneticPr fontId="5"/>
  </si>
  <si>
    <t>本事業の実施事業者は企画競争を通じて募集しており、適切な公募期間の設定や複数回の入札説明会の開催を通じて競争性の確保に努めている。また、第三者委員会における厳正な審査を踏まえた上で実施事業者を選定している。</t>
    <phoneticPr fontId="5"/>
  </si>
  <si>
    <t>有</t>
  </si>
  <si>
    <t>成長戦略(2019年)（令和元年6月21日閣議決定）
エネルギー基本計画（平成30年7月3日閣議決定）
地球温暖化対策計画（平成28年5月13日閣議決定）</t>
    <rPh sb="0" eb="2">
      <t>セイチョウ</t>
    </rPh>
    <rPh sb="2" eb="4">
      <t>センリャク</t>
    </rPh>
    <rPh sb="9" eb="10">
      <t>ネン</t>
    </rPh>
    <rPh sb="12" eb="14">
      <t>レイワ</t>
    </rPh>
    <rPh sb="14" eb="16">
      <t>ガンネン</t>
    </rPh>
    <rPh sb="17" eb="18">
      <t>ガツ</t>
    </rPh>
    <rPh sb="20" eb="21">
      <t>ニチ</t>
    </rPh>
    <rPh sb="21" eb="23">
      <t>カクギ</t>
    </rPh>
    <rPh sb="23" eb="25">
      <t>ケッテイ</t>
    </rPh>
    <rPh sb="32" eb="34">
      <t>キホン</t>
    </rPh>
    <rPh sb="34" eb="36">
      <t>ケイカク</t>
    </rPh>
    <rPh sb="37" eb="39">
      <t>ヘイセイ</t>
    </rPh>
    <rPh sb="41" eb="42">
      <t>ネン</t>
    </rPh>
    <rPh sb="43" eb="44">
      <t>ガツ</t>
    </rPh>
    <rPh sb="45" eb="46">
      <t>ニチ</t>
    </rPh>
    <rPh sb="46" eb="48">
      <t>カクギ</t>
    </rPh>
    <rPh sb="48" eb="50">
      <t>ケッテイ</t>
    </rPh>
    <rPh sb="52" eb="54">
      <t>チキュウ</t>
    </rPh>
    <rPh sb="54" eb="57">
      <t>オンダンカ</t>
    </rPh>
    <rPh sb="57" eb="59">
      <t>タイサク</t>
    </rPh>
    <rPh sb="59" eb="61">
      <t>ケイカク</t>
    </rPh>
    <rPh sb="62" eb="64">
      <t>ヘイセイ</t>
    </rPh>
    <rPh sb="66" eb="67">
      <t>ネン</t>
    </rPh>
    <rPh sb="68" eb="69">
      <t>ガツ</t>
    </rPh>
    <rPh sb="71" eb="72">
      <t>ニチ</t>
    </rPh>
    <rPh sb="72" eb="74">
      <t>カクギ</t>
    </rPh>
    <rPh sb="74" eb="76">
      <t>ケッテイ</t>
    </rPh>
    <phoneticPr fontId="5"/>
  </si>
  <si>
    <t>「新型コロナウイルス対策関連要望額」50百万円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</si>
</sst>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xdr:colOff>
      <xdr:row>741</xdr:row>
      <xdr:rowOff>228600</xdr:rowOff>
    </xdr:from>
    <xdr:to>
      <xdr:col>34</xdr:col>
      <xdr:colOff>17073</xdr:colOff>
      <xdr:row>743</xdr:row>
      <xdr:rowOff>51623</xdr:rowOff>
    </xdr:to>
    <xdr:sp macro="" textlink="">
      <xdr:nvSpPr>
        <xdr:cNvPr id="2" name="正方形/長方形 1"/>
        <xdr:cNvSpPr/>
      </xdr:nvSpPr>
      <xdr:spPr>
        <a:xfrm>
          <a:off x="4076700" y="45866050"/>
          <a:ext cx="2201473" cy="5342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730</a:t>
          </a:r>
          <a:r>
            <a:rPr kumimoji="1" lang="ja-JP" altLang="en-US" sz="1100">
              <a:solidFill>
                <a:sysClr val="windowText" lastClr="000000"/>
              </a:solidFill>
            </a:rPr>
            <a:t>百万円</a:t>
          </a:r>
        </a:p>
      </xdr:txBody>
    </xdr:sp>
    <xdr:clientData/>
  </xdr:twoCellAnchor>
  <xdr:twoCellAnchor>
    <xdr:from>
      <xdr:col>28</xdr:col>
      <xdr:colOff>6350</xdr:colOff>
      <xdr:row>743</xdr:row>
      <xdr:rowOff>209550</xdr:rowOff>
    </xdr:from>
    <xdr:to>
      <xdr:col>28</xdr:col>
      <xdr:colOff>6696</xdr:colOff>
      <xdr:row>744</xdr:row>
      <xdr:rowOff>118022</xdr:rowOff>
    </xdr:to>
    <xdr:cxnSp macro="">
      <xdr:nvCxnSpPr>
        <xdr:cNvPr id="3" name="直線矢印コネクタ 2"/>
        <xdr:cNvCxnSpPr/>
      </xdr:nvCxnSpPr>
      <xdr:spPr>
        <a:xfrm flipH="1">
          <a:off x="5162550" y="46558200"/>
          <a:ext cx="346" cy="2640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60233</xdr:colOff>
      <xdr:row>745</xdr:row>
      <xdr:rowOff>118132</xdr:rowOff>
    </xdr:from>
    <xdr:to>
      <xdr:col>34</xdr:col>
      <xdr:colOff>51772</xdr:colOff>
      <xdr:row>746</xdr:row>
      <xdr:rowOff>327869</xdr:rowOff>
    </xdr:to>
    <xdr:sp macro="" textlink="">
      <xdr:nvSpPr>
        <xdr:cNvPr id="4" name="正方形/長方形 3"/>
        <xdr:cNvSpPr/>
      </xdr:nvSpPr>
      <xdr:spPr>
        <a:xfrm>
          <a:off x="4111533" y="47171632"/>
          <a:ext cx="2201339" cy="5653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（一財）海外産業人材育成協会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a:p>
          <a:pPr algn="ctr"/>
          <a:r>
            <a:rPr kumimoji="1" lang="en-US" altLang="ja-JP" sz="1100">
              <a:solidFill>
                <a:sysClr val="windowText" lastClr="000000"/>
              </a:solidFill>
            </a:rPr>
            <a:t>730</a:t>
          </a:r>
          <a:r>
            <a:rPr kumimoji="1" lang="ja-JP" altLang="en-US" sz="1100">
              <a:solidFill>
                <a:sysClr val="windowText" lastClr="000000"/>
              </a:solidFill>
            </a:rPr>
            <a:t>百万円</a:t>
          </a:r>
        </a:p>
      </xdr:txBody>
    </xdr:sp>
    <xdr:clientData/>
  </xdr:twoCellAnchor>
  <xdr:twoCellAnchor>
    <xdr:from>
      <xdr:col>23</xdr:col>
      <xdr:colOff>48330</xdr:colOff>
      <xdr:row>744</xdr:row>
      <xdr:rowOff>196850</xdr:rowOff>
    </xdr:from>
    <xdr:to>
      <xdr:col>33</xdr:col>
      <xdr:colOff>28599</xdr:colOff>
      <xdr:row>745</xdr:row>
      <xdr:rowOff>101308</xdr:rowOff>
    </xdr:to>
    <xdr:sp macro="" textlink="">
      <xdr:nvSpPr>
        <xdr:cNvPr id="5" name="正方形/長方形 4"/>
        <xdr:cNvSpPr/>
      </xdr:nvSpPr>
      <xdr:spPr>
        <a:xfrm>
          <a:off x="4283780" y="46901100"/>
          <a:ext cx="1821769" cy="2537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128025</xdr:colOff>
      <xdr:row>747</xdr:row>
      <xdr:rowOff>30139</xdr:rowOff>
    </xdr:from>
    <xdr:to>
      <xdr:col>41</xdr:col>
      <xdr:colOff>139616</xdr:colOff>
      <xdr:row>751</xdr:row>
      <xdr:rowOff>73101</xdr:rowOff>
    </xdr:to>
    <xdr:sp macro="" textlink="">
      <xdr:nvSpPr>
        <xdr:cNvPr id="6" name="大かっこ 5"/>
        <xdr:cNvSpPr/>
      </xdr:nvSpPr>
      <xdr:spPr>
        <a:xfrm>
          <a:off x="3405444" y="49170945"/>
          <a:ext cx="5132559" cy="14358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747</xdr:row>
      <xdr:rowOff>0</xdr:rowOff>
    </xdr:from>
    <xdr:to>
      <xdr:col>41</xdr:col>
      <xdr:colOff>25703</xdr:colOff>
      <xdr:row>751</xdr:row>
      <xdr:rowOff>123911</xdr:rowOff>
    </xdr:to>
    <xdr:sp macro="" textlink="">
      <xdr:nvSpPr>
        <xdr:cNvPr id="9" name="正方形/長方形 8"/>
        <xdr:cNvSpPr/>
      </xdr:nvSpPr>
      <xdr:spPr>
        <a:xfrm>
          <a:off x="3687097" y="49140806"/>
          <a:ext cx="4736993" cy="151681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国内企業等での受入研修や海外現地へ専門家を派遣して行う現場指導等を通じて、海外人材を育成。</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海外人材育成の主な実施企業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中西輸送機株式会社、栃木住友電工株式会社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、株式会社ノダ、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マツイ株式会社、セイコーエプソン株式会社、株式会社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デンソー、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美光産業株式会社、スズキ株式会社、株式会社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エクセディ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パーツ精工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93" zoomScaleNormal="75" zoomScaleSheetLayoutView="93"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340</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654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525</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642</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658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629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651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1350</v>
      </c>
      <c r="Q13" s="117"/>
      <c r="R13" s="117"/>
      <c r="S13" s="117"/>
      <c r="T13" s="117"/>
      <c r="U13" s="117"/>
      <c r="V13" s="118"/>
      <c r="W13" s="116">
        <v>1147</v>
      </c>
      <c r="X13" s="117"/>
      <c r="Y13" s="117"/>
      <c r="Z13" s="117"/>
      <c r="AA13" s="117"/>
      <c r="AB13" s="117"/>
      <c r="AC13" s="118"/>
      <c r="AD13" s="116">
        <v>919</v>
      </c>
      <c r="AE13" s="117"/>
      <c r="AF13" s="117"/>
      <c r="AG13" s="117"/>
      <c r="AH13" s="117"/>
      <c r="AI13" s="117"/>
      <c r="AJ13" s="118"/>
      <c r="AK13" s="116">
        <v>850</v>
      </c>
      <c r="AL13" s="117"/>
      <c r="AM13" s="117"/>
      <c r="AN13" s="117"/>
      <c r="AO13" s="117"/>
      <c r="AP13" s="117"/>
      <c r="AQ13" s="118"/>
      <c r="AR13" s="113">
        <v>850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634</v>
      </c>
      <c r="Q14" s="117"/>
      <c r="R14" s="117"/>
      <c r="S14" s="117"/>
      <c r="T14" s="117"/>
      <c r="U14" s="117"/>
      <c r="V14" s="118"/>
      <c r="W14" s="116" t="s">
        <v>635</v>
      </c>
      <c r="X14" s="117"/>
      <c r="Y14" s="117"/>
      <c r="Z14" s="117"/>
      <c r="AA14" s="117"/>
      <c r="AB14" s="117"/>
      <c r="AC14" s="118"/>
      <c r="AD14" s="116" t="s">
        <v>635</v>
      </c>
      <c r="AE14" s="117"/>
      <c r="AF14" s="117"/>
      <c r="AG14" s="117"/>
      <c r="AH14" s="117"/>
      <c r="AI14" s="117"/>
      <c r="AJ14" s="118"/>
      <c r="AK14" s="116" t="s">
        <v>634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634</v>
      </c>
      <c r="Q15" s="117"/>
      <c r="R15" s="117"/>
      <c r="S15" s="117"/>
      <c r="T15" s="117"/>
      <c r="U15" s="117"/>
      <c r="V15" s="118"/>
      <c r="W15" s="116" t="s">
        <v>634</v>
      </c>
      <c r="X15" s="117"/>
      <c r="Y15" s="117"/>
      <c r="Z15" s="117"/>
      <c r="AA15" s="117"/>
      <c r="AB15" s="117"/>
      <c r="AC15" s="118"/>
      <c r="AD15" s="116" t="s">
        <v>634</v>
      </c>
      <c r="AE15" s="117"/>
      <c r="AF15" s="117"/>
      <c r="AG15" s="117"/>
      <c r="AH15" s="117"/>
      <c r="AI15" s="117"/>
      <c r="AJ15" s="118"/>
      <c r="AK15" s="116" t="s">
        <v>634</v>
      </c>
      <c r="AL15" s="117"/>
      <c r="AM15" s="117"/>
      <c r="AN15" s="117"/>
      <c r="AO15" s="117"/>
      <c r="AP15" s="117"/>
      <c r="AQ15" s="118"/>
      <c r="AR15" s="116" t="s">
        <v>635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634</v>
      </c>
      <c r="Q16" s="117"/>
      <c r="R16" s="117"/>
      <c r="S16" s="117"/>
      <c r="T16" s="117"/>
      <c r="U16" s="117"/>
      <c r="V16" s="118"/>
      <c r="W16" s="116" t="s">
        <v>634</v>
      </c>
      <c r="X16" s="117"/>
      <c r="Y16" s="117"/>
      <c r="Z16" s="117"/>
      <c r="AA16" s="117"/>
      <c r="AB16" s="117"/>
      <c r="AC16" s="118"/>
      <c r="AD16" s="116" t="s">
        <v>634</v>
      </c>
      <c r="AE16" s="117"/>
      <c r="AF16" s="117"/>
      <c r="AG16" s="117"/>
      <c r="AH16" s="117"/>
      <c r="AI16" s="117"/>
      <c r="AJ16" s="118"/>
      <c r="AK16" s="116" t="s">
        <v>636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634</v>
      </c>
      <c r="Q17" s="117"/>
      <c r="R17" s="117"/>
      <c r="S17" s="117"/>
      <c r="T17" s="117"/>
      <c r="U17" s="117"/>
      <c r="V17" s="118"/>
      <c r="W17" s="116" t="s">
        <v>634</v>
      </c>
      <c r="X17" s="117"/>
      <c r="Y17" s="117"/>
      <c r="Z17" s="117"/>
      <c r="AA17" s="117"/>
      <c r="AB17" s="117"/>
      <c r="AC17" s="118"/>
      <c r="AD17" s="116" t="s">
        <v>634</v>
      </c>
      <c r="AE17" s="117"/>
      <c r="AF17" s="117"/>
      <c r="AG17" s="117"/>
      <c r="AH17" s="117"/>
      <c r="AI17" s="117"/>
      <c r="AJ17" s="118"/>
      <c r="AK17" s="116" t="s">
        <v>634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1350</v>
      </c>
      <c r="Q18" s="123"/>
      <c r="R18" s="123"/>
      <c r="S18" s="123"/>
      <c r="T18" s="123"/>
      <c r="U18" s="123"/>
      <c r="V18" s="124"/>
      <c r="W18" s="122">
        <f>SUM(W13:AC17)</f>
        <v>1147</v>
      </c>
      <c r="X18" s="123"/>
      <c r="Y18" s="123"/>
      <c r="Z18" s="123"/>
      <c r="AA18" s="123"/>
      <c r="AB18" s="123"/>
      <c r="AC18" s="124"/>
      <c r="AD18" s="122">
        <f>SUM(AD13:AJ17)</f>
        <v>919</v>
      </c>
      <c r="AE18" s="123"/>
      <c r="AF18" s="123"/>
      <c r="AG18" s="123"/>
      <c r="AH18" s="123"/>
      <c r="AI18" s="123"/>
      <c r="AJ18" s="124"/>
      <c r="AK18" s="122">
        <f>SUM(AK13:AQ17)</f>
        <v>850</v>
      </c>
      <c r="AL18" s="123"/>
      <c r="AM18" s="123"/>
      <c r="AN18" s="123"/>
      <c r="AO18" s="123"/>
      <c r="AP18" s="123"/>
      <c r="AQ18" s="124"/>
      <c r="AR18" s="122">
        <f>SUM(AR13:AX17)</f>
        <v>850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1299</v>
      </c>
      <c r="Q19" s="117"/>
      <c r="R19" s="117"/>
      <c r="S19" s="117"/>
      <c r="T19" s="117"/>
      <c r="U19" s="117"/>
      <c r="V19" s="118"/>
      <c r="W19" s="116">
        <v>1108</v>
      </c>
      <c r="X19" s="117"/>
      <c r="Y19" s="117"/>
      <c r="Z19" s="117"/>
      <c r="AA19" s="117"/>
      <c r="AB19" s="117"/>
      <c r="AC19" s="118"/>
      <c r="AD19" s="116">
        <v>730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0.9622222222222222</v>
      </c>
      <c r="Q20" s="540"/>
      <c r="R20" s="540"/>
      <c r="S20" s="540"/>
      <c r="T20" s="540"/>
      <c r="U20" s="540"/>
      <c r="V20" s="540"/>
      <c r="W20" s="540">
        <f t="shared" ref="W20" si="0">IF(W18=0, "-", SUM(W19)/W18)</f>
        <v>0.96599825632083691</v>
      </c>
      <c r="X20" s="540"/>
      <c r="Y20" s="540"/>
      <c r="Z20" s="540"/>
      <c r="AA20" s="540"/>
      <c r="AB20" s="540"/>
      <c r="AC20" s="540"/>
      <c r="AD20" s="540">
        <f t="shared" ref="AD20" si="1">IF(AD18=0, "-", SUM(AD19)/AD18)</f>
        <v>0.79434167573449399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0.9622222222222222</v>
      </c>
      <c r="Q21" s="540"/>
      <c r="R21" s="540"/>
      <c r="S21" s="540"/>
      <c r="T21" s="540"/>
      <c r="U21" s="540"/>
      <c r="V21" s="540"/>
      <c r="W21" s="540">
        <f t="shared" ref="W21" si="2">IF(W19=0, "-", SUM(W19)/SUM(W13,W14))</f>
        <v>0.96599825632083691</v>
      </c>
      <c r="X21" s="540"/>
      <c r="Y21" s="540"/>
      <c r="Z21" s="540"/>
      <c r="AA21" s="540"/>
      <c r="AB21" s="540"/>
      <c r="AC21" s="540"/>
      <c r="AD21" s="540">
        <f t="shared" ref="AD21" si="3">IF(AD19=0, "-", SUM(AD19)/SUM(AD13,AD14))</f>
        <v>0.79434167573449399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850</v>
      </c>
      <c r="Q23" s="114"/>
      <c r="R23" s="114"/>
      <c r="S23" s="114"/>
      <c r="T23" s="114"/>
      <c r="U23" s="114"/>
      <c r="V23" s="115"/>
      <c r="W23" s="113">
        <v>850</v>
      </c>
      <c r="X23" s="114"/>
      <c r="Y23" s="114"/>
      <c r="Z23" s="114"/>
      <c r="AA23" s="114"/>
      <c r="AB23" s="114"/>
      <c r="AC23" s="115"/>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850</v>
      </c>
      <c r="Q29" s="117"/>
      <c r="R29" s="117"/>
      <c r="S29" s="117"/>
      <c r="T29" s="117"/>
      <c r="U29" s="117"/>
      <c r="V29" s="118"/>
      <c r="W29" s="222">
        <f>AR13</f>
        <v>850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571</v>
      </c>
      <c r="AR31" s="140"/>
      <c r="AS31" s="141" t="s">
        <v>236</v>
      </c>
      <c r="AT31" s="176"/>
      <c r="AU31" s="275">
        <v>5</v>
      </c>
      <c r="AV31" s="275"/>
      <c r="AW31" s="383" t="s">
        <v>181</v>
      </c>
      <c r="AX31" s="384"/>
    </row>
    <row r="32" spans="1:50" ht="23.25" customHeight="1" x14ac:dyDescent="0.15">
      <c r="A32" s="516"/>
      <c r="B32" s="514"/>
      <c r="C32" s="514"/>
      <c r="D32" s="514"/>
      <c r="E32" s="514"/>
      <c r="F32" s="515"/>
      <c r="G32" s="541" t="s">
        <v>567</v>
      </c>
      <c r="H32" s="542"/>
      <c r="I32" s="542"/>
      <c r="J32" s="542"/>
      <c r="K32" s="542"/>
      <c r="L32" s="542"/>
      <c r="M32" s="542"/>
      <c r="N32" s="542"/>
      <c r="O32" s="543"/>
      <c r="P32" s="165" t="s">
        <v>568</v>
      </c>
      <c r="Q32" s="165"/>
      <c r="R32" s="165"/>
      <c r="S32" s="165"/>
      <c r="T32" s="165"/>
      <c r="U32" s="165"/>
      <c r="V32" s="165"/>
      <c r="W32" s="165"/>
      <c r="X32" s="236"/>
      <c r="Y32" s="342" t="s">
        <v>12</v>
      </c>
      <c r="Z32" s="550"/>
      <c r="AA32" s="551"/>
      <c r="AB32" s="552" t="s">
        <v>569</v>
      </c>
      <c r="AC32" s="552"/>
      <c r="AD32" s="552"/>
      <c r="AE32" s="368">
        <v>85.2</v>
      </c>
      <c r="AF32" s="369"/>
      <c r="AG32" s="369"/>
      <c r="AH32" s="369"/>
      <c r="AI32" s="368">
        <v>86.9</v>
      </c>
      <c r="AJ32" s="369"/>
      <c r="AK32" s="369"/>
      <c r="AL32" s="369"/>
      <c r="AM32" s="368">
        <v>91.5</v>
      </c>
      <c r="AN32" s="369"/>
      <c r="AO32" s="369"/>
      <c r="AP32" s="369"/>
      <c r="AQ32" s="119" t="s">
        <v>572</v>
      </c>
      <c r="AR32" s="120"/>
      <c r="AS32" s="120"/>
      <c r="AT32" s="121"/>
      <c r="AU32" s="369" t="s">
        <v>572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570</v>
      </c>
      <c r="AC33" s="523"/>
      <c r="AD33" s="523"/>
      <c r="AE33" s="368">
        <v>100</v>
      </c>
      <c r="AF33" s="369"/>
      <c r="AG33" s="369"/>
      <c r="AH33" s="369"/>
      <c r="AI33" s="368">
        <v>100</v>
      </c>
      <c r="AJ33" s="369"/>
      <c r="AK33" s="369"/>
      <c r="AL33" s="369"/>
      <c r="AM33" s="368">
        <v>100</v>
      </c>
      <c r="AN33" s="369"/>
      <c r="AO33" s="369"/>
      <c r="AP33" s="369"/>
      <c r="AQ33" s="119" t="s">
        <v>572</v>
      </c>
      <c r="AR33" s="120"/>
      <c r="AS33" s="120"/>
      <c r="AT33" s="121"/>
      <c r="AU33" s="369">
        <v>100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85.2</v>
      </c>
      <c r="AF34" s="369"/>
      <c r="AG34" s="369"/>
      <c r="AH34" s="369"/>
      <c r="AI34" s="368">
        <v>86.9</v>
      </c>
      <c r="AJ34" s="369"/>
      <c r="AK34" s="369"/>
      <c r="AL34" s="369"/>
      <c r="AM34" s="368">
        <v>91.5</v>
      </c>
      <c r="AN34" s="369"/>
      <c r="AO34" s="369"/>
      <c r="AP34" s="369"/>
      <c r="AQ34" s="119" t="s">
        <v>637</v>
      </c>
      <c r="AR34" s="120"/>
      <c r="AS34" s="120"/>
      <c r="AT34" s="121"/>
      <c r="AU34" s="369" t="s">
        <v>634</v>
      </c>
      <c r="AV34" s="369"/>
      <c r="AW34" s="369"/>
      <c r="AX34" s="371"/>
    </row>
    <row r="35" spans="1:50" ht="27.6" customHeight="1" x14ac:dyDescent="0.15">
      <c r="A35" s="901" t="s">
        <v>384</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5.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571</v>
      </c>
      <c r="AR66" s="275"/>
      <c r="AS66" s="869" t="s">
        <v>236</v>
      </c>
      <c r="AT66" s="870"/>
      <c r="AU66" s="275">
        <v>5</v>
      </c>
      <c r="AV66" s="275"/>
      <c r="AW66" s="869" t="s">
        <v>352</v>
      </c>
      <c r="AX66" s="983"/>
    </row>
    <row r="67" spans="1:50" ht="23.25" customHeight="1" x14ac:dyDescent="0.15">
      <c r="A67" s="855"/>
      <c r="B67" s="856"/>
      <c r="C67" s="856"/>
      <c r="D67" s="856"/>
      <c r="E67" s="856"/>
      <c r="F67" s="857"/>
      <c r="G67" s="984" t="s">
        <v>237</v>
      </c>
      <c r="H67" s="967" t="s">
        <v>573</v>
      </c>
      <c r="I67" s="968"/>
      <c r="J67" s="968"/>
      <c r="K67" s="968"/>
      <c r="L67" s="968"/>
      <c r="M67" s="968"/>
      <c r="N67" s="968"/>
      <c r="O67" s="969"/>
      <c r="P67" s="967" t="s">
        <v>574</v>
      </c>
      <c r="Q67" s="968"/>
      <c r="R67" s="968"/>
      <c r="S67" s="968"/>
      <c r="T67" s="968"/>
      <c r="U67" s="968"/>
      <c r="V67" s="969"/>
      <c r="W67" s="973"/>
      <c r="X67" s="974"/>
      <c r="Y67" s="954" t="s">
        <v>12</v>
      </c>
      <c r="Z67" s="954"/>
      <c r="AA67" s="955"/>
      <c r="AB67" s="956" t="s">
        <v>374</v>
      </c>
      <c r="AC67" s="956"/>
      <c r="AD67" s="956"/>
      <c r="AE67" s="368">
        <v>1138</v>
      </c>
      <c r="AF67" s="369"/>
      <c r="AG67" s="369"/>
      <c r="AH67" s="369"/>
      <c r="AI67" s="368">
        <v>227</v>
      </c>
      <c r="AJ67" s="369"/>
      <c r="AK67" s="369"/>
      <c r="AL67" s="369"/>
      <c r="AM67" s="368">
        <v>19247</v>
      </c>
      <c r="AN67" s="369"/>
      <c r="AO67" s="369"/>
      <c r="AP67" s="369"/>
      <c r="AQ67" s="368" t="s">
        <v>572</v>
      </c>
      <c r="AR67" s="369"/>
      <c r="AS67" s="369"/>
      <c r="AT67" s="370"/>
      <c r="AU67" s="369" t="s">
        <v>572</v>
      </c>
      <c r="AV67" s="369"/>
      <c r="AW67" s="369"/>
      <c r="AX67" s="371"/>
    </row>
    <row r="68" spans="1:50" ht="23.25"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t="s">
        <v>572</v>
      </c>
      <c r="AF68" s="369"/>
      <c r="AG68" s="369"/>
      <c r="AH68" s="369"/>
      <c r="AI68" s="368" t="s">
        <v>572</v>
      </c>
      <c r="AJ68" s="369"/>
      <c r="AK68" s="369"/>
      <c r="AL68" s="369"/>
      <c r="AM68" s="368" t="s">
        <v>572</v>
      </c>
      <c r="AN68" s="369"/>
      <c r="AO68" s="369"/>
      <c r="AP68" s="369"/>
      <c r="AQ68" s="368" t="s">
        <v>572</v>
      </c>
      <c r="AR68" s="369"/>
      <c r="AS68" s="369"/>
      <c r="AT68" s="370"/>
      <c r="AU68" s="369" t="s">
        <v>572</v>
      </c>
      <c r="AV68" s="369"/>
      <c r="AW68" s="369"/>
      <c r="AX68" s="371"/>
    </row>
    <row r="69" spans="1:50" ht="23.25"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t="s">
        <v>572</v>
      </c>
      <c r="AF69" s="819"/>
      <c r="AG69" s="819"/>
      <c r="AH69" s="819"/>
      <c r="AI69" s="818" t="s">
        <v>571</v>
      </c>
      <c r="AJ69" s="819"/>
      <c r="AK69" s="819"/>
      <c r="AL69" s="819"/>
      <c r="AM69" s="818" t="s">
        <v>572</v>
      </c>
      <c r="AN69" s="819"/>
      <c r="AO69" s="819"/>
      <c r="AP69" s="819"/>
      <c r="AQ69" s="368" t="s">
        <v>577</v>
      </c>
      <c r="AR69" s="369"/>
      <c r="AS69" s="369"/>
      <c r="AT69" s="370"/>
      <c r="AU69" s="369" t="s">
        <v>572</v>
      </c>
      <c r="AV69" s="369"/>
      <c r="AW69" s="369"/>
      <c r="AX69" s="371"/>
    </row>
    <row r="70" spans="1:50" ht="32.1" customHeight="1" x14ac:dyDescent="0.15">
      <c r="A70" s="855" t="s">
        <v>359</v>
      </c>
      <c r="B70" s="856"/>
      <c r="C70" s="856"/>
      <c r="D70" s="856"/>
      <c r="E70" s="856"/>
      <c r="F70" s="857"/>
      <c r="G70" s="944" t="s">
        <v>238</v>
      </c>
      <c r="H70" s="945" t="s">
        <v>575</v>
      </c>
      <c r="I70" s="945"/>
      <c r="J70" s="945"/>
      <c r="K70" s="945"/>
      <c r="L70" s="945"/>
      <c r="M70" s="945"/>
      <c r="N70" s="945"/>
      <c r="O70" s="945"/>
      <c r="P70" s="945" t="s">
        <v>633</v>
      </c>
      <c r="Q70" s="945"/>
      <c r="R70" s="945"/>
      <c r="S70" s="945"/>
      <c r="T70" s="945"/>
      <c r="U70" s="945"/>
      <c r="V70" s="945"/>
      <c r="W70" s="948" t="s">
        <v>373</v>
      </c>
      <c r="X70" s="949"/>
      <c r="Y70" s="954" t="s">
        <v>12</v>
      </c>
      <c r="Z70" s="954"/>
      <c r="AA70" s="955"/>
      <c r="AB70" s="956" t="s">
        <v>374</v>
      </c>
      <c r="AC70" s="956"/>
      <c r="AD70" s="956"/>
      <c r="AE70" s="368" t="s">
        <v>572</v>
      </c>
      <c r="AF70" s="369"/>
      <c r="AG70" s="369"/>
      <c r="AH70" s="369"/>
      <c r="AI70" s="368" t="s">
        <v>572</v>
      </c>
      <c r="AJ70" s="369"/>
      <c r="AK70" s="369"/>
      <c r="AL70" s="369"/>
      <c r="AM70" s="368" t="s">
        <v>572</v>
      </c>
      <c r="AN70" s="369"/>
      <c r="AO70" s="369"/>
      <c r="AP70" s="369"/>
      <c r="AQ70" s="368" t="s">
        <v>571</v>
      </c>
      <c r="AR70" s="369"/>
      <c r="AS70" s="369"/>
      <c r="AT70" s="370"/>
      <c r="AU70" s="369" t="s">
        <v>572</v>
      </c>
      <c r="AV70" s="369"/>
      <c r="AW70" s="369"/>
      <c r="AX70" s="371"/>
    </row>
    <row r="71" spans="1:50" ht="32.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t="s">
        <v>572</v>
      </c>
      <c r="AF71" s="369"/>
      <c r="AG71" s="369"/>
      <c r="AH71" s="369"/>
      <c r="AI71" s="368" t="s">
        <v>572</v>
      </c>
      <c r="AJ71" s="369"/>
      <c r="AK71" s="369"/>
      <c r="AL71" s="369"/>
      <c r="AM71" s="368" t="s">
        <v>571</v>
      </c>
      <c r="AN71" s="369"/>
      <c r="AO71" s="369"/>
      <c r="AP71" s="369"/>
      <c r="AQ71" s="368" t="s">
        <v>572</v>
      </c>
      <c r="AR71" s="369"/>
      <c r="AS71" s="369"/>
      <c r="AT71" s="370"/>
      <c r="AU71" s="369" t="s">
        <v>572</v>
      </c>
      <c r="AV71" s="369"/>
      <c r="AW71" s="369"/>
      <c r="AX71" s="371"/>
    </row>
    <row r="72" spans="1:50" ht="32.1" customHeight="1" thickBo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t="s">
        <v>572</v>
      </c>
      <c r="AF72" s="369"/>
      <c r="AG72" s="369"/>
      <c r="AH72" s="369"/>
      <c r="AI72" s="368" t="s">
        <v>571</v>
      </c>
      <c r="AJ72" s="369"/>
      <c r="AK72" s="369"/>
      <c r="AL72" s="369"/>
      <c r="AM72" s="368" t="s">
        <v>571</v>
      </c>
      <c r="AN72" s="369"/>
      <c r="AO72" s="369"/>
      <c r="AP72" s="370"/>
      <c r="AQ72" s="368" t="s">
        <v>572</v>
      </c>
      <c r="AR72" s="369"/>
      <c r="AS72" s="369"/>
      <c r="AT72" s="370"/>
      <c r="AU72" s="369" t="s">
        <v>572</v>
      </c>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387</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9.4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472" t="s">
        <v>586</v>
      </c>
      <c r="AC101" s="473"/>
      <c r="AD101" s="474"/>
      <c r="AE101" s="368">
        <v>1300</v>
      </c>
      <c r="AF101" s="369"/>
      <c r="AG101" s="369"/>
      <c r="AH101" s="370"/>
      <c r="AI101" s="368">
        <v>886</v>
      </c>
      <c r="AJ101" s="369"/>
      <c r="AK101" s="369"/>
      <c r="AL101" s="370"/>
      <c r="AM101" s="368">
        <v>467</v>
      </c>
      <c r="AN101" s="369"/>
      <c r="AO101" s="369"/>
      <c r="AP101" s="370"/>
      <c r="AQ101" s="368" t="s">
        <v>634</v>
      </c>
      <c r="AR101" s="369"/>
      <c r="AS101" s="369"/>
      <c r="AT101" s="370"/>
      <c r="AU101" s="368" t="s">
        <v>634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410" t="s">
        <v>586</v>
      </c>
      <c r="AC102" s="411"/>
      <c r="AD102" s="412"/>
      <c r="AE102" s="362">
        <v>1020</v>
      </c>
      <c r="AF102" s="362"/>
      <c r="AG102" s="362"/>
      <c r="AH102" s="362"/>
      <c r="AI102" s="362">
        <v>845</v>
      </c>
      <c r="AJ102" s="362"/>
      <c r="AK102" s="362"/>
      <c r="AL102" s="362"/>
      <c r="AM102" s="362">
        <v>610</v>
      </c>
      <c r="AN102" s="362"/>
      <c r="AO102" s="362"/>
      <c r="AP102" s="362"/>
      <c r="AQ102" s="818">
        <v>386</v>
      </c>
      <c r="AR102" s="819"/>
      <c r="AS102" s="819"/>
      <c r="AT102" s="820"/>
      <c r="AU102" s="818" t="s">
        <v>635</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2"/>
      <c r="B104" s="493"/>
      <c r="C104" s="493"/>
      <c r="D104" s="493"/>
      <c r="E104" s="493"/>
      <c r="F104" s="494"/>
      <c r="G104" s="165" t="s">
        <v>579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586</v>
      </c>
      <c r="AC104" s="473"/>
      <c r="AD104" s="474"/>
      <c r="AE104" s="368">
        <v>62</v>
      </c>
      <c r="AF104" s="369"/>
      <c r="AG104" s="369"/>
      <c r="AH104" s="370"/>
      <c r="AI104" s="368">
        <v>55</v>
      </c>
      <c r="AJ104" s="369"/>
      <c r="AK104" s="369"/>
      <c r="AL104" s="370"/>
      <c r="AM104" s="368">
        <v>16</v>
      </c>
      <c r="AN104" s="369"/>
      <c r="AO104" s="369"/>
      <c r="AP104" s="370"/>
      <c r="AQ104" s="368" t="s">
        <v>634</v>
      </c>
      <c r="AR104" s="369"/>
      <c r="AS104" s="369"/>
      <c r="AT104" s="370"/>
      <c r="AU104" s="368" t="s">
        <v>634</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586</v>
      </c>
      <c r="AC105" s="411"/>
      <c r="AD105" s="412"/>
      <c r="AE105" s="362">
        <v>50</v>
      </c>
      <c r="AF105" s="362"/>
      <c r="AG105" s="362"/>
      <c r="AH105" s="362"/>
      <c r="AI105" s="362">
        <v>56</v>
      </c>
      <c r="AJ105" s="362"/>
      <c r="AK105" s="362"/>
      <c r="AL105" s="362"/>
      <c r="AM105" s="362">
        <v>38</v>
      </c>
      <c r="AN105" s="362"/>
      <c r="AO105" s="362"/>
      <c r="AP105" s="362"/>
      <c r="AQ105" s="368">
        <v>18</v>
      </c>
      <c r="AR105" s="369"/>
      <c r="AS105" s="369"/>
      <c r="AT105" s="370"/>
      <c r="AU105" s="818" t="s">
        <v>634</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355"/>
      <c r="H107" s="355"/>
      <c r="I107" s="355"/>
      <c r="J107" s="355"/>
      <c r="K107" s="355"/>
      <c r="L107" s="355"/>
      <c r="M107" s="355"/>
      <c r="N107" s="355"/>
      <c r="O107" s="355"/>
      <c r="P107" s="355"/>
      <c r="Q107" s="355"/>
      <c r="R107" s="355"/>
      <c r="S107" s="355"/>
      <c r="T107" s="355"/>
      <c r="U107" s="355"/>
      <c r="V107" s="355"/>
      <c r="W107" s="355"/>
      <c r="X107" s="355"/>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357"/>
      <c r="H108" s="357"/>
      <c r="I108" s="357"/>
      <c r="J108" s="357"/>
      <c r="K108" s="357"/>
      <c r="L108" s="357"/>
      <c r="M108" s="357"/>
      <c r="N108" s="357"/>
      <c r="O108" s="357"/>
      <c r="P108" s="357"/>
      <c r="Q108" s="357"/>
      <c r="R108" s="357"/>
      <c r="S108" s="357"/>
      <c r="T108" s="357"/>
      <c r="U108" s="357"/>
      <c r="V108" s="357"/>
      <c r="W108" s="357"/>
      <c r="X108" s="357"/>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355"/>
      <c r="H110" s="355"/>
      <c r="I110" s="355"/>
      <c r="J110" s="355"/>
      <c r="K110" s="355"/>
      <c r="L110" s="355"/>
      <c r="M110" s="355"/>
      <c r="N110" s="355"/>
      <c r="O110" s="355"/>
      <c r="P110" s="355"/>
      <c r="Q110" s="355"/>
      <c r="R110" s="355"/>
      <c r="S110" s="355"/>
      <c r="T110" s="355"/>
      <c r="U110" s="355"/>
      <c r="V110" s="355"/>
      <c r="W110" s="355"/>
      <c r="X110" s="355"/>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357"/>
      <c r="H111" s="357"/>
      <c r="I111" s="357"/>
      <c r="J111" s="357"/>
      <c r="K111" s="357"/>
      <c r="L111" s="357"/>
      <c r="M111" s="357"/>
      <c r="N111" s="357"/>
      <c r="O111" s="357"/>
      <c r="P111" s="357"/>
      <c r="Q111" s="357"/>
      <c r="R111" s="357"/>
      <c r="S111" s="357"/>
      <c r="T111" s="357"/>
      <c r="U111" s="357"/>
      <c r="V111" s="357"/>
      <c r="W111" s="357"/>
      <c r="X111" s="357"/>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0.7</v>
      </c>
      <c r="AF116" s="362"/>
      <c r="AG116" s="362"/>
      <c r="AH116" s="362"/>
      <c r="AI116" s="362">
        <v>1</v>
      </c>
      <c r="AJ116" s="362"/>
      <c r="AK116" s="362"/>
      <c r="AL116" s="362"/>
      <c r="AM116" s="362">
        <v>1.1000000000000001</v>
      </c>
      <c r="AN116" s="362"/>
      <c r="AO116" s="362"/>
      <c r="AP116" s="362"/>
      <c r="AQ116" s="368">
        <v>1.6</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10" t="s">
        <v>582</v>
      </c>
      <c r="AF117" s="310"/>
      <c r="AG117" s="310"/>
      <c r="AH117" s="310"/>
      <c r="AI117" s="310" t="s">
        <v>644</v>
      </c>
      <c r="AJ117" s="310"/>
      <c r="AK117" s="310"/>
      <c r="AL117" s="310"/>
      <c r="AM117" s="310" t="s">
        <v>643</v>
      </c>
      <c r="AN117" s="310"/>
      <c r="AO117" s="310"/>
      <c r="AP117" s="310"/>
      <c r="AQ117" s="310" t="s">
        <v>638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581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584</v>
      </c>
      <c r="AC119" s="305"/>
      <c r="AD119" s="306"/>
      <c r="AE119" s="362">
        <v>2.2999999999999998</v>
      </c>
      <c r="AF119" s="362"/>
      <c r="AG119" s="362"/>
      <c r="AH119" s="362"/>
      <c r="AI119" s="362">
        <v>1.8</v>
      </c>
      <c r="AJ119" s="362"/>
      <c r="AK119" s="362"/>
      <c r="AL119" s="362"/>
      <c r="AM119" s="362">
        <v>2.2999999999999998</v>
      </c>
      <c r="AN119" s="362"/>
      <c r="AO119" s="362"/>
      <c r="AP119" s="362"/>
      <c r="AQ119" s="362">
        <v>2.7</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585</v>
      </c>
      <c r="AC120" s="346"/>
      <c r="AD120" s="347"/>
      <c r="AE120" s="310" t="s">
        <v>583</v>
      </c>
      <c r="AF120" s="310"/>
      <c r="AG120" s="310"/>
      <c r="AH120" s="310"/>
      <c r="AI120" s="310" t="s">
        <v>645</v>
      </c>
      <c r="AJ120" s="310"/>
      <c r="AK120" s="310"/>
      <c r="AL120" s="310"/>
      <c r="AM120" s="310" t="s">
        <v>627</v>
      </c>
      <c r="AN120" s="310"/>
      <c r="AO120" s="310"/>
      <c r="AP120" s="310"/>
      <c r="AQ120" s="310" t="s">
        <v>639</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0" customHeight="1" x14ac:dyDescent="0.15">
      <c r="A130" s="998" t="s">
        <v>411</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0" customHeight="1" x14ac:dyDescent="0.15">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236</v>
      </c>
      <c r="AT133" s="176"/>
      <c r="AU133" s="140" t="s">
        <v>571</v>
      </c>
      <c r="AV133" s="140"/>
      <c r="AW133" s="141" t="s">
        <v>181</v>
      </c>
      <c r="AX133" s="142"/>
    </row>
    <row r="134" spans="1:50" x14ac:dyDescent="0.15">
      <c r="A134" s="999"/>
      <c r="B134" s="256"/>
      <c r="C134" s="255"/>
      <c r="D134" s="256"/>
      <c r="E134" s="255"/>
      <c r="F134" s="318"/>
      <c r="G134" s="235" t="s">
        <v>630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631</v>
      </c>
      <c r="AC134" s="228"/>
      <c r="AD134" s="228"/>
      <c r="AE134" s="270" t="s">
        <v>571</v>
      </c>
      <c r="AF134" s="120"/>
      <c r="AG134" s="120"/>
      <c r="AH134" s="120"/>
      <c r="AI134" s="270" t="s">
        <v>572</v>
      </c>
      <c r="AJ134" s="120"/>
      <c r="AK134" s="120"/>
      <c r="AL134" s="120"/>
      <c r="AM134" s="270" t="s">
        <v>572</v>
      </c>
      <c r="AN134" s="120"/>
      <c r="AO134" s="120"/>
      <c r="AP134" s="120"/>
      <c r="AQ134" s="270" t="s">
        <v>572</v>
      </c>
      <c r="AR134" s="120"/>
      <c r="AS134" s="120"/>
      <c r="AT134" s="120"/>
      <c r="AU134" s="270" t="s">
        <v>577</v>
      </c>
      <c r="AV134" s="120"/>
      <c r="AW134" s="120"/>
      <c r="AX134" s="219"/>
    </row>
    <row r="135" spans="1:50"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630</v>
      </c>
      <c r="AC135" s="137"/>
      <c r="AD135" s="137"/>
      <c r="AE135" s="270" t="s">
        <v>571</v>
      </c>
      <c r="AF135" s="120"/>
      <c r="AG135" s="120"/>
      <c r="AH135" s="120"/>
      <c r="AI135" s="270" t="s">
        <v>572</v>
      </c>
      <c r="AJ135" s="120"/>
      <c r="AK135" s="120"/>
      <c r="AL135" s="120"/>
      <c r="AM135" s="270" t="s">
        <v>572</v>
      </c>
      <c r="AN135" s="120"/>
      <c r="AO135" s="120"/>
      <c r="AP135" s="120"/>
      <c r="AQ135" s="270" t="s">
        <v>572</v>
      </c>
      <c r="AR135" s="120"/>
      <c r="AS135" s="120"/>
      <c r="AT135" s="120"/>
      <c r="AU135" s="270" t="s">
        <v>571</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12.9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60" customHeight="1" x14ac:dyDescent="0.15">
      <c r="A154" s="999"/>
      <c r="B154" s="256"/>
      <c r="C154" s="255"/>
      <c r="D154" s="256"/>
      <c r="E154" s="255"/>
      <c r="F154" s="318"/>
      <c r="G154" s="235" t="s">
        <v>589</v>
      </c>
      <c r="H154" s="165"/>
      <c r="I154" s="165"/>
      <c r="J154" s="165"/>
      <c r="K154" s="165"/>
      <c r="L154" s="165"/>
      <c r="M154" s="165"/>
      <c r="N154" s="165"/>
      <c r="O154" s="165"/>
      <c r="P154" s="236"/>
      <c r="Q154" s="164" t="s">
        <v>591</v>
      </c>
      <c r="R154" s="165"/>
      <c r="S154" s="165"/>
      <c r="T154" s="165"/>
      <c r="U154" s="165"/>
      <c r="V154" s="165"/>
      <c r="W154" s="165"/>
      <c r="X154" s="165"/>
      <c r="Y154" s="165"/>
      <c r="Z154" s="165"/>
      <c r="AA154" s="928"/>
      <c r="AB154" s="259">
        <v>2020</v>
      </c>
      <c r="AC154" s="260"/>
      <c r="AD154" s="260"/>
      <c r="AE154" s="265" t="s">
        <v>590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60"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5" customHeight="1" x14ac:dyDescent="0.15">
      <c r="A188" s="999"/>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30"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30"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t="s">
        <v>572</v>
      </c>
      <c r="AR193" s="275"/>
      <c r="AS193" s="141" t="s">
        <v>236</v>
      </c>
      <c r="AT193" s="176"/>
      <c r="AU193" s="140" t="s">
        <v>572</v>
      </c>
      <c r="AV193" s="140"/>
      <c r="AW193" s="141" t="s">
        <v>181</v>
      </c>
      <c r="AX193" s="142"/>
    </row>
    <row r="194" spans="1:50" hidden="1" x14ac:dyDescent="0.15">
      <c r="A194" s="999"/>
      <c r="B194" s="256"/>
      <c r="C194" s="255"/>
      <c r="D194" s="256"/>
      <c r="E194" s="255"/>
      <c r="F194" s="318"/>
      <c r="G194" s="235" t="s">
        <v>572</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572</v>
      </c>
      <c r="AC194" s="228"/>
      <c r="AD194" s="228"/>
      <c r="AE194" s="270" t="s">
        <v>572</v>
      </c>
      <c r="AF194" s="120"/>
      <c r="AG194" s="120"/>
      <c r="AH194" s="120"/>
      <c r="AI194" s="270" t="s">
        <v>572</v>
      </c>
      <c r="AJ194" s="120"/>
      <c r="AK194" s="120"/>
      <c r="AL194" s="120"/>
      <c r="AM194" s="270" t="s">
        <v>572</v>
      </c>
      <c r="AN194" s="120"/>
      <c r="AO194" s="120"/>
      <c r="AP194" s="120"/>
      <c r="AQ194" s="270" t="s">
        <v>592</v>
      </c>
      <c r="AR194" s="120"/>
      <c r="AS194" s="120"/>
      <c r="AT194" s="120"/>
      <c r="AU194" s="270" t="s">
        <v>571</v>
      </c>
      <c r="AV194" s="120"/>
      <c r="AW194" s="120"/>
      <c r="AX194" s="219"/>
    </row>
    <row r="195" spans="1:50" hidden="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t="s">
        <v>572</v>
      </c>
      <c r="AC195" s="137"/>
      <c r="AD195" s="137"/>
      <c r="AE195" s="270" t="s">
        <v>572</v>
      </c>
      <c r="AF195" s="120"/>
      <c r="AG195" s="120"/>
      <c r="AH195" s="120"/>
      <c r="AI195" s="270" t="s">
        <v>571</v>
      </c>
      <c r="AJ195" s="120"/>
      <c r="AK195" s="120"/>
      <c r="AL195" s="120"/>
      <c r="AM195" s="270" t="s">
        <v>571</v>
      </c>
      <c r="AN195" s="120"/>
      <c r="AO195" s="120"/>
      <c r="AP195" s="120"/>
      <c r="AQ195" s="270" t="s">
        <v>572</v>
      </c>
      <c r="AR195" s="120"/>
      <c r="AS195" s="120"/>
      <c r="AT195" s="120"/>
      <c r="AU195" s="270" t="s">
        <v>572</v>
      </c>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60" hidden="1" customHeight="1" x14ac:dyDescent="0.15">
      <c r="A214" s="999"/>
      <c r="B214" s="256"/>
      <c r="C214" s="255"/>
      <c r="D214" s="256"/>
      <c r="E214" s="255"/>
      <c r="F214" s="318"/>
      <c r="G214" s="235"/>
      <c r="H214" s="165"/>
      <c r="I214" s="165"/>
      <c r="J214" s="165"/>
      <c r="K214" s="165"/>
      <c r="L214" s="165"/>
      <c r="M214" s="165"/>
      <c r="N214" s="165"/>
      <c r="O214" s="165"/>
      <c r="P214" s="236"/>
      <c r="Q214" s="164"/>
      <c r="R214" s="165"/>
      <c r="S214" s="165"/>
      <c r="T214" s="165"/>
      <c r="U214" s="165"/>
      <c r="V214" s="165"/>
      <c r="W214" s="165"/>
      <c r="X214" s="165"/>
      <c r="Y214" s="165"/>
      <c r="Z214" s="165"/>
      <c r="AA214" s="92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60" hidden="1" customHeight="1" x14ac:dyDescent="0.15">
      <c r="A215" s="999"/>
      <c r="B215" s="256"/>
      <c r="C215" s="255"/>
      <c r="D215" s="256"/>
      <c r="E215" s="255"/>
      <c r="F215" s="318"/>
      <c r="G215" s="237"/>
      <c r="H215" s="238"/>
      <c r="I215" s="238"/>
      <c r="J215" s="238"/>
      <c r="K215" s="238"/>
      <c r="L215" s="238"/>
      <c r="M215" s="238"/>
      <c r="N215" s="238"/>
      <c r="O215" s="238"/>
      <c r="P215" s="239"/>
      <c r="Q215" s="432"/>
      <c r="R215" s="238"/>
      <c r="S215" s="238"/>
      <c r="T215" s="238"/>
      <c r="U215" s="238"/>
      <c r="V215" s="238"/>
      <c r="W215" s="238"/>
      <c r="X215" s="238"/>
      <c r="Y215" s="238"/>
      <c r="Z215" s="238"/>
      <c r="AA215" s="92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30" hidden="1" customHeight="1" x14ac:dyDescent="0.15">
      <c r="A216" s="999"/>
      <c r="B216" s="256"/>
      <c r="C216" s="255"/>
      <c r="D216" s="256"/>
      <c r="E216" s="255"/>
      <c r="F216" s="318"/>
      <c r="G216" s="237"/>
      <c r="H216" s="238"/>
      <c r="I216" s="238"/>
      <c r="J216" s="238"/>
      <c r="K216" s="238"/>
      <c r="L216" s="238"/>
      <c r="M216" s="238"/>
      <c r="N216" s="238"/>
      <c r="O216" s="238"/>
      <c r="P216" s="239"/>
      <c r="Q216" s="432"/>
      <c r="R216" s="238"/>
      <c r="S216" s="238"/>
      <c r="T216" s="238"/>
      <c r="U216" s="238"/>
      <c r="V216" s="238"/>
      <c r="W216" s="238"/>
      <c r="X216" s="238"/>
      <c r="Y216" s="238"/>
      <c r="Z216" s="238"/>
      <c r="AA216" s="92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30" hidden="1" customHeight="1" x14ac:dyDescent="0.15">
      <c r="A217" s="999"/>
      <c r="B217" s="256"/>
      <c r="C217" s="255"/>
      <c r="D217" s="256"/>
      <c r="E217" s="255"/>
      <c r="F217" s="318"/>
      <c r="G217" s="237"/>
      <c r="H217" s="238"/>
      <c r="I217" s="238"/>
      <c r="J217" s="238"/>
      <c r="K217" s="238"/>
      <c r="L217" s="238"/>
      <c r="M217" s="238"/>
      <c r="N217" s="238"/>
      <c r="O217" s="238"/>
      <c r="P217" s="239"/>
      <c r="Q217" s="432"/>
      <c r="R217" s="238"/>
      <c r="S217" s="238"/>
      <c r="T217" s="238"/>
      <c r="U217" s="238"/>
      <c r="V217" s="238"/>
      <c r="W217" s="238"/>
      <c r="X217" s="238"/>
      <c r="Y217" s="238"/>
      <c r="Z217" s="238"/>
      <c r="AA217" s="92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9.9499999999999993" hidden="1" customHeight="1" x14ac:dyDescent="0.15">
      <c r="A218" s="999"/>
      <c r="B218" s="256"/>
      <c r="C218" s="255"/>
      <c r="D218" s="256"/>
      <c r="E218" s="255"/>
      <c r="F218" s="318"/>
      <c r="G218" s="240"/>
      <c r="H218" s="168"/>
      <c r="I218" s="168"/>
      <c r="J218" s="168"/>
      <c r="K218" s="168"/>
      <c r="L218" s="168"/>
      <c r="M218" s="168"/>
      <c r="N218" s="168"/>
      <c r="O218" s="168"/>
      <c r="P218" s="241"/>
      <c r="Q218" s="167"/>
      <c r="R218" s="168"/>
      <c r="S218" s="168"/>
      <c r="T218" s="168"/>
      <c r="U218" s="168"/>
      <c r="V218" s="168"/>
      <c r="W218" s="168"/>
      <c r="X218" s="168"/>
      <c r="Y218" s="168"/>
      <c r="Z218" s="168"/>
      <c r="AA218" s="93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12.6"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18.600000000000001"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999"/>
      <c r="B429" s="256"/>
      <c r="C429" s="319"/>
      <c r="D429" s="997"/>
      <c r="E429" s="432"/>
      <c r="F429" s="238"/>
      <c r="G429" s="238"/>
      <c r="H429" s="238"/>
      <c r="I429" s="238"/>
      <c r="J429" s="238"/>
      <c r="K429" s="238"/>
      <c r="L429" s="238"/>
      <c r="M429" s="238"/>
      <c r="N429" s="238"/>
      <c r="O429" s="238"/>
      <c r="P429" s="238"/>
      <c r="Q429" s="238"/>
      <c r="R429" s="238"/>
      <c r="S429" s="238"/>
      <c r="T429" s="238"/>
      <c r="U429" s="238"/>
      <c r="V429" s="238"/>
      <c r="W429" s="238"/>
      <c r="X429" s="238"/>
      <c r="Y429" s="238"/>
      <c r="Z429" s="238"/>
      <c r="AA429" s="238"/>
      <c r="AB429" s="238"/>
      <c r="AC429" s="238"/>
      <c r="AD429" s="238"/>
      <c r="AE429" s="238"/>
      <c r="AF429" s="238"/>
      <c r="AG429" s="238"/>
      <c r="AH429" s="238"/>
      <c r="AI429" s="238"/>
      <c r="AJ429" s="238"/>
      <c r="AK429" s="238"/>
      <c r="AL429" s="238"/>
      <c r="AM429" s="238"/>
      <c r="AN429" s="238"/>
      <c r="AO429" s="238"/>
      <c r="AP429" s="238"/>
      <c r="AQ429" s="238"/>
      <c r="AR429" s="238"/>
      <c r="AS429" s="238"/>
      <c r="AT429" s="238"/>
      <c r="AU429" s="238"/>
      <c r="AV429" s="238"/>
      <c r="AW429" s="238"/>
      <c r="AX429" s="433"/>
    </row>
    <row r="430" spans="1:50" x14ac:dyDescent="0.15">
      <c r="A430" s="999"/>
      <c r="B430" s="256"/>
      <c r="C430" s="253" t="s">
        <v>426</v>
      </c>
      <c r="D430" s="254"/>
      <c r="E430" s="242" t="s">
        <v>404</v>
      </c>
      <c r="F430" s="452"/>
      <c r="G430" s="244" t="s">
        <v>255</v>
      </c>
      <c r="H430" s="162"/>
      <c r="I430" s="162"/>
      <c r="J430" s="245" t="s">
        <v>572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634</v>
      </c>
      <c r="AF432" s="140"/>
      <c r="AG432" s="141" t="s">
        <v>236</v>
      </c>
      <c r="AH432" s="176"/>
      <c r="AI432" s="186"/>
      <c r="AJ432" s="186"/>
      <c r="AK432" s="186"/>
      <c r="AL432" s="181"/>
      <c r="AM432" s="186"/>
      <c r="AN432" s="186"/>
      <c r="AO432" s="186"/>
      <c r="AP432" s="181"/>
      <c r="AQ432" s="215" t="s">
        <v>571</v>
      </c>
      <c r="AR432" s="140"/>
      <c r="AS432" s="141" t="s">
        <v>236</v>
      </c>
      <c r="AT432" s="176"/>
      <c r="AU432" s="140" t="s">
        <v>572</v>
      </c>
      <c r="AV432" s="140"/>
      <c r="AW432" s="141" t="s">
        <v>181</v>
      </c>
      <c r="AX432" s="142"/>
    </row>
    <row r="433" spans="1:50" x14ac:dyDescent="0.15">
      <c r="A433" s="999"/>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596</v>
      </c>
      <c r="AN434" s="120"/>
      <c r="AO434" s="120"/>
      <c r="AP434" s="121"/>
      <c r="AQ434" s="119" t="s">
        <v>577</v>
      </c>
      <c r="AR434" s="120"/>
      <c r="AS434" s="120"/>
      <c r="AT434" s="121"/>
      <c r="AU434" s="120" t="s">
        <v>572</v>
      </c>
      <c r="AV434" s="120"/>
      <c r="AW434" s="120"/>
      <c r="AX434" s="219"/>
    </row>
    <row r="435" spans="1:50"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595</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596</v>
      </c>
      <c r="AF457" s="140"/>
      <c r="AG457" s="141" t="s">
        <v>236</v>
      </c>
      <c r="AH457" s="176"/>
      <c r="AI457" s="186"/>
      <c r="AJ457" s="186"/>
      <c r="AK457" s="186"/>
      <c r="AL457" s="181"/>
      <c r="AM457" s="186"/>
      <c r="AN457" s="186"/>
      <c r="AO457" s="186"/>
      <c r="AP457" s="181"/>
      <c r="AQ457" s="215" t="s">
        <v>572</v>
      </c>
      <c r="AR457" s="140"/>
      <c r="AS457" s="141" t="s">
        <v>236</v>
      </c>
      <c r="AT457" s="176"/>
      <c r="AU457" s="140" t="s">
        <v>571</v>
      </c>
      <c r="AV457" s="140"/>
      <c r="AW457" s="141" t="s">
        <v>181</v>
      </c>
      <c r="AX457" s="142"/>
    </row>
    <row r="458" spans="1:50" x14ac:dyDescent="0.15">
      <c r="A458" s="999"/>
      <c r="B458" s="256"/>
      <c r="C458" s="255"/>
      <c r="D458" s="256"/>
      <c r="E458" s="170"/>
      <c r="F458" s="171"/>
      <c r="G458" s="235" t="s">
        <v>594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572</v>
      </c>
      <c r="AF458" s="120"/>
      <c r="AG458" s="120"/>
      <c r="AH458" s="120"/>
      <c r="AI458" s="119" t="s">
        <v>571</v>
      </c>
      <c r="AJ458" s="120"/>
      <c r="AK458" s="120"/>
      <c r="AL458" s="120"/>
      <c r="AM458" s="119" t="s">
        <v>572</v>
      </c>
      <c r="AN458" s="120"/>
      <c r="AO458" s="120"/>
      <c r="AP458" s="121"/>
      <c r="AQ458" s="119" t="s">
        <v>572</v>
      </c>
      <c r="AR458" s="120"/>
      <c r="AS458" s="120"/>
      <c r="AT458" s="121"/>
      <c r="AU458" s="120" t="s">
        <v>572</v>
      </c>
      <c r="AV458" s="120"/>
      <c r="AW458" s="120"/>
      <c r="AX458" s="219"/>
    </row>
    <row r="459" spans="1:50"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571</v>
      </c>
      <c r="AV459" s="120"/>
      <c r="AW459" s="120"/>
      <c r="AX459" s="219"/>
    </row>
    <row r="460" spans="1:50"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597</v>
      </c>
      <c r="AJ460" s="120"/>
      <c r="AK460" s="120"/>
      <c r="AL460" s="120"/>
      <c r="AM460" s="119" t="s">
        <v>572</v>
      </c>
      <c r="AN460" s="120"/>
      <c r="AO460" s="120"/>
      <c r="AP460" s="121"/>
      <c r="AQ460" s="119" t="s">
        <v>572</v>
      </c>
      <c r="AR460" s="120"/>
      <c r="AS460" s="120"/>
      <c r="AT460" s="121"/>
      <c r="AU460" s="120" t="s">
        <v>572</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12.9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9.9499999999999993" customHeight="1" x14ac:dyDescent="0.15">
      <c r="A482" s="999"/>
      <c r="B482" s="256"/>
      <c r="C482" s="255"/>
      <c r="D482" s="256"/>
      <c r="E482" s="164" t="s">
        <v>572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9.9499999999999993"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0.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632</v>
      </c>
      <c r="AH702" s="890"/>
      <c r="AI702" s="890"/>
      <c r="AJ702" s="890"/>
      <c r="AK702" s="890"/>
      <c r="AL702" s="890"/>
      <c r="AM702" s="890"/>
      <c r="AN702" s="890"/>
      <c r="AO702" s="890"/>
      <c r="AP702" s="890"/>
      <c r="AQ702" s="890"/>
      <c r="AR702" s="890"/>
      <c r="AS702" s="890"/>
      <c r="AT702" s="890"/>
      <c r="AU702" s="890"/>
      <c r="AV702" s="890"/>
      <c r="AW702" s="890"/>
      <c r="AX702" s="891"/>
    </row>
    <row r="703" spans="1:50" ht="50.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54.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564</v>
      </c>
      <c r="AE705" s="737"/>
      <c r="AF705" s="737"/>
      <c r="AG705" s="164" t="s">
        <v>656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657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601</v>
      </c>
      <c r="AE710" s="159"/>
      <c r="AF710" s="159"/>
      <c r="AG710" s="668" t="s">
        <v>605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564</v>
      </c>
      <c r="AE712" s="587"/>
      <c r="AF712" s="587"/>
      <c r="AG712" s="595" t="s">
        <v>628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68" t="s">
        <v>605</v>
      </c>
      <c r="AH713" s="669"/>
      <c r="AI713" s="669"/>
      <c r="AJ713" s="669"/>
      <c r="AK713" s="669"/>
      <c r="AL713" s="669"/>
      <c r="AM713" s="669"/>
      <c r="AN713" s="669"/>
      <c r="AO713" s="669"/>
      <c r="AP713" s="669"/>
      <c r="AQ713" s="669"/>
      <c r="AR713" s="669"/>
      <c r="AS713" s="669"/>
      <c r="AT713" s="669"/>
      <c r="AU713" s="669"/>
      <c r="AV713" s="669"/>
      <c r="AW713" s="669"/>
      <c r="AX713" s="670"/>
    </row>
    <row r="714" spans="1:50" ht="48.9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46.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432" t="s">
        <v>609</v>
      </c>
      <c r="AH716" s="238"/>
      <c r="AI716" s="238"/>
      <c r="AJ716" s="238"/>
      <c r="AK716" s="238"/>
      <c r="AL716" s="238"/>
      <c r="AM716" s="238"/>
      <c r="AN716" s="238"/>
      <c r="AO716" s="238"/>
      <c r="AP716" s="238"/>
      <c r="AQ716" s="238"/>
      <c r="AR716" s="238"/>
      <c r="AS716" s="238"/>
      <c r="AT716" s="238"/>
      <c r="AU716" s="238"/>
      <c r="AV716" s="238"/>
      <c r="AW716" s="238"/>
      <c r="AX716" s="433"/>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t="s">
        <v>649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601</v>
      </c>
      <c r="AE719" s="672"/>
      <c r="AF719" s="672"/>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t="s">
        <v>634</v>
      </c>
      <c r="K725" s="966"/>
      <c r="L725" s="84" t="str">
        <f t="shared" si="5"/>
        <v/>
      </c>
      <c r="M725" s="85"/>
      <c r="N725" s="957" t="s">
        <v>571</v>
      </c>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652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653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646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79.5" customHeight="1" thickBot="1" x14ac:dyDescent="0.2">
      <c r="A731" s="619" t="s">
        <v>138</v>
      </c>
      <c r="B731" s="620"/>
      <c r="C731" s="620"/>
      <c r="D731" s="620"/>
      <c r="E731" s="621"/>
      <c r="F731" s="684" t="s">
        <v>647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599999999999994" customHeight="1" thickBot="1" x14ac:dyDescent="0.2">
      <c r="A733" s="753" t="s">
        <v>138</v>
      </c>
      <c r="B733" s="754"/>
      <c r="C733" s="754"/>
      <c r="D733" s="754"/>
      <c r="E733" s="755"/>
      <c r="F733" s="770" t="s">
        <v>648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6.25" customHeight="1" thickBot="1" x14ac:dyDescent="0.2">
      <c r="A735" s="612" t="s">
        <v>650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572</v>
      </c>
      <c r="F737" s="103"/>
      <c r="G737" s="103"/>
      <c r="H737" s="103"/>
      <c r="I737" s="103"/>
      <c r="J737" s="103"/>
      <c r="K737" s="103"/>
      <c r="L737" s="103"/>
      <c r="M737" s="103"/>
      <c r="N737" s="109" t="s">
        <v>402</v>
      </c>
      <c r="O737" s="109"/>
      <c r="P737" s="109"/>
      <c r="Q737" s="109"/>
      <c r="R737" s="103" t="s">
        <v>572</v>
      </c>
      <c r="S737" s="103"/>
      <c r="T737" s="103"/>
      <c r="U737" s="103"/>
      <c r="V737" s="103"/>
      <c r="W737" s="103"/>
      <c r="X737" s="103"/>
      <c r="Y737" s="103"/>
      <c r="Z737" s="103"/>
      <c r="AA737" s="109" t="s">
        <v>401</v>
      </c>
      <c r="AB737" s="109"/>
      <c r="AC737" s="109"/>
      <c r="AD737" s="109"/>
      <c r="AE737" s="103" t="s">
        <v>572</v>
      </c>
      <c r="AF737" s="103"/>
      <c r="AG737" s="103"/>
      <c r="AH737" s="103"/>
      <c r="AI737" s="103"/>
      <c r="AJ737" s="103"/>
      <c r="AK737" s="103"/>
      <c r="AL737" s="103"/>
      <c r="AM737" s="103"/>
      <c r="AN737" s="109" t="s">
        <v>400</v>
      </c>
      <c r="AO737" s="109"/>
      <c r="AP737" s="109"/>
      <c r="AQ737" s="109"/>
      <c r="AR737" s="110" t="s">
        <v>572</v>
      </c>
      <c r="AS737" s="111"/>
      <c r="AT737" s="111"/>
      <c r="AU737" s="111"/>
      <c r="AV737" s="111"/>
      <c r="AW737" s="111"/>
      <c r="AX737" s="112"/>
      <c r="AY737" s="88"/>
      <c r="AZ737" s="88"/>
    </row>
    <row r="738" spans="1:52" ht="24.75" customHeight="1" x14ac:dyDescent="0.15">
      <c r="A738" s="100" t="s">
        <v>399</v>
      </c>
      <c r="B738" s="101"/>
      <c r="C738" s="101"/>
      <c r="D738" s="102"/>
      <c r="E738" s="103" t="s">
        <v>623</v>
      </c>
      <c r="F738" s="103"/>
      <c r="G738" s="103"/>
      <c r="H738" s="103"/>
      <c r="I738" s="103"/>
      <c r="J738" s="103"/>
      <c r="K738" s="103"/>
      <c r="L738" s="103"/>
      <c r="M738" s="103"/>
      <c r="N738" s="109" t="s">
        <v>398</v>
      </c>
      <c r="O738" s="109"/>
      <c r="P738" s="109"/>
      <c r="Q738" s="109"/>
      <c r="R738" s="103" t="s">
        <v>624</v>
      </c>
      <c r="S738" s="103"/>
      <c r="T738" s="103"/>
      <c r="U738" s="103"/>
      <c r="V738" s="103"/>
      <c r="W738" s="103"/>
      <c r="X738" s="103"/>
      <c r="Y738" s="103"/>
      <c r="Z738" s="103"/>
      <c r="AA738" s="109" t="s">
        <v>397</v>
      </c>
      <c r="AB738" s="109"/>
      <c r="AC738" s="109"/>
      <c r="AD738" s="109"/>
      <c r="AE738" s="103" t="s">
        <v>625</v>
      </c>
      <c r="AF738" s="103"/>
      <c r="AG738" s="103"/>
      <c r="AH738" s="103"/>
      <c r="AI738" s="103"/>
      <c r="AJ738" s="103"/>
      <c r="AK738" s="103"/>
      <c r="AL738" s="103"/>
      <c r="AM738" s="103"/>
      <c r="AN738" s="109" t="s">
        <v>396</v>
      </c>
      <c r="AO738" s="109"/>
      <c r="AP738" s="109"/>
      <c r="AQ738" s="109"/>
      <c r="AR738" s="110" t="s">
        <v>626</v>
      </c>
      <c r="AS738" s="111"/>
      <c r="AT738" s="111"/>
      <c r="AU738" s="111"/>
      <c r="AV738" s="111"/>
      <c r="AW738" s="111"/>
      <c r="AX738" s="112"/>
    </row>
    <row r="739" spans="1:52" ht="24.75" customHeight="1" x14ac:dyDescent="0.15">
      <c r="A739" s="100" t="s">
        <v>395</v>
      </c>
      <c r="B739" s="101"/>
      <c r="C739" s="101"/>
      <c r="D739" s="102"/>
      <c r="E739" s="103" t="s">
        <v>640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354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3" t="s">
        <v>655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615</v>
      </c>
      <c r="H782" s="454"/>
      <c r="I782" s="454"/>
      <c r="J782" s="454"/>
      <c r="K782" s="455"/>
      <c r="L782" s="456" t="s">
        <v>616</v>
      </c>
      <c r="M782" s="457"/>
      <c r="N782" s="457"/>
      <c r="O782" s="457"/>
      <c r="P782" s="457"/>
      <c r="Q782" s="457"/>
      <c r="R782" s="457"/>
      <c r="S782" s="457"/>
      <c r="T782" s="457"/>
      <c r="U782" s="457"/>
      <c r="V782" s="457"/>
      <c r="W782" s="457"/>
      <c r="X782" s="458"/>
      <c r="Y782" s="459">
        <v>523</v>
      </c>
      <c r="Z782" s="460"/>
      <c r="AA782" s="460"/>
      <c r="AB782" s="558"/>
      <c r="AC782" s="453" t="s">
        <v>635</v>
      </c>
      <c r="AD782" s="454"/>
      <c r="AE782" s="454"/>
      <c r="AF782" s="454"/>
      <c r="AG782" s="455"/>
      <c r="AH782" s="456" t="s">
        <v>634</v>
      </c>
      <c r="AI782" s="457"/>
      <c r="AJ782" s="457"/>
      <c r="AK782" s="457"/>
      <c r="AL782" s="457"/>
      <c r="AM782" s="457"/>
      <c r="AN782" s="457"/>
      <c r="AO782" s="457"/>
      <c r="AP782" s="457"/>
      <c r="AQ782" s="457"/>
      <c r="AR782" s="457"/>
      <c r="AS782" s="457"/>
      <c r="AT782" s="458"/>
      <c r="AU782" s="459" t="s">
        <v>635</v>
      </c>
      <c r="AV782" s="460"/>
      <c r="AW782" s="460"/>
      <c r="AX782" s="461"/>
    </row>
    <row r="783" spans="1:50" ht="24.75" customHeight="1" x14ac:dyDescent="0.15">
      <c r="A783" s="557"/>
      <c r="B783" s="767"/>
      <c r="C783" s="767"/>
      <c r="D783" s="767"/>
      <c r="E783" s="767"/>
      <c r="F783" s="768"/>
      <c r="G783" s="352" t="s">
        <v>617</v>
      </c>
      <c r="H783" s="353"/>
      <c r="I783" s="353"/>
      <c r="J783" s="353"/>
      <c r="K783" s="354"/>
      <c r="L783" s="405" t="s">
        <v>618</v>
      </c>
      <c r="M783" s="406"/>
      <c r="N783" s="406"/>
      <c r="O783" s="406"/>
      <c r="P783" s="406"/>
      <c r="Q783" s="406"/>
      <c r="R783" s="406"/>
      <c r="S783" s="406"/>
      <c r="T783" s="406"/>
      <c r="U783" s="406"/>
      <c r="V783" s="406"/>
      <c r="W783" s="406"/>
      <c r="X783" s="407"/>
      <c r="Y783" s="402">
        <v>158</v>
      </c>
      <c r="Z783" s="403"/>
      <c r="AA783" s="403"/>
      <c r="AB783" s="409"/>
      <c r="AC783" s="352" t="s">
        <v>634</v>
      </c>
      <c r="AD783" s="353"/>
      <c r="AE783" s="353"/>
      <c r="AF783" s="353"/>
      <c r="AG783" s="354"/>
      <c r="AH783" s="405" t="s">
        <v>634</v>
      </c>
      <c r="AI783" s="406"/>
      <c r="AJ783" s="406"/>
      <c r="AK783" s="406"/>
      <c r="AL783" s="406"/>
      <c r="AM783" s="406"/>
      <c r="AN783" s="406"/>
      <c r="AO783" s="406"/>
      <c r="AP783" s="406"/>
      <c r="AQ783" s="406"/>
      <c r="AR783" s="406"/>
      <c r="AS783" s="406"/>
      <c r="AT783" s="407"/>
      <c r="AU783" s="402" t="s">
        <v>634</v>
      </c>
      <c r="AV783" s="403"/>
      <c r="AW783" s="403"/>
      <c r="AX783" s="404"/>
    </row>
    <row r="784" spans="1:50" ht="24.75" customHeight="1" x14ac:dyDescent="0.15">
      <c r="A784" s="557"/>
      <c r="B784" s="767"/>
      <c r="C784" s="767"/>
      <c r="D784" s="767"/>
      <c r="E784" s="767"/>
      <c r="F784" s="768"/>
      <c r="G784" s="352" t="s">
        <v>619</v>
      </c>
      <c r="H784" s="353"/>
      <c r="I784" s="353"/>
      <c r="J784" s="353"/>
      <c r="K784" s="354"/>
      <c r="L784" s="405" t="s">
        <v>620</v>
      </c>
      <c r="M784" s="406"/>
      <c r="N784" s="406"/>
      <c r="O784" s="406"/>
      <c r="P784" s="406"/>
      <c r="Q784" s="406"/>
      <c r="R784" s="406"/>
      <c r="S784" s="406"/>
      <c r="T784" s="406"/>
      <c r="U784" s="406"/>
      <c r="V784" s="406"/>
      <c r="W784" s="406"/>
      <c r="X784" s="407"/>
      <c r="Y784" s="402">
        <v>37</v>
      </c>
      <c r="Z784" s="403"/>
      <c r="AA784" s="403"/>
      <c r="AB784" s="409"/>
      <c r="AC784" s="352" t="s">
        <v>634</v>
      </c>
      <c r="AD784" s="353"/>
      <c r="AE784" s="353"/>
      <c r="AF784" s="353"/>
      <c r="AG784" s="354"/>
      <c r="AH784" s="405" t="s">
        <v>634</v>
      </c>
      <c r="AI784" s="406"/>
      <c r="AJ784" s="406"/>
      <c r="AK784" s="406"/>
      <c r="AL784" s="406"/>
      <c r="AM784" s="406"/>
      <c r="AN784" s="406"/>
      <c r="AO784" s="406"/>
      <c r="AP784" s="406"/>
      <c r="AQ784" s="406"/>
      <c r="AR784" s="406"/>
      <c r="AS784" s="406"/>
      <c r="AT784" s="407"/>
      <c r="AU784" s="402" t="s">
        <v>641</v>
      </c>
      <c r="AV784" s="403"/>
      <c r="AW784" s="403"/>
      <c r="AX784" s="404"/>
    </row>
    <row r="785" spans="1:50" ht="24.75" customHeight="1" x14ac:dyDescent="0.15">
      <c r="A785" s="557"/>
      <c r="B785" s="767"/>
      <c r="C785" s="767"/>
      <c r="D785" s="767"/>
      <c r="E785" s="767"/>
      <c r="F785" s="768"/>
      <c r="G785" s="352" t="s">
        <v>621</v>
      </c>
      <c r="H785" s="353"/>
      <c r="I785" s="353"/>
      <c r="J785" s="353"/>
      <c r="K785" s="354"/>
      <c r="L785" s="405" t="s">
        <v>622</v>
      </c>
      <c r="M785" s="406"/>
      <c r="N785" s="406"/>
      <c r="O785" s="406"/>
      <c r="P785" s="406"/>
      <c r="Q785" s="406"/>
      <c r="R785" s="406"/>
      <c r="S785" s="406"/>
      <c r="T785" s="406"/>
      <c r="U785" s="406"/>
      <c r="V785" s="406"/>
      <c r="W785" s="406"/>
      <c r="X785" s="407"/>
      <c r="Y785" s="402">
        <v>12</v>
      </c>
      <c r="Z785" s="403"/>
      <c r="AA785" s="403"/>
      <c r="AB785" s="409"/>
      <c r="AC785" s="352" t="s">
        <v>634</v>
      </c>
      <c r="AD785" s="353"/>
      <c r="AE785" s="353"/>
      <c r="AF785" s="353"/>
      <c r="AG785" s="354"/>
      <c r="AH785" s="405" t="s">
        <v>634</v>
      </c>
      <c r="AI785" s="406"/>
      <c r="AJ785" s="406"/>
      <c r="AK785" s="406"/>
      <c r="AL785" s="406"/>
      <c r="AM785" s="406"/>
      <c r="AN785" s="406"/>
      <c r="AO785" s="406"/>
      <c r="AP785" s="406"/>
      <c r="AQ785" s="406"/>
      <c r="AR785" s="406"/>
      <c r="AS785" s="406"/>
      <c r="AT785" s="407"/>
      <c r="AU785" s="402" t="s">
        <v>635</v>
      </c>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730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14.25"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52" t="s">
        <v>614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611</v>
      </c>
      <c r="D838" s="422"/>
      <c r="E838" s="422"/>
      <c r="F838" s="422"/>
      <c r="G838" s="422"/>
      <c r="H838" s="422"/>
      <c r="I838" s="422"/>
      <c r="J838" s="423">
        <v>9010005018986</v>
      </c>
      <c r="K838" s="424"/>
      <c r="L838" s="424"/>
      <c r="M838" s="424"/>
      <c r="N838" s="424"/>
      <c r="O838" s="424"/>
      <c r="P838" s="429" t="s">
        <v>612</v>
      </c>
      <c r="Q838" s="321"/>
      <c r="R838" s="321"/>
      <c r="S838" s="321"/>
      <c r="T838" s="321"/>
      <c r="U838" s="321"/>
      <c r="V838" s="321"/>
      <c r="W838" s="321"/>
      <c r="X838" s="321"/>
      <c r="Y838" s="322">
        <v>730</v>
      </c>
      <c r="Z838" s="323"/>
      <c r="AA838" s="323"/>
      <c r="AB838" s="324"/>
      <c r="AC838" s="332" t="s">
        <v>613</v>
      </c>
      <c r="AD838" s="427"/>
      <c r="AE838" s="427"/>
      <c r="AF838" s="427"/>
      <c r="AG838" s="427"/>
      <c r="AH838" s="425">
        <v>1</v>
      </c>
      <c r="AI838" s="426"/>
      <c r="AJ838" s="426"/>
      <c r="AK838" s="426"/>
      <c r="AL838" s="329" t="s">
        <v>604</v>
      </c>
      <c r="AM838" s="330"/>
      <c r="AN838" s="330"/>
      <c r="AO838" s="331"/>
      <c r="AP838" s="325" t="s">
        <v>604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59">
      <formula>IF(RIGHT(TEXT(P14,"0.#"),1)=".",FALSE,TRUE)</formula>
    </cfRule>
    <cfRule type="expression" dxfId="2814" priority="14060">
      <formula>IF(RIGHT(TEXT(P14,"0.#"),1)=".",TRUE,FALSE)</formula>
    </cfRule>
  </conditionalFormatting>
  <conditionalFormatting sqref="P18:AX18">
    <cfRule type="expression" dxfId="2813" priority="13935">
      <formula>IF(RIGHT(TEXT(P18,"0.#"),1)=".",FALSE,TRUE)</formula>
    </cfRule>
    <cfRule type="expression" dxfId="2812" priority="13936">
      <formula>IF(RIGHT(TEXT(P18,"0.#"),1)=".",TRUE,FALSE)</formula>
    </cfRule>
  </conditionalFormatting>
  <conditionalFormatting sqref="Y792">
    <cfRule type="expression" dxfId="2811" priority="13927">
      <formula>IF(RIGHT(TEXT(Y792,"0.#"),1)=".",FALSE,TRUE)</formula>
    </cfRule>
    <cfRule type="expression" dxfId="2810" priority="13928">
      <formula>IF(RIGHT(TEXT(Y792,"0.#"),1)=".",TRUE,FALSE)</formula>
    </cfRule>
  </conditionalFormatting>
  <conditionalFormatting sqref="Y823:Y830 Y821 Y810:Y817 Y808 Y797:Y804 Y795">
    <cfRule type="expression" dxfId="2809" priority="13709">
      <formula>IF(RIGHT(TEXT(Y795,"0.#"),1)=".",FALSE,TRUE)</formula>
    </cfRule>
    <cfRule type="expression" dxfId="2808" priority="13710">
      <formula>IF(RIGHT(TEXT(Y795,"0.#"),1)=".",TRUE,FALSE)</formula>
    </cfRule>
  </conditionalFormatting>
  <conditionalFormatting sqref="P16:AQ17 P15:AX15 P13:AX13">
    <cfRule type="expression" dxfId="2807" priority="13757">
      <formula>IF(RIGHT(TEXT(P13,"0.#"),1)=".",FALSE,TRUE)</formula>
    </cfRule>
    <cfRule type="expression" dxfId="2806" priority="13758">
      <formula>IF(RIGHT(TEXT(P13,"0.#"),1)=".",TRUE,FALSE)</formula>
    </cfRule>
  </conditionalFormatting>
  <conditionalFormatting sqref="P19:AJ19">
    <cfRule type="expression" dxfId="2805" priority="13755">
      <formula>IF(RIGHT(TEXT(P19,"0.#"),1)=".",FALSE,TRUE)</formula>
    </cfRule>
    <cfRule type="expression" dxfId="2804" priority="13756">
      <formula>IF(RIGHT(TEXT(P19,"0.#"),1)=".",TRUE,FALSE)</formula>
    </cfRule>
  </conditionalFormatting>
  <conditionalFormatting sqref="AQ101">
    <cfRule type="expression" dxfId="2803" priority="13747">
      <formula>IF(RIGHT(TEXT(AQ101,"0.#"),1)=".",FALSE,TRUE)</formula>
    </cfRule>
    <cfRule type="expression" dxfId="2802" priority="13748">
      <formula>IF(RIGHT(TEXT(AQ101,"0.#"),1)=".",TRUE,FALSE)</formula>
    </cfRule>
  </conditionalFormatting>
  <conditionalFormatting sqref="Y786:Y791">
    <cfRule type="expression" dxfId="2801" priority="13733">
      <formula>IF(RIGHT(TEXT(Y786,"0.#"),1)=".",FALSE,TRUE)</formula>
    </cfRule>
    <cfRule type="expression" dxfId="2800" priority="13734">
      <formula>IF(RIGHT(TEXT(Y786,"0.#"),1)=".",TRUE,FALSE)</formula>
    </cfRule>
  </conditionalFormatting>
  <conditionalFormatting sqref="AU783">
    <cfRule type="expression" dxfId="2799" priority="13731">
      <formula>IF(RIGHT(TEXT(AU783,"0.#"),1)=".",FALSE,TRUE)</formula>
    </cfRule>
    <cfRule type="expression" dxfId="2798" priority="13732">
      <formula>IF(RIGHT(TEXT(AU783,"0.#"),1)=".",TRUE,FALSE)</formula>
    </cfRule>
  </conditionalFormatting>
  <conditionalFormatting sqref="AU792">
    <cfRule type="expression" dxfId="2797" priority="13729">
      <formula>IF(RIGHT(TEXT(AU792,"0.#"),1)=".",FALSE,TRUE)</formula>
    </cfRule>
    <cfRule type="expression" dxfId="2796" priority="13730">
      <formula>IF(RIGHT(TEXT(AU792,"0.#"),1)=".",TRUE,FALSE)</formula>
    </cfRule>
  </conditionalFormatting>
  <conditionalFormatting sqref="AU784:AU791 AU782">
    <cfRule type="expression" dxfId="2795" priority="13727">
      <formula>IF(RIGHT(TEXT(AU782,"0.#"),1)=".",FALSE,TRUE)</formula>
    </cfRule>
    <cfRule type="expression" dxfId="2794" priority="13728">
      <formula>IF(RIGHT(TEXT(AU782,"0.#"),1)=".",TRUE,FALSE)</formula>
    </cfRule>
  </conditionalFormatting>
  <conditionalFormatting sqref="Y822 Y809 Y796">
    <cfRule type="expression" dxfId="2793" priority="13713">
      <formula>IF(RIGHT(TEXT(Y796,"0.#"),1)=".",FALSE,TRUE)</formula>
    </cfRule>
    <cfRule type="expression" dxfId="2792" priority="13714">
      <formula>IF(RIGHT(TEXT(Y796,"0.#"),1)=".",TRUE,FALSE)</formula>
    </cfRule>
  </conditionalFormatting>
  <conditionalFormatting sqref="Y831 Y818 Y805">
    <cfRule type="expression" dxfId="2791" priority="13711">
      <formula>IF(RIGHT(TEXT(Y805,"0.#"),1)=".",FALSE,TRUE)</formula>
    </cfRule>
    <cfRule type="expression" dxfId="2790" priority="13712">
      <formula>IF(RIGHT(TEXT(Y805,"0.#"),1)=".",TRUE,FALSE)</formula>
    </cfRule>
  </conditionalFormatting>
  <conditionalFormatting sqref="AU822 AU809 AU796">
    <cfRule type="expression" dxfId="2789" priority="13707">
      <formula>IF(RIGHT(TEXT(AU796,"0.#"),1)=".",FALSE,TRUE)</formula>
    </cfRule>
    <cfRule type="expression" dxfId="2788" priority="13708">
      <formula>IF(RIGHT(TEXT(AU796,"0.#"),1)=".",TRUE,FALSE)</formula>
    </cfRule>
  </conditionalFormatting>
  <conditionalFormatting sqref="AU831 AU818 AU805">
    <cfRule type="expression" dxfId="2787" priority="13705">
      <formula>IF(RIGHT(TEXT(AU805,"0.#"),1)=".",FALSE,TRUE)</formula>
    </cfRule>
    <cfRule type="expression" dxfId="2786" priority="13706">
      <formula>IF(RIGHT(TEXT(AU805,"0.#"),1)=".",TRUE,FALSE)</formula>
    </cfRule>
  </conditionalFormatting>
  <conditionalFormatting sqref="AU823:AU830 AU821 AU810:AU817 AU808 AU797:AU804 AU795">
    <cfRule type="expression" dxfId="2785" priority="13703">
      <formula>IF(RIGHT(TEXT(AU795,"0.#"),1)=".",FALSE,TRUE)</formula>
    </cfRule>
    <cfRule type="expression" dxfId="2784" priority="13704">
      <formula>IF(RIGHT(TEXT(AU795,"0.#"),1)=".",TRUE,FALSE)</formula>
    </cfRule>
  </conditionalFormatting>
  <conditionalFormatting sqref="AM87">
    <cfRule type="expression" dxfId="2783" priority="13357">
      <formula>IF(RIGHT(TEXT(AM87,"0.#"),1)=".",FALSE,TRUE)</formula>
    </cfRule>
    <cfRule type="expression" dxfId="2782" priority="13358">
      <formula>IF(RIGHT(TEXT(AM87,"0.#"),1)=".",TRUE,FALSE)</formula>
    </cfRule>
  </conditionalFormatting>
  <conditionalFormatting sqref="AE55">
    <cfRule type="expression" dxfId="2781" priority="13425">
      <formula>IF(RIGHT(TEXT(AE55,"0.#"),1)=".",FALSE,TRUE)</formula>
    </cfRule>
    <cfRule type="expression" dxfId="2780" priority="13426">
      <formula>IF(RIGHT(TEXT(AE55,"0.#"),1)=".",TRUE,FALSE)</formula>
    </cfRule>
  </conditionalFormatting>
  <conditionalFormatting sqref="AI55">
    <cfRule type="expression" dxfId="2779" priority="13423">
      <formula>IF(RIGHT(TEXT(AI55,"0.#"),1)=".",FALSE,TRUE)</formula>
    </cfRule>
    <cfRule type="expression" dxfId="2778" priority="13424">
      <formula>IF(RIGHT(TEXT(AI55,"0.#"),1)=".",TRUE,FALSE)</formula>
    </cfRule>
  </conditionalFormatting>
  <conditionalFormatting sqref="AM32">
    <cfRule type="expression" dxfId="2777" priority="13507">
      <formula>IF(RIGHT(TEXT(AM32,"0.#"),1)=".",FALSE,TRUE)</formula>
    </cfRule>
    <cfRule type="expression" dxfId="2776" priority="13508">
      <formula>IF(RIGHT(TEXT(AM32,"0.#"),1)=".",TRUE,FALSE)</formula>
    </cfRule>
  </conditionalFormatting>
  <conditionalFormatting sqref="AM33">
    <cfRule type="expression" dxfId="2775" priority="13505">
      <formula>IF(RIGHT(TEXT(AM33,"0.#"),1)=".",FALSE,TRUE)</formula>
    </cfRule>
    <cfRule type="expression" dxfId="2774" priority="13506">
      <formula>IF(RIGHT(TEXT(AM33,"0.#"),1)=".",TRUE,FALSE)</formula>
    </cfRule>
  </conditionalFormatting>
  <conditionalFormatting sqref="AQ32:AQ34">
    <cfRule type="expression" dxfId="2773" priority="13497">
      <formula>IF(RIGHT(TEXT(AQ32,"0.#"),1)=".",FALSE,TRUE)</formula>
    </cfRule>
    <cfRule type="expression" dxfId="2772" priority="13498">
      <formula>IF(RIGHT(TEXT(AQ32,"0.#"),1)=".",TRUE,FALSE)</formula>
    </cfRule>
  </conditionalFormatting>
  <conditionalFormatting sqref="AU32:AU34">
    <cfRule type="expression" dxfId="2771" priority="13495">
      <formula>IF(RIGHT(TEXT(AU32,"0.#"),1)=".",FALSE,TRUE)</formula>
    </cfRule>
    <cfRule type="expression" dxfId="2770" priority="13496">
      <formula>IF(RIGHT(TEXT(AU32,"0.#"),1)=".",TRUE,FALSE)</formula>
    </cfRule>
  </conditionalFormatting>
  <conditionalFormatting sqref="AE53">
    <cfRule type="expression" dxfId="2769" priority="13429">
      <formula>IF(RIGHT(TEXT(AE53,"0.#"),1)=".",FALSE,TRUE)</formula>
    </cfRule>
    <cfRule type="expression" dxfId="2768" priority="13430">
      <formula>IF(RIGHT(TEXT(AE53,"0.#"),1)=".",TRUE,FALSE)</formula>
    </cfRule>
  </conditionalFormatting>
  <conditionalFormatting sqref="AE54">
    <cfRule type="expression" dxfId="2767" priority="13427">
      <formula>IF(RIGHT(TEXT(AE54,"0.#"),1)=".",FALSE,TRUE)</formula>
    </cfRule>
    <cfRule type="expression" dxfId="2766" priority="13428">
      <formula>IF(RIGHT(TEXT(AE54,"0.#"),1)=".",TRUE,FALSE)</formula>
    </cfRule>
  </conditionalFormatting>
  <conditionalFormatting sqref="AI54">
    <cfRule type="expression" dxfId="2765" priority="13421">
      <formula>IF(RIGHT(TEXT(AI54,"0.#"),1)=".",FALSE,TRUE)</formula>
    </cfRule>
    <cfRule type="expression" dxfId="2764" priority="13422">
      <formula>IF(RIGHT(TEXT(AI54,"0.#"),1)=".",TRUE,FALSE)</formula>
    </cfRule>
  </conditionalFormatting>
  <conditionalFormatting sqref="AI53">
    <cfRule type="expression" dxfId="2763" priority="13419">
      <formula>IF(RIGHT(TEXT(AI53,"0.#"),1)=".",FALSE,TRUE)</formula>
    </cfRule>
    <cfRule type="expression" dxfId="2762" priority="13420">
      <formula>IF(RIGHT(TEXT(AI53,"0.#"),1)=".",TRUE,FALSE)</formula>
    </cfRule>
  </conditionalFormatting>
  <conditionalFormatting sqref="AM53">
    <cfRule type="expression" dxfId="2761" priority="13417">
      <formula>IF(RIGHT(TEXT(AM53,"0.#"),1)=".",FALSE,TRUE)</formula>
    </cfRule>
    <cfRule type="expression" dxfId="2760" priority="13418">
      <formula>IF(RIGHT(TEXT(AM53,"0.#"),1)=".",TRUE,FALSE)</formula>
    </cfRule>
  </conditionalFormatting>
  <conditionalFormatting sqref="AM54">
    <cfRule type="expression" dxfId="2759" priority="13415">
      <formula>IF(RIGHT(TEXT(AM54,"0.#"),1)=".",FALSE,TRUE)</formula>
    </cfRule>
    <cfRule type="expression" dxfId="2758" priority="13416">
      <formula>IF(RIGHT(TEXT(AM54,"0.#"),1)=".",TRUE,FALSE)</formula>
    </cfRule>
  </conditionalFormatting>
  <conditionalFormatting sqref="AM55">
    <cfRule type="expression" dxfId="2757" priority="13413">
      <formula>IF(RIGHT(TEXT(AM55,"0.#"),1)=".",FALSE,TRUE)</formula>
    </cfRule>
    <cfRule type="expression" dxfId="2756" priority="13414">
      <formula>IF(RIGHT(TEXT(AM55,"0.#"),1)=".",TRUE,FALSE)</formula>
    </cfRule>
  </conditionalFormatting>
  <conditionalFormatting sqref="AE60">
    <cfRule type="expression" dxfId="2755" priority="13399">
      <formula>IF(RIGHT(TEXT(AE60,"0.#"),1)=".",FALSE,TRUE)</formula>
    </cfRule>
    <cfRule type="expression" dxfId="2754" priority="13400">
      <formula>IF(RIGHT(TEXT(AE60,"0.#"),1)=".",TRUE,FALSE)</formula>
    </cfRule>
  </conditionalFormatting>
  <conditionalFormatting sqref="AE61">
    <cfRule type="expression" dxfId="2753" priority="13397">
      <formula>IF(RIGHT(TEXT(AE61,"0.#"),1)=".",FALSE,TRUE)</formula>
    </cfRule>
    <cfRule type="expression" dxfId="2752" priority="13398">
      <formula>IF(RIGHT(TEXT(AE61,"0.#"),1)=".",TRUE,FALSE)</formula>
    </cfRule>
  </conditionalFormatting>
  <conditionalFormatting sqref="AE62">
    <cfRule type="expression" dxfId="2751" priority="13395">
      <formula>IF(RIGHT(TEXT(AE62,"0.#"),1)=".",FALSE,TRUE)</formula>
    </cfRule>
    <cfRule type="expression" dxfId="2750" priority="13396">
      <formula>IF(RIGHT(TEXT(AE62,"0.#"),1)=".",TRUE,FALSE)</formula>
    </cfRule>
  </conditionalFormatting>
  <conditionalFormatting sqref="AI62">
    <cfRule type="expression" dxfId="2749" priority="13393">
      <formula>IF(RIGHT(TEXT(AI62,"0.#"),1)=".",FALSE,TRUE)</formula>
    </cfRule>
    <cfRule type="expression" dxfId="2748" priority="13394">
      <formula>IF(RIGHT(TEXT(AI62,"0.#"),1)=".",TRUE,FALSE)</formula>
    </cfRule>
  </conditionalFormatting>
  <conditionalFormatting sqref="AI61">
    <cfRule type="expression" dxfId="2747" priority="13391">
      <formula>IF(RIGHT(TEXT(AI61,"0.#"),1)=".",FALSE,TRUE)</formula>
    </cfRule>
    <cfRule type="expression" dxfId="2746" priority="13392">
      <formula>IF(RIGHT(TEXT(AI61,"0.#"),1)=".",TRUE,FALSE)</formula>
    </cfRule>
  </conditionalFormatting>
  <conditionalFormatting sqref="AI60">
    <cfRule type="expression" dxfId="2745" priority="13389">
      <formula>IF(RIGHT(TEXT(AI60,"0.#"),1)=".",FALSE,TRUE)</formula>
    </cfRule>
    <cfRule type="expression" dxfId="2744" priority="13390">
      <formula>IF(RIGHT(TEXT(AI60,"0.#"),1)=".",TRUE,FALSE)</formula>
    </cfRule>
  </conditionalFormatting>
  <conditionalFormatting sqref="AM60">
    <cfRule type="expression" dxfId="2743" priority="13387">
      <formula>IF(RIGHT(TEXT(AM60,"0.#"),1)=".",FALSE,TRUE)</formula>
    </cfRule>
    <cfRule type="expression" dxfId="2742" priority="13388">
      <formula>IF(RIGHT(TEXT(AM60,"0.#"),1)=".",TRUE,FALSE)</formula>
    </cfRule>
  </conditionalFormatting>
  <conditionalFormatting sqref="AM61">
    <cfRule type="expression" dxfId="2741" priority="13385">
      <formula>IF(RIGHT(TEXT(AM61,"0.#"),1)=".",FALSE,TRUE)</formula>
    </cfRule>
    <cfRule type="expression" dxfId="2740" priority="13386">
      <formula>IF(RIGHT(TEXT(AM61,"0.#"),1)=".",TRUE,FALSE)</formula>
    </cfRule>
  </conditionalFormatting>
  <conditionalFormatting sqref="AM62">
    <cfRule type="expression" dxfId="2739" priority="13383">
      <formula>IF(RIGHT(TEXT(AM62,"0.#"),1)=".",FALSE,TRUE)</formula>
    </cfRule>
    <cfRule type="expression" dxfId="2738" priority="13384">
      <formula>IF(RIGHT(TEXT(AM62,"0.#"),1)=".",TRUE,FALSE)</formula>
    </cfRule>
  </conditionalFormatting>
  <conditionalFormatting sqref="AE87">
    <cfRule type="expression" dxfId="2737" priority="13369">
      <formula>IF(RIGHT(TEXT(AE87,"0.#"),1)=".",FALSE,TRUE)</formula>
    </cfRule>
    <cfRule type="expression" dxfId="2736" priority="13370">
      <formula>IF(RIGHT(TEXT(AE87,"0.#"),1)=".",TRUE,FALSE)</formula>
    </cfRule>
  </conditionalFormatting>
  <conditionalFormatting sqref="AE88">
    <cfRule type="expression" dxfId="2735" priority="13367">
      <formula>IF(RIGHT(TEXT(AE88,"0.#"),1)=".",FALSE,TRUE)</formula>
    </cfRule>
    <cfRule type="expression" dxfId="2734" priority="13368">
      <formula>IF(RIGHT(TEXT(AE88,"0.#"),1)=".",TRUE,FALSE)</formula>
    </cfRule>
  </conditionalFormatting>
  <conditionalFormatting sqref="AE89">
    <cfRule type="expression" dxfId="2733" priority="13365">
      <formula>IF(RIGHT(TEXT(AE89,"0.#"),1)=".",FALSE,TRUE)</formula>
    </cfRule>
    <cfRule type="expression" dxfId="2732" priority="13366">
      <formula>IF(RIGHT(TEXT(AE89,"0.#"),1)=".",TRUE,FALSE)</formula>
    </cfRule>
  </conditionalFormatting>
  <conditionalFormatting sqref="AI89">
    <cfRule type="expression" dxfId="2731" priority="13363">
      <formula>IF(RIGHT(TEXT(AI89,"0.#"),1)=".",FALSE,TRUE)</formula>
    </cfRule>
    <cfRule type="expression" dxfId="2730" priority="13364">
      <formula>IF(RIGHT(TEXT(AI89,"0.#"),1)=".",TRUE,FALSE)</formula>
    </cfRule>
  </conditionalFormatting>
  <conditionalFormatting sqref="AI88">
    <cfRule type="expression" dxfId="2729" priority="13361">
      <formula>IF(RIGHT(TEXT(AI88,"0.#"),1)=".",FALSE,TRUE)</formula>
    </cfRule>
    <cfRule type="expression" dxfId="2728" priority="13362">
      <formula>IF(RIGHT(TEXT(AI88,"0.#"),1)=".",TRUE,FALSE)</formula>
    </cfRule>
  </conditionalFormatting>
  <conditionalFormatting sqref="AI87">
    <cfRule type="expression" dxfId="2727" priority="13359">
      <formula>IF(RIGHT(TEXT(AI87,"0.#"),1)=".",FALSE,TRUE)</formula>
    </cfRule>
    <cfRule type="expression" dxfId="2726" priority="13360">
      <formula>IF(RIGHT(TEXT(AI87,"0.#"),1)=".",TRUE,FALSE)</formula>
    </cfRule>
  </conditionalFormatting>
  <conditionalFormatting sqref="AM88">
    <cfRule type="expression" dxfId="2725" priority="13355">
      <formula>IF(RIGHT(TEXT(AM88,"0.#"),1)=".",FALSE,TRUE)</formula>
    </cfRule>
    <cfRule type="expression" dxfId="2724" priority="13356">
      <formula>IF(RIGHT(TEXT(AM88,"0.#"),1)=".",TRUE,FALSE)</formula>
    </cfRule>
  </conditionalFormatting>
  <conditionalFormatting sqref="AM89">
    <cfRule type="expression" dxfId="2723" priority="13353">
      <formula>IF(RIGHT(TEXT(AM89,"0.#"),1)=".",FALSE,TRUE)</formula>
    </cfRule>
    <cfRule type="expression" dxfId="2722" priority="13354">
      <formula>IF(RIGHT(TEXT(AM89,"0.#"),1)=".",TRUE,FALSE)</formula>
    </cfRule>
  </conditionalFormatting>
  <conditionalFormatting sqref="AE92">
    <cfRule type="expression" dxfId="2721" priority="13339">
      <formula>IF(RIGHT(TEXT(AE92,"0.#"),1)=".",FALSE,TRUE)</formula>
    </cfRule>
    <cfRule type="expression" dxfId="2720" priority="13340">
      <formula>IF(RIGHT(TEXT(AE92,"0.#"),1)=".",TRUE,FALSE)</formula>
    </cfRule>
  </conditionalFormatting>
  <conditionalFormatting sqref="AE93">
    <cfRule type="expression" dxfId="2719" priority="13337">
      <formula>IF(RIGHT(TEXT(AE93,"0.#"),1)=".",FALSE,TRUE)</formula>
    </cfRule>
    <cfRule type="expression" dxfId="2718" priority="13338">
      <formula>IF(RIGHT(TEXT(AE93,"0.#"),1)=".",TRUE,FALSE)</formula>
    </cfRule>
  </conditionalFormatting>
  <conditionalFormatting sqref="AE94">
    <cfRule type="expression" dxfId="2717" priority="13335">
      <formula>IF(RIGHT(TEXT(AE94,"0.#"),1)=".",FALSE,TRUE)</formula>
    </cfRule>
    <cfRule type="expression" dxfId="2716" priority="13336">
      <formula>IF(RIGHT(TEXT(AE94,"0.#"),1)=".",TRUE,FALSE)</formula>
    </cfRule>
  </conditionalFormatting>
  <conditionalFormatting sqref="AI94">
    <cfRule type="expression" dxfId="2715" priority="13333">
      <formula>IF(RIGHT(TEXT(AI94,"0.#"),1)=".",FALSE,TRUE)</formula>
    </cfRule>
    <cfRule type="expression" dxfId="2714" priority="13334">
      <formula>IF(RIGHT(TEXT(AI94,"0.#"),1)=".",TRUE,FALSE)</formula>
    </cfRule>
  </conditionalFormatting>
  <conditionalFormatting sqref="AI93">
    <cfRule type="expression" dxfId="2713" priority="13331">
      <formula>IF(RIGHT(TEXT(AI93,"0.#"),1)=".",FALSE,TRUE)</formula>
    </cfRule>
    <cfRule type="expression" dxfId="2712" priority="13332">
      <formula>IF(RIGHT(TEXT(AI93,"0.#"),1)=".",TRUE,FALSE)</formula>
    </cfRule>
  </conditionalFormatting>
  <conditionalFormatting sqref="AI92">
    <cfRule type="expression" dxfId="2711" priority="13329">
      <formula>IF(RIGHT(TEXT(AI92,"0.#"),1)=".",FALSE,TRUE)</formula>
    </cfRule>
    <cfRule type="expression" dxfId="2710" priority="13330">
      <formula>IF(RIGHT(TEXT(AI92,"0.#"),1)=".",TRUE,FALSE)</formula>
    </cfRule>
  </conditionalFormatting>
  <conditionalFormatting sqref="AM92">
    <cfRule type="expression" dxfId="2709" priority="13327">
      <formula>IF(RIGHT(TEXT(AM92,"0.#"),1)=".",FALSE,TRUE)</formula>
    </cfRule>
    <cfRule type="expression" dxfId="2708" priority="13328">
      <formula>IF(RIGHT(TEXT(AM92,"0.#"),1)=".",TRUE,FALSE)</formula>
    </cfRule>
  </conditionalFormatting>
  <conditionalFormatting sqref="AM93">
    <cfRule type="expression" dxfId="2707" priority="13325">
      <formula>IF(RIGHT(TEXT(AM93,"0.#"),1)=".",FALSE,TRUE)</formula>
    </cfRule>
    <cfRule type="expression" dxfId="2706" priority="13326">
      <formula>IF(RIGHT(TEXT(AM93,"0.#"),1)=".",TRUE,FALSE)</formula>
    </cfRule>
  </conditionalFormatting>
  <conditionalFormatting sqref="AM94">
    <cfRule type="expression" dxfId="2705" priority="13323">
      <formula>IF(RIGHT(TEXT(AM94,"0.#"),1)=".",FALSE,TRUE)</formula>
    </cfRule>
    <cfRule type="expression" dxfId="2704" priority="13324">
      <formula>IF(RIGHT(TEXT(AM94,"0.#"),1)=".",TRUE,FALSE)</formula>
    </cfRule>
  </conditionalFormatting>
  <conditionalFormatting sqref="AE97">
    <cfRule type="expression" dxfId="2703" priority="13309">
      <formula>IF(RIGHT(TEXT(AE97,"0.#"),1)=".",FALSE,TRUE)</formula>
    </cfRule>
    <cfRule type="expression" dxfId="2702" priority="13310">
      <formula>IF(RIGHT(TEXT(AE97,"0.#"),1)=".",TRUE,FALSE)</formula>
    </cfRule>
  </conditionalFormatting>
  <conditionalFormatting sqref="AE98">
    <cfRule type="expression" dxfId="2701" priority="13307">
      <formula>IF(RIGHT(TEXT(AE98,"0.#"),1)=".",FALSE,TRUE)</formula>
    </cfRule>
    <cfRule type="expression" dxfId="2700" priority="13308">
      <formula>IF(RIGHT(TEXT(AE98,"0.#"),1)=".",TRUE,FALSE)</formula>
    </cfRule>
  </conditionalFormatting>
  <conditionalFormatting sqref="AE99">
    <cfRule type="expression" dxfId="2699" priority="13305">
      <formula>IF(RIGHT(TEXT(AE99,"0.#"),1)=".",FALSE,TRUE)</formula>
    </cfRule>
    <cfRule type="expression" dxfId="2698" priority="13306">
      <formula>IF(RIGHT(TEXT(AE99,"0.#"),1)=".",TRUE,FALSE)</formula>
    </cfRule>
  </conditionalFormatting>
  <conditionalFormatting sqref="AI99">
    <cfRule type="expression" dxfId="2697" priority="13303">
      <formula>IF(RIGHT(TEXT(AI99,"0.#"),1)=".",FALSE,TRUE)</formula>
    </cfRule>
    <cfRule type="expression" dxfId="2696" priority="13304">
      <formula>IF(RIGHT(TEXT(AI99,"0.#"),1)=".",TRUE,FALSE)</formula>
    </cfRule>
  </conditionalFormatting>
  <conditionalFormatting sqref="AI98">
    <cfRule type="expression" dxfId="2695" priority="13301">
      <formula>IF(RIGHT(TEXT(AI98,"0.#"),1)=".",FALSE,TRUE)</formula>
    </cfRule>
    <cfRule type="expression" dxfId="2694" priority="13302">
      <formula>IF(RIGHT(TEXT(AI98,"0.#"),1)=".",TRUE,FALSE)</formula>
    </cfRule>
  </conditionalFormatting>
  <conditionalFormatting sqref="AI97">
    <cfRule type="expression" dxfId="2693" priority="13299">
      <formula>IF(RIGHT(TEXT(AI97,"0.#"),1)=".",FALSE,TRUE)</formula>
    </cfRule>
    <cfRule type="expression" dxfId="2692" priority="13300">
      <formula>IF(RIGHT(TEXT(AI97,"0.#"),1)=".",TRUE,FALSE)</formula>
    </cfRule>
  </conditionalFormatting>
  <conditionalFormatting sqref="AM97">
    <cfRule type="expression" dxfId="2691" priority="13297">
      <formula>IF(RIGHT(TEXT(AM97,"0.#"),1)=".",FALSE,TRUE)</formula>
    </cfRule>
    <cfRule type="expression" dxfId="2690" priority="13298">
      <formula>IF(RIGHT(TEXT(AM97,"0.#"),1)=".",TRUE,FALSE)</formula>
    </cfRule>
  </conditionalFormatting>
  <conditionalFormatting sqref="AM98">
    <cfRule type="expression" dxfId="2689" priority="13295">
      <formula>IF(RIGHT(TEXT(AM98,"0.#"),1)=".",FALSE,TRUE)</formula>
    </cfRule>
    <cfRule type="expression" dxfId="2688" priority="13296">
      <formula>IF(RIGHT(TEXT(AM98,"0.#"),1)=".",TRUE,FALSE)</formula>
    </cfRule>
  </conditionalFormatting>
  <conditionalFormatting sqref="AM99">
    <cfRule type="expression" dxfId="2687" priority="13293">
      <formula>IF(RIGHT(TEXT(AM99,"0.#"),1)=".",FALSE,TRUE)</formula>
    </cfRule>
    <cfRule type="expression" dxfId="2686" priority="13294">
      <formula>IF(RIGHT(TEXT(AM99,"0.#"),1)=".",TRUE,FALSE)</formula>
    </cfRule>
  </conditionalFormatting>
  <conditionalFormatting sqref="AM101">
    <cfRule type="expression" dxfId="2685" priority="13277">
      <formula>IF(RIGHT(TEXT(AM101,"0.#"),1)=".",FALSE,TRUE)</formula>
    </cfRule>
    <cfRule type="expression" dxfId="2684" priority="13278">
      <formula>IF(RIGHT(TEXT(AM101,"0.#"),1)=".",TRUE,FALSE)</formula>
    </cfRule>
  </conditionalFormatting>
  <conditionalFormatting sqref="AM102">
    <cfRule type="expression" dxfId="2683" priority="13271">
      <formula>IF(RIGHT(TEXT(AM102,"0.#"),1)=".",FALSE,TRUE)</formula>
    </cfRule>
    <cfRule type="expression" dxfId="2682" priority="13272">
      <formula>IF(RIGHT(TEXT(AM102,"0.#"),1)=".",TRUE,FALSE)</formula>
    </cfRule>
  </conditionalFormatting>
  <conditionalFormatting sqref="AQ102">
    <cfRule type="expression" dxfId="2681" priority="13269">
      <formula>IF(RIGHT(TEXT(AQ102,"0.#"),1)=".",FALSE,TRUE)</formula>
    </cfRule>
    <cfRule type="expression" dxfId="2680" priority="13270">
      <formula>IF(RIGHT(TEXT(AQ102,"0.#"),1)=".",TRUE,FALSE)</formula>
    </cfRule>
  </conditionalFormatting>
  <conditionalFormatting sqref="AM104">
    <cfRule type="expression" dxfId="2679" priority="13263">
      <formula>IF(RIGHT(TEXT(AM104,"0.#"),1)=".",FALSE,TRUE)</formula>
    </cfRule>
    <cfRule type="expression" dxfId="2678" priority="13264">
      <formula>IF(RIGHT(TEXT(AM104,"0.#"),1)=".",TRUE,FALSE)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Q116">
    <cfRule type="expression" dxfId="2639" priority="13211">
      <formula>IF(RIGHT(TEXT(AQ116,"0.#"),1)=".",FALSE,TRUE)</formula>
    </cfRule>
    <cfRule type="expression" dxfId="2638" priority="13212">
      <formula>IF(RIGHT(TEXT(AQ116,"0.#"),1)=".",TRUE,FALSE)</formula>
    </cfRule>
  </conditionalFormatting>
  <conditionalFormatting sqref="AM116">
    <cfRule type="expression" dxfId="2637" priority="13207">
      <formula>IF(RIGHT(TEXT(AM116,"0.#"),1)=".",FALSE,TRUE)</formula>
    </cfRule>
    <cfRule type="expression" dxfId="2636" priority="13208">
      <formula>IF(RIGHT(TEXT(AM116,"0.#"),1)=".",TRUE,FALSE)</formula>
    </cfRule>
  </conditionalFormatting>
  <conditionalFormatting sqref="AM117">
    <cfRule type="expression" dxfId="2635" priority="13205">
      <formula>IF(RIGHT(TEXT(AM117,"0.#"),1)=".",FALSE,TRUE)</formula>
    </cfRule>
    <cfRule type="expression" dxfId="2634" priority="13206">
      <formula>IF(RIGHT(TEXT(AM117,"0.#"),1)=".",TRUE,FALSE)</formula>
    </cfRule>
  </conditionalFormatting>
  <conditionalFormatting sqref="AQ117">
    <cfRule type="expression" dxfId="2633" priority="13199">
      <formula>IF(RIGHT(TEXT(AQ117,"0.#"),1)=".",FALSE,TRUE)</formula>
    </cfRule>
    <cfRule type="expression" dxfId="2632" priority="13200">
      <formula>IF(RIGHT(TEXT(AQ117,"0.#"),1)=".",TRUE,FALSE)</formula>
    </cfRule>
  </conditionalFormatting>
  <conditionalFormatting sqref="AQ119">
    <cfRule type="expression" dxfId="2631" priority="13197">
      <formula>IF(RIGHT(TEXT(AQ119,"0.#"),1)=".",FALSE,TRUE)</formula>
    </cfRule>
    <cfRule type="expression" dxfId="2630" priority="13198">
      <formula>IF(RIGHT(TEXT(AQ119,"0.#"),1)=".",TRUE,FALSE)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0:AO867">
    <cfRule type="expression" dxfId="2551" priority="6681">
      <formula>IF(AND(AL840&gt;=0, RIGHT(TEXT(AL840,"0.#"),1)&lt;&gt;"."),TRUE,FALSE)</formula>
    </cfRule>
    <cfRule type="expression" dxfId="2550" priority="6682">
      <formula>IF(AND(AL840&gt;=0, RIGHT(TEXT(AL840,"0.#"),1)="."),TRUE,FALSE)</formula>
    </cfRule>
    <cfRule type="expression" dxfId="2549" priority="6683">
      <formula>IF(AND(AL840&lt;0, RIGHT(TEXT(AL840,"0.#"),1)&lt;&gt;"."),TRUE,FALSE)</formula>
    </cfRule>
    <cfRule type="expression" dxfId="2548" priority="6684">
      <formula>IF(AND(AL840&lt;0, RIGHT(TEXT(AL840,"0.#"),1)="."),TRUE,FALSE)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M120">
    <cfRule type="expression" dxfId="2493" priority="3025">
      <formula>IF(RIGHT(TEXT(AM120,"0.#"),1)=".",FALSE,TRUE)</formula>
    </cfRule>
    <cfRule type="expression" dxfId="2492" priority="3026">
      <formula>IF(RIGHT(TEXT(AM120,"0.#"),1)=".",TRUE,FALSE)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40:Y867">
    <cfRule type="expression" dxfId="2479" priority="3009">
      <formula>IF(RIGHT(TEXT(Y840,"0.#"),1)=".",FALSE,TRUE)</formula>
    </cfRule>
    <cfRule type="expression" dxfId="2478" priority="3010">
      <formula>IF(RIGHT(TEXT(Y840,"0.#"),1)=".",TRUE,FALSE)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3:AO1132">
    <cfRule type="expression" dxfId="2449" priority="2915">
      <formula>IF(AND(AL1103&gt;=0, RIGHT(TEXT(AL1103,"0.#"),1)&lt;&gt;"."),TRUE,FALSE)</formula>
    </cfRule>
    <cfRule type="expression" dxfId="2448" priority="2916">
      <formula>IF(AND(AL1103&gt;=0, RIGHT(TEXT(AL1103,"0.#"),1)="."),TRUE,FALSE)</formula>
    </cfRule>
    <cfRule type="expression" dxfId="2447" priority="2917">
      <formula>IF(AND(AL1103&lt;0, RIGHT(TEXT(AL1103,"0.#"),1)&lt;&gt;"."),TRUE,FALSE)</formula>
    </cfRule>
    <cfRule type="expression" dxfId="2446" priority="2918">
      <formula>IF(AND(AL1103&lt;0, RIGHT(TEXT(AL1103,"0.#"),1)="."),TRUE,FALSE)</formula>
    </cfRule>
  </conditionalFormatting>
  <conditionalFormatting sqref="Y1103:Y1132">
    <cfRule type="expression" dxfId="2445" priority="2913">
      <formula>IF(RIGHT(TEXT(Y1103,"0.#"),1)=".",FALSE,TRUE)</formula>
    </cfRule>
    <cfRule type="expression" dxfId="2444" priority="2914">
      <formula>IF(RIGHT(TEXT(Y1103,"0.#"),1)=".",TRUE,FALSE)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9:AO839">
    <cfRule type="expression" dxfId="2435" priority="2867">
      <formula>IF(AND(AL839&gt;=0, RIGHT(TEXT(AL839,"0.#"),1)&lt;&gt;"."),TRUE,FALSE)</formula>
    </cfRule>
    <cfRule type="expression" dxfId="2434" priority="2868">
      <formula>IF(AND(AL839&gt;=0, RIGHT(TEXT(AL839,"0.#"),1)="."),TRUE,FALSE)</formula>
    </cfRule>
    <cfRule type="expression" dxfId="2433" priority="2869">
      <formula>IF(AND(AL839&lt;0, RIGHT(TEXT(AL839,"0.#"),1)&lt;&gt;"."),TRUE,FALSE)</formula>
    </cfRule>
    <cfRule type="expression" dxfId="2432" priority="2870">
      <formula>IF(AND(AL839&lt;0, RIGHT(TEXT(AL839,"0.#"),1)="."),TRUE,FALSE)</formula>
    </cfRule>
  </conditionalFormatting>
  <conditionalFormatting sqref="Y839">
    <cfRule type="expression" dxfId="2431" priority="2865">
      <formula>IF(RIGHT(TEXT(Y839,"0.#"),1)=".",FALSE,TRUE)</formula>
    </cfRule>
    <cfRule type="expression" dxfId="2430" priority="2866">
      <formula>IF(RIGHT(TEXT(Y839,"0.#"),1)=".",TRUE,FALSE)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3:Y900">
    <cfRule type="expression" dxfId="2113" priority="2125">
      <formula>IF(RIGHT(TEXT(Y873,"0.#"),1)=".",FALSE,TRUE)</formula>
    </cfRule>
    <cfRule type="expression" dxfId="2112" priority="2126">
      <formula>IF(RIGHT(TEXT(Y873,"0.#"),1)=".",TRUE,FALSE)</formula>
    </cfRule>
  </conditionalFormatting>
  <conditionalFormatting sqref="Y871:Y872">
    <cfRule type="expression" dxfId="2111" priority="2119">
      <formula>IF(RIGHT(TEXT(Y871,"0.#"),1)=".",FALSE,TRUE)</formula>
    </cfRule>
    <cfRule type="expression" dxfId="2110" priority="2120">
      <formula>IF(RIGHT(TEXT(Y871,"0.#"),1)=".",TRUE,FALSE)</formula>
    </cfRule>
  </conditionalFormatting>
  <conditionalFormatting sqref="Y906:Y933">
    <cfRule type="expression" dxfId="2109" priority="2113">
      <formula>IF(RIGHT(TEXT(Y906,"0.#"),1)=".",FALSE,TRUE)</formula>
    </cfRule>
    <cfRule type="expression" dxfId="2108" priority="2114">
      <formula>IF(RIGHT(TEXT(Y906,"0.#"),1)=".",TRUE,FALSE)</formula>
    </cfRule>
  </conditionalFormatting>
  <conditionalFormatting sqref="Y904:Y905">
    <cfRule type="expression" dxfId="2107" priority="2107">
      <formula>IF(RIGHT(TEXT(Y904,"0.#"),1)=".",FALSE,TRUE)</formula>
    </cfRule>
    <cfRule type="expression" dxfId="2106" priority="2108">
      <formula>IF(RIGHT(TEXT(Y904,"0.#"),1)=".",TRUE,FALSE)</formula>
    </cfRule>
  </conditionalFormatting>
  <conditionalFormatting sqref="Y939:Y966">
    <cfRule type="expression" dxfId="2105" priority="2101">
      <formula>IF(RIGHT(TEXT(Y939,"0.#"),1)=".",FALSE,TRUE)</formula>
    </cfRule>
    <cfRule type="expression" dxfId="2104" priority="2102">
      <formula>IF(RIGHT(TEXT(Y939,"0.#"),1)=".",TRUE,FALSE)</formula>
    </cfRule>
  </conditionalFormatting>
  <conditionalFormatting sqref="Y937:Y938">
    <cfRule type="expression" dxfId="2103" priority="2095">
      <formula>IF(RIGHT(TEXT(Y937,"0.#"),1)=".",FALSE,TRUE)</formula>
    </cfRule>
    <cfRule type="expression" dxfId="2102" priority="2096">
      <formula>IF(RIGHT(TEXT(Y937,"0.#"),1)=".",TRUE,FALSE)</formula>
    </cfRule>
  </conditionalFormatting>
  <conditionalFormatting sqref="Y972:Y999">
    <cfRule type="expression" dxfId="2101" priority="2089">
      <formula>IF(RIGHT(TEXT(Y972,"0.#"),1)=".",FALSE,TRUE)</formula>
    </cfRule>
    <cfRule type="expression" dxfId="2100" priority="2090">
      <formula>IF(RIGHT(TEXT(Y972,"0.#"),1)=".",TRUE,FALSE)</formula>
    </cfRule>
  </conditionalFormatting>
  <conditionalFormatting sqref="Y970:Y971">
    <cfRule type="expression" dxfId="2099" priority="2083">
      <formula>IF(RIGHT(TEXT(Y970,"0.#"),1)=".",FALSE,TRUE)</formula>
    </cfRule>
    <cfRule type="expression" dxfId="2098" priority="2084">
      <formula>IF(RIGHT(TEXT(Y970,"0.#"),1)=".",TRUE,FALSE)</formula>
    </cfRule>
  </conditionalFormatting>
  <conditionalFormatting sqref="Y1005:Y1032">
    <cfRule type="expression" dxfId="2097" priority="2077">
      <formula>IF(RIGHT(TEXT(Y1005,"0.#"),1)=".",FALSE,TRUE)</formula>
    </cfRule>
    <cfRule type="expression" dxfId="2096" priority="2078">
      <formula>IF(RIGHT(TEXT(Y1005,"0.#"),1)=".",TRUE,FALSE)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3:AO900">
    <cfRule type="expression" dxfId="2015" priority="2127">
      <formula>IF(AND(AL873&gt;=0, RIGHT(TEXT(AL873,"0.#"),1)&lt;&gt;"."),TRUE,FALSE)</formula>
    </cfRule>
    <cfRule type="expression" dxfId="2014" priority="2128">
      <formula>IF(AND(AL873&gt;=0, RIGHT(TEXT(AL873,"0.#"),1)="."),TRUE,FALSE)</formula>
    </cfRule>
    <cfRule type="expression" dxfId="2013" priority="2129">
      <formula>IF(AND(AL873&lt;0, RIGHT(TEXT(AL873,"0.#"),1)&lt;&gt;"."),TRUE,FALSE)</formula>
    </cfRule>
    <cfRule type="expression" dxfId="2012" priority="2130">
      <formula>IF(AND(AL873&lt;0, RIGHT(TEXT(AL873,"0.#"),1)="."),TRUE,FALSE)</formula>
    </cfRule>
  </conditionalFormatting>
  <conditionalFormatting sqref="AL871:AO872">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4:Y785 Y782">
    <cfRule type="expression" dxfId="707" priority="7">
      <formula>IF(RIGHT(TEXT(Y782,"0.#"),1)=".",FALSE,TRUE)</formula>
    </cfRule>
    <cfRule type="expression" dxfId="706" priority="8">
      <formula>IF(RIGHT(TEXT(Y782,"0.#"),1)=".",TRUE,FALSE)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33" max="49" man="1"/>
    <brk id="83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6"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2020-10-07T11:21:34Z</cp:lastPrinted>
  <dcterms:created xsi:type="dcterms:W3CDTF">2012-03-13T00:50:25Z</dcterms:created>
  <dcterms:modified xsi:type="dcterms:W3CDTF">2020-11-17T09:09:00Z</dcterms:modified>
</cp:coreProperties>
</file>