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490" windowHeight="64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<sst xmlns="http://schemas.openxmlformats.org/spreadsheetml/2006/main" count="2902" uniqueCount="632">
  <si>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</si>
  <si>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</si>
  <si>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</si>
  <si>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</si>
  <si>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</si>
  <si>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</si>
  <si>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</si>
  <si>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</si>
  <si>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</si>
  <si>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</si>
  <si>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</si>
  <si>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</si>
  <si>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</si>
  <si>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</si>
  <si>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</si>
  <si>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</si>
  <si>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</si>
  <si>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</si>
  <si>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</si>
  <si>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</si>
  <si>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</si>
  <si>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</si>
  <si>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</si>
  <si>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</si>
  <si>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</si>
  <si>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</si>
  <si>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</si>
  <si>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</si>
  <si>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</si>
  <si>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</si>
  <si>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</si>
  <si>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</si>
  <si>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</si>
  <si>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</si>
  <si>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</si>
  <si>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</si>
  <si>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</si>
  <si>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</si>
  <si>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</si>
  <si>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</si>
  <si>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</si>
  <si>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</si>
  <si>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</si>
  <si>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</si>
  <si>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</si>
  <si>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</si>
  <si>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</si>
  <si>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</si>
  <si>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</si>
  <si>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</si>
  <si>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</si>
  <si>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</si>
  <si>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</si>
  <si>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</si>
  <si>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</si>
  <si>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</si>
  <si>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</si>
  <si>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</si>
  <si>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</si>
  <si>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</si>
  <si>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</si>
  <si>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</si>
  <si>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</si>
  <si>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</si>
  <si>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</si>
  <si>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</si>
  <si>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</si>
  <si>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</si>
  <si>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</si>
  <si>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</si>
  <si>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</si>
  <si>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</si>
  <si>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</si>
  <si>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</si>
  <si>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</si>
  <si>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</si>
  <si>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</si>
  <si>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</si>
  <si>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</si>
  <si>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</si>
  <si>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</si>
  <si>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</si>
  <si>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</si>
  <si>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</si>
  <si>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</si>
  <si>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</si>
  <si>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</si>
  <si>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</si>
  <si>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</si>
  <si>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</si>
  <si>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</si>
  <si>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</si>
  <si>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</si>
  <si>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</si>
  <si>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</si>
  <si>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</si>
  <si>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</si>
  <si>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</si>
  <si>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</si>
  <si>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</si>
  <si>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</si>
  <si>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</si>
  <si>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</si>
  <si>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</si>
  <si>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</si>
  <si>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</si>
  <si>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</si>
  <si>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</si>
  <si>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</si>
  <si>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</si>
  <si>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</si>
  <si>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</si>
  <si>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</si>
  <si>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</si>
  <si>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</si>
  <si>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</si>
  <si>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</si>
  <si>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</si>
  <si>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</si>
  <si>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</si>
  <si>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</si>
  <si>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</si>
  <si>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</si>
  <si>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</si>
  <si>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</si>
  <si>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</si>
  <si>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</si>
  <si>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</si>
  <si>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</si>
  <si>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</si>
  <si>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</si>
  <si>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</si>
  <si>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</si>
  <si>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</si>
  <si>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</si>
  <si>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</si>
  <si>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</si>
  <si>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</si>
  <si>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</si>
  <si>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</si>
  <si>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</si>
  <si>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</si>
  <si>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</si>
  <si>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</si>
  <si>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</si>
  <si>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</si>
  <si>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</si>
  <si>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</si>
  <si>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</si>
  <si>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</si>
  <si>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</si>
  <si>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</si>
  <si>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</si>
  <si>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</si>
  <si>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</si>
  <si>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</si>
  <si>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</si>
  <si>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</si>
  <si>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</si>
  <si>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</si>
  <si>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</si>
  <si>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</si>
  <si>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</si>
  <si>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</si>
  <si>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</si>
  <si>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</si>
  <si>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</si>
  <si>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</si>
  <si>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</si>
  <si>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</si>
  <si>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</si>
  <si>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</si>
  <si>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</si>
  <si>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</si>
  <si>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</si>
  <si>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</si>
  <si>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</si>
  <si>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</si>
  <si>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</si>
  <si>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</si>
  <si>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</si>
  <si>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</si>
  <si>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</si>
  <si>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</si>
  <si>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</si>
  <si>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</si>
  <si>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</si>
  <si>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</si>
  <si>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</si>
  <si>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</si>
  <si>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</si>
  <si>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</si>
  <si>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</si>
  <si>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</si>
  <si>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</si>
  <si>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</si>
  <si>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</si>
  <si>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</si>
  <si>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</si>
  <si>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</si>
  <si>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</si>
  <si>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</si>
  <si>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</si>
  <si>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</si>
  <si>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</si>
  <si>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</si>
  <si>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</si>
  <si>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</si>
  <si>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</si>
  <si>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</si>
  <si>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</si>
  <si>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</si>
  <si>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</si>
  <si>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</si>
  <si>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</si>
  <si>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</si>
  <si>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</si>
  <si>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</si>
  <si>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</si>
  <si>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</si>
  <si>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</si>
  <si>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</si>
  <si>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</si>
  <si>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</si>
  <si>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</si>
  <si>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</si>
  <si>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</si>
  <si>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</si>
  <si>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</si>
  <si>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</si>
  <si>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</si>
  <si>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</si>
  <si>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</si>
  <si>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</si>
  <si>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</si>
  <si>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</si>
  <si>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</si>
  <si>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</si>
  <si>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</si>
  <si>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</si>
  <si>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</si>
  <si>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</si>
  <si>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</si>
  <si>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</si>
  <si>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</si>
  <si>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</si>
  <si>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</si>
  <si>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</si>
  <si>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</si>
  <si>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</si>
  <si>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</si>
  <si>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</si>
  <si>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</si>
  <si>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</si>
  <si>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</si>
  <si>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</si>
  <si>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</si>
  <si>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</si>
  <si>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</si>
  <si>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</si>
  <si>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</si>
  <si>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</si>
  <si>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</si>
  <si>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</si>
  <si>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</si>
  <si>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</si>
  <si>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</si>
  <si>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</si>
  <si>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</si>
  <si>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</si>
  <si>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</si>
  <si>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</si>
  <si>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</si>
  <si>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</si>
  <si>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</si>
  <si>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</si>
  <si>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</si>
  <si>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</si>
  <si>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</si>
  <si>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</si>
  <si>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</si>
  <si>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</si>
  <si>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</si>
  <si>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</si>
  <si>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</si>
  <si>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</si>
  <si>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</si>
  <si>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</si>
  <si>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</si>
  <si>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</si>
  <si>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</si>
  <si>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</si>
  <si>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</si>
  <si>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</si>
  <si>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</si>
  <si>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</si>
  <si>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</si>
  <si>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</si>
  <si>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</si>
  <si>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</si>
  <si>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</si>
  <si>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</si>
  <si>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</si>
  <si>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</si>
  <si>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</si>
  <si>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</si>
  <si>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</si>
  <si>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</si>
  <si>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</si>
  <si>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</si>
  <si>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</si>
  <si>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</si>
  <si>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</si>
  <si>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</si>
  <si>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</si>
  <si>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</si>
  <si>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</si>
  <si>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</si>
  <si>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</si>
  <si>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</si>
  <si>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</si>
  <si>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</si>
  <si>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</si>
  <si>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</si>
  <si>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</si>
  <si>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</si>
  <si>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</si>
  <si>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</si>
  <si>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</si>
  <si>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</si>
  <si>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</si>
  <si>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</si>
  <si>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</si>
  <si>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</si>
  <si>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</si>
  <si>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</si>
  <si>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</si>
  <si>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</si>
  <si>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</si>
  <si>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</si>
  <si>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</si>
  <si>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</si>
  <si>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</si>
  <si>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</si>
  <si>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</si>
  <si>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</si>
  <si>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</si>
  <si>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</si>
  <si>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</si>
  <si>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</si>
  <si>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</si>
  <si>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</si>
  <si>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</si>
  <si>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</si>
  <si>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</si>
  <si>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</si>
  <si>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</si>
  <si>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</si>
  <si>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</si>
  <si>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</si>
  <si>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</si>
  <si>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</si>
  <si>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</si>
  <si>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</si>
  <si>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</si>
  <si>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</si>
  <si>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</si>
  <si>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</si>
  <si>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</si>
  <si>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</si>
  <si>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</si>
  <si>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</si>
  <si>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</si>
  <si>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</si>
  <si>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</si>
  <si>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</si>
  <si>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</si>
  <si>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</si>
  <si>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</si>
  <si>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</si>
  <si>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</si>
  <si>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</si>
  <si>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</si>
  <si>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</si>
  <si>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</si>
  <si>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</si>
  <si>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</si>
  <si>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</si>
  <si>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</si>
  <si>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</si>
  <si>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</si>
  <si>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</si>
  <si>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</si>
  <si>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</si>
  <si>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</si>
  <si>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</si>
  <si>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</si>
  <si>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</si>
  <si>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</si>
  <si>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</si>
  <si>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</si>
  <si>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</si>
  <si>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</si>
  <si>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</si>
  <si>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</si>
  <si>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</si>
  <si>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</si>
  <si>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</si>
  <si>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</si>
  <si>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</si>
  <si>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</si>
  <si>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</si>
  <si>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</si>
  <si>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</si>
  <si>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</si>
  <si>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</si>
  <si>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</si>
  <si>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</si>
  <si>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</si>
  <si>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</si>
  <si>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</si>
  <si>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</si>
  <si>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</si>
  <si>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</si>
  <si>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</si>
  <si>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</si>
  <si>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</si>
  <si>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</si>
  <si>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</si>
  <si>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</si>
  <si>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</si>
  <si>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</si>
  <si>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</si>
  <si>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</si>
  <si>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</si>
  <si>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</si>
  <si>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</si>
  <si>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</si>
  <si>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</si>
  <si>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</si>
  <si>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</si>
  <si>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</si>
  <si>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</si>
  <si>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</si>
  <si>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</si>
  <si>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</si>
  <si>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</si>
  <si>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</si>
  <si>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</si>
  <si>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</si>
  <si>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</si>
  <si>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</si>
  <si>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</si>
  <si>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</si>
  <si>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</si>
  <si>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</si>
  <si>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</si>
  <si>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</si>
  <si>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</si>
  <si>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</si>
  <si>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</si>
  <si>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</si>
  <si>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</si>
  <si>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</si>
  <si>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</si>
  <si>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</si>
  <si>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</si>
  <si>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</si>
  <si>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</si>
  <si>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</si>
  <si>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</si>
  <si>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</si>
  <si>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</si>
  <si>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</si>
  <si>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</si>
  <si>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</si>
  <si>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</si>
  <si>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</si>
  <si>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</si>
  <si>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</si>
  <si>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</si>
  <si>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</si>
  <si>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</si>
  <si>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</si>
  <si>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</si>
  <si>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</si>
  <si>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</si>
  <si>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</si>
  <si>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</si>
  <si>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</si>
  <si>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</si>
  <si>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</si>
  <si>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</si>
  <si>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</si>
  <si>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</si>
  <si>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</si>
  <si>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</si>
  <si>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</si>
  <si>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</si>
  <si>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</si>
  <si>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</si>
  <si>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</si>
  <si>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</si>
  <si>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</si>
  <si>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</si>
  <si>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</si>
  <si>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</si>
  <si>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</si>
  <si>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</si>
  <si>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</si>
  <si>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</si>
  <si>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</si>
  <si>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</si>
  <si>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</si>
  <si>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</si>
  <si>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</si>
  <si>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</si>
  <si>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</si>
  <si>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</si>
  <si>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</si>
  <si>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</si>
  <si>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</si>
  <si>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</si>
  <si>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</si>
  <si>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</si>
  <si>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</si>
  <si>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</si>
  <si>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</si>
  <si>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</si>
  <si>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</si>
  <si>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</si>
  <si>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</si>
  <si>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</si>
  <si>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</si>
  <si>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</si>
  <si>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</si>
  <si>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</si>
  <si>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</si>
  <si>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</si>
  <si>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</si>
  <si>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</si>
  <si>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</si>
  <si>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</si>
  <si>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</si>
  <si>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</si>
  <si>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</si>
  <si>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</si>
  <si>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</si>
  <si>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</si>
  <si>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</si>
  <si>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</si>
  <si>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</si>
  <si>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</si>
  <si>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</si>
  <si>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</si>
  <si>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</si>
  <si>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</si>
  <si>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</si>
  <si>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</si>
  <si>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</si>
  <si>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</si>
  <si>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</si>
  <si>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</si>
  <si>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</si>
  <si>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経済協力開発機構環境政策委員会化学品プロジェクト拠出金</t>
    <phoneticPr fontId="5"/>
  </si>
  <si>
    <t>化学物質管理課</t>
    <phoneticPr fontId="5"/>
  </si>
  <si>
    <t>○</t>
  </si>
  <si>
    <t>-</t>
    <phoneticPr fontId="5"/>
  </si>
  <si>
    <t>次世代の成長産業の核として期待されている工業ナノ材料は、その大きさ、形状、表面反応性等のために従来の物質とは異なる挙動を示す可能性が指摘されているところ、その安全性問題等についてOECDにおける議論を我が国が主導することによって、我が国の将来的な国益を確保することを目指す。</t>
    <phoneticPr fontId="5"/>
  </si>
  <si>
    <t>工業ナノ材料の安全性問題に関しては、その特性評価等の科学的知見が不足しており、OECD内で加盟国の協力の下にリスク評価手法の検討等のプロジェクトが進められている。また、化学物質の効率的なリスク評価・管理の観点から、動物や細胞を用いた試験等から得られる様々なデータを統合して評価する手法体系（IATA）が世界的に注目されており、OECD内で加盟国の協力の下に検討プロジェクトが進められている。こうした分野を我が国が主導していくために、これらプロジェクトを担当するOECD事務局員として当省職員を派遣し、所要の拠出を行う。</t>
    <phoneticPr fontId="5"/>
  </si>
  <si>
    <t>-</t>
  </si>
  <si>
    <t>-</t>
    <phoneticPr fontId="5"/>
  </si>
  <si>
    <t>-</t>
    <phoneticPr fontId="5"/>
  </si>
  <si>
    <t>経済協力開発機構拠出金</t>
    <phoneticPr fontId="5"/>
  </si>
  <si>
    <t>工業ナノ材料の安全性プロジェクト、その運営を行う工業ナノ材料作業部会、IATAの検討プロジェクト等を担当するOECD事務局員を派遣する</t>
    <phoneticPr fontId="5"/>
  </si>
  <si>
    <t>当省からOECD事務局に派遣する職員数</t>
    <phoneticPr fontId="5"/>
  </si>
  <si>
    <t>人</t>
    <rPh sb="0" eb="1">
      <t>ニン</t>
    </rPh>
    <phoneticPr fontId="5"/>
  </si>
  <si>
    <t>OECD工業ナノ材料作業部会への出席（年１回開催）</t>
    <phoneticPr fontId="5"/>
  </si>
  <si>
    <t>回</t>
    <rPh sb="0" eb="1">
      <t>カイ</t>
    </rPh>
    <phoneticPr fontId="5"/>
  </si>
  <si>
    <t>拠出金につき単位当たりのコストを算出することは難しい　　　　　　　　　　　</t>
    <phoneticPr fontId="5"/>
  </si>
  <si>
    <t>-</t>
    <phoneticPr fontId="5"/>
  </si>
  <si>
    <t>7 生活安全</t>
    <phoneticPr fontId="5"/>
  </si>
  <si>
    <t>7-3 化学物質管理</t>
    <phoneticPr fontId="5"/>
  </si>
  <si>
    <t>-</t>
    <phoneticPr fontId="5"/>
  </si>
  <si>
    <t>-</t>
    <phoneticPr fontId="5"/>
  </si>
  <si>
    <t>「化学物質の審査及び製造等の規制に関する法律」等の確実な執行</t>
    <phoneticPr fontId="5"/>
  </si>
  <si>
    <t>経済発展と安全・安心を両立するための効率的かつ効果的な化学物質管理に係る施策（スクリーニング評価等）を実施すること。</t>
    <phoneticPr fontId="5"/>
  </si>
  <si>
    <t>OECD工業ナノ材料作業部会に共同副議長の役職をもって出席し、工業ナノ材料のリスク評価手法の検討、安全性に関するテストガイドライン・ガイダンス文書の制定・改正に向けた検討等の在り方について我が国の考えを主張した。平成３０年４月に過去のナノ安全プロジェクトで開発された試験方法がOECDのガイダンス文書に掲載された。工業ナノ材料安全性プロジェクトを担当するOECD事務局員として当省職員１人を派遣している。</t>
    <phoneticPr fontId="5"/>
  </si>
  <si>
    <t>次世代の成長産業の核として研究開発が行われている工業ナノ材料は、その大きさ、形状、表面反応性等のために従来の物質とは異なる挙動を示す可能性が指摘されている。その安全性に関しては、現在、我が国のみならず国際的にも、その特性評価等の科学的知見が不足しており、OECD内で加盟国の協力の下にリスク評価手法等の検討が進められている。また、化学物質の効率的なリスク評価・管理の観点から、動物や細胞を用いた試験等から得られる様々なデータを統合して評価する手法体系（IATA）が世界的に注目されており、我が国でも研究開発事業を実施しているところ、OECD内で加盟国の協力の下に検討が進められている。これらの分野を我が国が主導していくために、OECD事務局に対して、これらプロジェクトを担当する職員を派遣し、所要の拠出を行う。</t>
    <phoneticPr fontId="5"/>
  </si>
  <si>
    <t>-</t>
    <phoneticPr fontId="5"/>
  </si>
  <si>
    <t>-</t>
    <phoneticPr fontId="5"/>
  </si>
  <si>
    <t>次世代の成長産業の核として期待されている工業ナノ材料は、その特性評価等の科学的知見が不足しており、OECD内で加盟国の協力の下にリスク評価手法の検討等を実施することは、国民及び社会のニーズにかなっている。</t>
    <phoneticPr fontId="5"/>
  </si>
  <si>
    <t>OECDの加盟国となり得るのは国及び地域経済統合機関であり、また、工業ナノ材料作業部会の諸活動は、参加国の合意の下に参加国代表者によって実施されており、地方自治体、民間等に委ねることはできない。</t>
    <phoneticPr fontId="5"/>
  </si>
  <si>
    <t>工業ナノ材料の安全性確保を通じた我が国の将来的な国益を確保するため、優先度の高い事業である。</t>
    <phoneticPr fontId="5"/>
  </si>
  <si>
    <t>‐</t>
  </si>
  <si>
    <t>無</t>
  </si>
  <si>
    <t>-</t>
    <phoneticPr fontId="5"/>
  </si>
  <si>
    <t>工業ナノ材料の安全性問題の検討は、広く我が国民全体が受益者となり、また、工業ナノ材料作業部会に参加している他国との負担関係については、我が国が事務局員ポストを確保していること等から、我が国の負担は妥当である。</t>
    <phoneticPr fontId="5"/>
  </si>
  <si>
    <t>費目・使途は、工業ナノ材料作業部会やOECD事務局からの報告書によって確認している。</t>
    <phoneticPr fontId="5"/>
  </si>
  <si>
    <t>コスト削減や効率化について、工業ナノ材料作業部会及びそのビューロー（議長・副議長）会合で検討している。</t>
    <phoneticPr fontId="5"/>
  </si>
  <si>
    <t>本拠出金によって工業ナノ材料安全性プロジェクトを担当するOECD事務局員として当省職員１人を派遣しており、我が国が工業ナノ材料の安全性問題の検討を主導している。</t>
    <phoneticPr fontId="5"/>
  </si>
  <si>
    <t>代表的工業ナノ材料の安全性データ集が公表され、また、工業ナノ材料を対象とするテストガイドライン・ガイダンス文書が制定・改正され始めており、世界から注目されている。</t>
    <phoneticPr fontId="5"/>
  </si>
  <si>
    <t>OECD工業ナノ材料作業部会に共同副議長の役職をもって出席し、工業ナノ材料のリスク評価手法の検討、安全性に関するテストガイドライン・ガイダンス文書の制定・改正に向けた検討等の在り方について我が国の考えを主張した。工業ナノ材料安全性プロジェクトを担当するOECD事務局員として当省職員１人を派遣している。</t>
    <phoneticPr fontId="5"/>
  </si>
  <si>
    <t>当省からOECD事務局に派遣する職員は、専ら工業ナノ材料の安全性プロジェクトを担当してきたが、リスク評価・管理の対象としては工業ナノ材料を特別扱いしない方向性が打ち出されていることから、今後、この問題を主として担当しつつも、動物や細胞を用いた試験等から得られる様々なデータを統合して評価する手法体系（IATA）の検討プロジェクトも担当するようにしていく。</t>
    <phoneticPr fontId="5"/>
  </si>
  <si>
    <t>・「OECDの環境健康安全プログラム」（ 工業ナノ材料作業部会の活動を含む。）に関する情報：　https://www.meti.go.jp/policy/chemical_management/int/oecd.html
・「OECD工業ナノ材料作業部会に関する基礎知識」（平成25年8月の状況）：　https://nanosafety.aist-riss.jp/world/oecd-wpmn/37-20138oecdwpmn/</t>
    <phoneticPr fontId="5"/>
  </si>
  <si>
    <t>0271</t>
    <phoneticPr fontId="5"/>
  </si>
  <si>
    <t>0562</t>
    <phoneticPr fontId="5"/>
  </si>
  <si>
    <t>0197</t>
    <phoneticPr fontId="5"/>
  </si>
  <si>
    <t>0523</t>
    <phoneticPr fontId="5"/>
  </si>
  <si>
    <t>0157</t>
    <phoneticPr fontId="5"/>
  </si>
  <si>
    <t>0465</t>
    <phoneticPr fontId="5"/>
  </si>
  <si>
    <t>0607</t>
    <phoneticPr fontId="5"/>
  </si>
  <si>
    <t>0411</t>
    <phoneticPr fontId="5"/>
  </si>
  <si>
    <t>0382</t>
    <phoneticPr fontId="5"/>
  </si>
  <si>
    <t>A.経済協力開発機構（OECD）事務局</t>
    <phoneticPr fontId="5"/>
  </si>
  <si>
    <t>拠出金</t>
    <phoneticPr fontId="5"/>
  </si>
  <si>
    <t>工業ナノ材料の安全性プロジェクト等の事務局運営</t>
    <phoneticPr fontId="5"/>
  </si>
  <si>
    <t>経済協力開発機構（OECD）事務局</t>
    <phoneticPr fontId="5"/>
  </si>
  <si>
    <t>-</t>
    <phoneticPr fontId="5"/>
  </si>
  <si>
    <t>-</t>
    <phoneticPr fontId="5"/>
  </si>
  <si>
    <t>-</t>
    <phoneticPr fontId="5"/>
  </si>
  <si>
    <t>令和元年度</t>
    <rPh sb="0" eb="2">
      <t>レイワ</t>
    </rPh>
    <rPh sb="2" eb="4">
      <t>ガンネン</t>
    </rPh>
    <rPh sb="4" eb="5">
      <t>ド</t>
    </rPh>
    <phoneticPr fontId="5"/>
  </si>
  <si>
    <t>課長　宮原　光穂</t>
    <rPh sb="3" eb="5">
      <t>ミヤハラ</t>
    </rPh>
    <rPh sb="6" eb="8">
      <t>ミツホ</t>
    </rPh>
    <phoneticPr fontId="5"/>
  </si>
  <si>
    <t>-</t>
    <phoneticPr fontId="5"/>
  </si>
  <si>
    <t>有識者書面点検対象外</t>
  </si>
  <si>
    <t>-</t>
    <phoneticPr fontId="5"/>
  </si>
  <si>
    <t>日本が拠出していることの意味、また、享受している利益について、これまでの具体的な成果・実績の内容を示すこと。</t>
    <rPh sb="3" eb="5">
      <t>キョシュツ</t>
    </rPh>
    <phoneticPr fontId="5"/>
  </si>
  <si>
    <t>工業ナノ材料作業部会は、おおむね1年おきに開催されており、下位のプロジェクト実施グループ会合の電話会議、ワークショップも頻繁に開催されている。</t>
    <rPh sb="17" eb="18">
      <t>ネン</t>
    </rPh>
    <phoneticPr fontId="5"/>
  </si>
  <si>
    <t>為替レートの変更に伴う減額</t>
    <rPh sb="0" eb="2">
      <t>カワセ</t>
    </rPh>
    <rPh sb="6" eb="8">
      <t>ヘンコウ</t>
    </rPh>
    <rPh sb="9" eb="10">
      <t>トモナ</t>
    </rPh>
    <rPh sb="11" eb="13">
      <t>ゲンガク</t>
    </rPh>
    <phoneticPr fontId="5"/>
  </si>
  <si>
    <t xml:space="preserve">我が国が工業ナノ材料分野において優位性を維持し続けるためには、市場原理に基づく競争が“リスク評価・管理が適切になされている中で行われること”が不可欠であり、そのためには、安全性問題の検討を我が国が主導し、適切なリスク評価・管理が行われる環境を醸成する必要がある。OECDにおいて行われている工業ナノ材料についての安全性評価等に関する議論は各国の規制のベースとなるものであり、まさにリスク評価・管理が適切に行われる環境の礎となる枠組みであるところ、本拠出金によって派遣した事務局員が担当者として議論をマネジメントしてきたことで、我が国が主導したい方向に議論を進めることができ、結果として工業ナノ材料分野における優位性を維持できている。                              </t>
    <rPh sb="278" eb="279">
      <t>スス</t>
    </rPh>
    <phoneticPr fontId="5"/>
  </si>
  <si>
    <t>製造産業局</t>
    <rPh sb="0" eb="2">
      <t>セイゾウ</t>
    </rPh>
    <rPh sb="2" eb="5">
      <t>サンギョウキョク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</si>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</sst>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741</xdr:row>
      <xdr:rowOff>0</xdr:rowOff>
    </xdr:from>
    <xdr:to>
      <xdr:col>37</xdr:col>
      <xdr:colOff>19916</xdr:colOff>
      <xdr:row>743</xdr:row>
      <xdr:rowOff>198004</xdr:rowOff>
    </xdr:to>
    <xdr:sp macro="" textlink="">
      <xdr:nvSpPr>
        <xdr:cNvPr id="2" name="テキスト ボックス 1"/>
        <xdr:cNvSpPr txBox="1"/>
      </xdr:nvSpPr>
      <xdr:spPr>
        <a:xfrm>
          <a:off x="4978977" y="42308318"/>
          <a:ext cx="2409825" cy="908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25</xdr:col>
      <xdr:colOff>10840</xdr:colOff>
      <xdr:row>745</xdr:row>
      <xdr:rowOff>130114</xdr:rowOff>
    </xdr:from>
    <xdr:to>
      <xdr:col>37</xdr:col>
      <xdr:colOff>27660</xdr:colOff>
      <xdr:row>747</xdr:row>
      <xdr:rowOff>330409</xdr:rowOff>
    </xdr:to>
    <xdr:sp macro="" textlink="">
      <xdr:nvSpPr>
        <xdr:cNvPr id="3" name="テキスト ボックス 2"/>
        <xdr:cNvSpPr txBox="1"/>
      </xdr:nvSpPr>
      <xdr:spPr>
        <a:xfrm>
          <a:off x="4989817" y="43858523"/>
          <a:ext cx="2406729" cy="91034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21</a:t>
          </a:r>
          <a:r>
            <a:rPr kumimoji="1" lang="ja-JP" altLang="en-US" sz="1100" b="0" i="0" baseline="0">
              <a:effectLst/>
              <a:latin typeface="+mn-ea"/>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31</xdr:col>
      <xdr:colOff>10616</xdr:colOff>
      <xdr:row>743</xdr:row>
      <xdr:rowOff>198004</xdr:rowOff>
    </xdr:from>
    <xdr:to>
      <xdr:col>31</xdr:col>
      <xdr:colOff>18592</xdr:colOff>
      <xdr:row>745</xdr:row>
      <xdr:rowOff>130114</xdr:rowOff>
    </xdr:to>
    <xdr:cxnSp macro="">
      <xdr:nvCxnSpPr>
        <xdr:cNvPr id="4" name="直線矢印コネクタ 3"/>
        <xdr:cNvCxnSpPr>
          <a:stCxn id="2" idx="2"/>
          <a:endCxn id="3" idx="0"/>
        </xdr:cNvCxnSpPr>
      </xdr:nvCxnSpPr>
      <xdr:spPr>
        <a:xfrm>
          <a:off x="6184548" y="43216368"/>
          <a:ext cx="7976" cy="642155"/>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A6" sqref="BA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359</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622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v>
      </c>
      <c r="Q13" s="658"/>
      <c r="R13" s="658"/>
      <c r="S13" s="658"/>
      <c r="T13" s="658"/>
      <c r="U13" s="658"/>
      <c r="V13" s="659"/>
      <c r="W13" s="657">
        <v>20</v>
      </c>
      <c r="X13" s="658"/>
      <c r="Y13" s="658"/>
      <c r="Z13" s="658"/>
      <c r="AA13" s="658"/>
      <c r="AB13" s="658"/>
      <c r="AC13" s="659"/>
      <c r="AD13" s="657">
        <v>21</v>
      </c>
      <c r="AE13" s="658"/>
      <c r="AF13" s="658"/>
      <c r="AG13" s="658"/>
      <c r="AH13" s="658"/>
      <c r="AI13" s="658"/>
      <c r="AJ13" s="659"/>
      <c r="AK13" s="657">
        <v>20</v>
      </c>
      <c r="AL13" s="658"/>
      <c r="AM13" s="658"/>
      <c r="AN13" s="658"/>
      <c r="AO13" s="658"/>
      <c r="AP13" s="658"/>
      <c r="AQ13" s="659"/>
      <c r="AR13" s="919">
        <v>19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625</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571</v>
      </c>
      <c r="AL15" s="658"/>
      <c r="AM15" s="658"/>
      <c r="AN15" s="658"/>
      <c r="AO15" s="658"/>
      <c r="AP15" s="658"/>
      <c r="AQ15" s="659"/>
      <c r="AR15" s="657" t="s">
        <v>623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20</v>
      </c>
      <c r="Q18" s="879"/>
      <c r="R18" s="879"/>
      <c r="S18" s="879"/>
      <c r="T18" s="879"/>
      <c r="U18" s="879"/>
      <c r="V18" s="880"/>
      <c r="W18" s="878">
        <f>SUM(W13:AC17)</f>
        <v>20</v>
      </c>
      <c r="X18" s="879"/>
      <c r="Y18" s="879"/>
      <c r="Z18" s="879"/>
      <c r="AA18" s="879"/>
      <c r="AB18" s="879"/>
      <c r="AC18" s="880"/>
      <c r="AD18" s="878">
        <f>SUM(AD13:AJ17)</f>
        <v>21</v>
      </c>
      <c r="AE18" s="879"/>
      <c r="AF18" s="879"/>
      <c r="AG18" s="879"/>
      <c r="AH18" s="879"/>
      <c r="AI18" s="879"/>
      <c r="AJ18" s="880"/>
      <c r="AK18" s="878">
        <f>SUM(AK13:AQ17)</f>
        <v>20</v>
      </c>
      <c r="AL18" s="879"/>
      <c r="AM18" s="879"/>
      <c r="AN18" s="879"/>
      <c r="AO18" s="879"/>
      <c r="AP18" s="879"/>
      <c r="AQ18" s="880"/>
      <c r="AR18" s="878">
        <f>SUM(AR13:AX17)</f>
        <v>19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20</v>
      </c>
      <c r="Q19" s="658"/>
      <c r="R19" s="658"/>
      <c r="S19" s="658"/>
      <c r="T19" s="658"/>
      <c r="U19" s="658"/>
      <c r="V19" s="659"/>
      <c r="W19" s="657">
        <v>20</v>
      </c>
      <c r="X19" s="658"/>
      <c r="Y19" s="658"/>
      <c r="Z19" s="658"/>
      <c r="AA19" s="658"/>
      <c r="AB19" s="658"/>
      <c r="AC19" s="659"/>
      <c r="AD19" s="657">
        <v>21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573</v>
      </c>
      <c r="H23" s="986"/>
      <c r="I23" s="986"/>
      <c r="J23" s="986"/>
      <c r="K23" s="986"/>
      <c r="L23" s="986"/>
      <c r="M23" s="986"/>
      <c r="N23" s="986"/>
      <c r="O23" s="987"/>
      <c r="P23" s="919">
        <v>20</v>
      </c>
      <c r="Q23" s="920"/>
      <c r="R23" s="920"/>
      <c r="S23" s="920"/>
      <c r="T23" s="920"/>
      <c r="U23" s="920"/>
      <c r="V23" s="936"/>
      <c r="W23" s="919">
        <v>19</v>
      </c>
      <c r="X23" s="920"/>
      <c r="Y23" s="920"/>
      <c r="Z23" s="920"/>
      <c r="AA23" s="920"/>
      <c r="AB23" s="920"/>
      <c r="AC23" s="936"/>
      <c r="AD23" s="956" t="s">
        <v>628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20</v>
      </c>
      <c r="Q29" s="658"/>
      <c r="R29" s="658"/>
      <c r="S29" s="658"/>
      <c r="T29" s="658"/>
      <c r="U29" s="658"/>
      <c r="V29" s="659"/>
      <c r="W29" s="967">
        <f>AR13</f>
        <v>19</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571</v>
      </c>
      <c r="AV31" s="198"/>
      <c r="AW31" s="398" t="s">
        <v>181</v>
      </c>
      <c r="AX31" s="399"/>
    </row>
    <row r="32" spans="1:50" ht="33" customHeight="1" x14ac:dyDescent="0.15">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1</v>
      </c>
      <c r="AF32" s="217"/>
      <c r="AG32" s="217"/>
      <c r="AH32" s="217"/>
      <c r="AI32" s="216">
        <v>1</v>
      </c>
      <c r="AJ32" s="217"/>
      <c r="AK32" s="217"/>
      <c r="AL32" s="217"/>
      <c r="AM32" s="216">
        <v>1</v>
      </c>
      <c r="AN32" s="217"/>
      <c r="AO32" s="217"/>
      <c r="AP32" s="217"/>
      <c r="AQ32" s="340" t="s">
        <v>571</v>
      </c>
      <c r="AR32" s="206"/>
      <c r="AS32" s="206"/>
      <c r="AT32" s="341"/>
      <c r="AU32" s="217" t="s">
        <v>571</v>
      </c>
      <c r="AV32" s="217"/>
      <c r="AW32" s="217"/>
      <c r="AX32" s="219"/>
    </row>
    <row r="33" spans="1:50" ht="32.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1</v>
      </c>
      <c r="AF33" s="217"/>
      <c r="AG33" s="217"/>
      <c r="AH33" s="217"/>
      <c r="AI33" s="216">
        <v>1</v>
      </c>
      <c r="AJ33" s="217"/>
      <c r="AK33" s="217"/>
      <c r="AL33" s="217"/>
      <c r="AM33" s="216">
        <v>1</v>
      </c>
      <c r="AN33" s="217"/>
      <c r="AO33" s="217"/>
      <c r="AP33" s="217"/>
      <c r="AQ33" s="340">
        <v>1</v>
      </c>
      <c r="AR33" s="206"/>
      <c r="AS33" s="206"/>
      <c r="AT33" s="341"/>
      <c r="AU33" s="217" t="s">
        <v>571</v>
      </c>
      <c r="AV33" s="217"/>
      <c r="AW33" s="217"/>
      <c r="AX33" s="219"/>
    </row>
    <row r="34" spans="1:50" ht="32.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571</v>
      </c>
      <c r="AR34" s="206"/>
      <c r="AS34" s="206"/>
      <c r="AT34" s="341"/>
      <c r="AU34" s="217" t="s">
        <v>571</v>
      </c>
      <c r="AV34" s="217"/>
      <c r="AW34" s="217"/>
      <c r="AX34" s="219"/>
    </row>
    <row r="35" spans="1:50" ht="23.25" customHeight="1" x14ac:dyDescent="0.15">
      <c r="A35" s="224" t="s">
        <v>386</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1</v>
      </c>
      <c r="AF101" s="217"/>
      <c r="AG101" s="217"/>
      <c r="AH101" s="218"/>
      <c r="AI101" s="216">
        <v>1</v>
      </c>
      <c r="AJ101" s="217"/>
      <c r="AK101" s="217"/>
      <c r="AL101" s="218"/>
      <c r="AM101" s="216">
        <v>1</v>
      </c>
      <c r="AN101" s="217"/>
      <c r="AO101" s="217"/>
      <c r="AP101" s="218"/>
      <c r="AQ101" s="216" t="s">
        <v>571</v>
      </c>
      <c r="AR101" s="217"/>
      <c r="AS101" s="217"/>
      <c r="AT101" s="218"/>
      <c r="AU101" s="216" t="s">
        <v>571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2</v>
      </c>
      <c r="AF102" s="421"/>
      <c r="AG102" s="421"/>
      <c r="AH102" s="421"/>
      <c r="AI102" s="421">
        <v>1</v>
      </c>
      <c r="AJ102" s="421"/>
      <c r="AK102" s="421"/>
      <c r="AL102" s="421"/>
      <c r="AM102" s="421">
        <v>1</v>
      </c>
      <c r="AN102" s="421"/>
      <c r="AO102" s="421"/>
      <c r="AP102" s="421"/>
      <c r="AQ102" s="271">
        <v>1</v>
      </c>
      <c r="AR102" s="272"/>
      <c r="AS102" s="272"/>
      <c r="AT102" s="317"/>
      <c r="AU102" s="271">
        <v>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579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571</v>
      </c>
      <c r="AC116" s="466"/>
      <c r="AD116" s="467"/>
      <c r="AE116" s="421" t="s">
        <v>571</v>
      </c>
      <c r="AF116" s="421"/>
      <c r="AG116" s="421"/>
      <c r="AH116" s="421"/>
      <c r="AI116" s="421" t="s">
        <v>571</v>
      </c>
      <c r="AJ116" s="421"/>
      <c r="AK116" s="421"/>
      <c r="AL116" s="421"/>
      <c r="AM116" s="421" t="s">
        <v>571</v>
      </c>
      <c r="AN116" s="421"/>
      <c r="AO116" s="421"/>
      <c r="AP116" s="421"/>
      <c r="AQ116" s="216" t="s">
        <v>571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414</v>
      </c>
      <c r="AC117" s="476"/>
      <c r="AD117" s="477"/>
      <c r="AE117" s="554" t="s">
        <v>571</v>
      </c>
      <c r="AF117" s="554"/>
      <c r="AG117" s="554"/>
      <c r="AH117" s="554"/>
      <c r="AI117" s="554" t="s">
        <v>571</v>
      </c>
      <c r="AJ117" s="554"/>
      <c r="AK117" s="554"/>
      <c r="AL117" s="554"/>
      <c r="AM117" s="554" t="s">
        <v>580</v>
      </c>
      <c r="AN117" s="554"/>
      <c r="AO117" s="554"/>
      <c r="AP117" s="554"/>
      <c r="AQ117" s="554" t="s">
        <v>571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t="s">
        <v>580</v>
      </c>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571</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t="s">
        <v>571</v>
      </c>
      <c r="AJ135" s="206"/>
      <c r="AK135" s="206"/>
      <c r="AL135" s="206"/>
      <c r="AM135" s="205" t="s">
        <v>571</v>
      </c>
      <c r="AN135" s="206"/>
      <c r="AO135" s="206"/>
      <c r="AP135" s="206"/>
      <c r="AQ135" s="205" t="s">
        <v>584</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585</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621</v>
      </c>
      <c r="AC154" s="141"/>
      <c r="AD154" s="141"/>
      <c r="AE154" s="146" t="s">
        <v>586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91.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75.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1"/>
      <c r="E430" s="173" t="s">
        <v>406</v>
      </c>
      <c r="F430" s="898"/>
      <c r="G430" s="899" t="s">
        <v>255</v>
      </c>
      <c r="H430" s="122"/>
      <c r="I430" s="122"/>
      <c r="J430" s="900" t="s">
        <v>570</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571</v>
      </c>
      <c r="AR432" s="199"/>
      <c r="AS432" s="132" t="s">
        <v>236</v>
      </c>
      <c r="AT432" s="133"/>
      <c r="AU432" s="199" t="s">
        <v>571</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589</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584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customHeight="1" x14ac:dyDescent="0.15">
      <c r="A458" s="188"/>
      <c r="B458" s="185"/>
      <c r="C458" s="179"/>
      <c r="D458" s="185"/>
      <c r="E458" s="342"/>
      <c r="F458" s="343"/>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580</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589</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7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594</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43.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594</v>
      </c>
      <c r="AE713" s="327"/>
      <c r="AF713" s="663"/>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51.7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58.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53.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4" t="s">
        <v>596</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t="s">
        <v>620</v>
      </c>
      <c r="K721" s="289"/>
      <c r="L721" s="82" t="str">
        <f>IF(M721="","","-")</f>
        <v/>
      </c>
      <c r="M721" s="83"/>
      <c r="N721" s="302" t="s">
        <v>620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t="s">
        <v>620</v>
      </c>
      <c r="K722" s="289"/>
      <c r="L722" s="82" t="str">
        <f t="shared" ref="L722:L725" si="5">IF(M722="","","-")</f>
        <v/>
      </c>
      <c r="M722" s="83"/>
      <c r="N722" s="302" t="s">
        <v>620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624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626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0" customHeight="1" thickBot="1" x14ac:dyDescent="0.2">
      <c r="A733" s="673" t="s">
        <v>138</v>
      </c>
      <c r="B733" s="674"/>
      <c r="C733" s="674"/>
      <c r="D733" s="674"/>
      <c r="E733" s="675"/>
      <c r="F733" s="637" t="s">
        <v>629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605</v>
      </c>
      <c r="F737" s="989"/>
      <c r="G737" s="989"/>
      <c r="H737" s="989"/>
      <c r="I737" s="989"/>
      <c r="J737" s="989"/>
      <c r="K737" s="989"/>
      <c r="L737" s="989"/>
      <c r="M737" s="989"/>
      <c r="N737" s="365" t="s">
        <v>404</v>
      </c>
      <c r="O737" s="365"/>
      <c r="P737" s="365"/>
      <c r="Q737" s="365"/>
      <c r="R737" s="989" t="s">
        <v>607</v>
      </c>
      <c r="S737" s="989"/>
      <c r="T737" s="989"/>
      <c r="U737" s="989"/>
      <c r="V737" s="989"/>
      <c r="W737" s="989"/>
      <c r="X737" s="989"/>
      <c r="Y737" s="989"/>
      <c r="Z737" s="989"/>
      <c r="AA737" s="365" t="s">
        <v>403</v>
      </c>
      <c r="AB737" s="365"/>
      <c r="AC737" s="365"/>
      <c r="AD737" s="365"/>
      <c r="AE737" s="995" t="s">
        <v>609</v>
      </c>
      <c r="AF737" s="996"/>
      <c r="AG737" s="996"/>
      <c r="AH737" s="996"/>
      <c r="AI737" s="996"/>
      <c r="AJ737" s="996"/>
      <c r="AK737" s="996"/>
      <c r="AL737" s="996"/>
      <c r="AM737" s="1001"/>
      <c r="AN737" s="365" t="s">
        <v>402</v>
      </c>
      <c r="AO737" s="365"/>
      <c r="AP737" s="365"/>
      <c r="AQ737" s="365"/>
      <c r="AR737" s="995" t="s">
        <v>611</v>
      </c>
      <c r="AS737" s="996"/>
      <c r="AT737" s="996"/>
      <c r="AU737" s="996"/>
      <c r="AV737" s="996"/>
      <c r="AW737" s="996"/>
      <c r="AX737" s="997"/>
      <c r="AY737" s="88"/>
      <c r="AZ737" s="88"/>
    </row>
    <row r="738" spans="1:52" ht="24.75" customHeight="1" x14ac:dyDescent="0.15">
      <c r="A738" s="988" t="s">
        <v>401</v>
      </c>
      <c r="B738" s="209"/>
      <c r="C738" s="209"/>
      <c r="D738" s="210"/>
      <c r="E738" s="989" t="s">
        <v>606</v>
      </c>
      <c r="F738" s="989"/>
      <c r="G738" s="989"/>
      <c r="H738" s="989"/>
      <c r="I738" s="989"/>
      <c r="J738" s="989"/>
      <c r="K738" s="989"/>
      <c r="L738" s="989"/>
      <c r="M738" s="989"/>
      <c r="N738" s="365" t="s">
        <v>400</v>
      </c>
      <c r="O738" s="365"/>
      <c r="P738" s="365"/>
      <c r="Q738" s="365"/>
      <c r="R738" s="989" t="s">
        <v>608</v>
      </c>
      <c r="S738" s="989"/>
      <c r="T738" s="989"/>
      <c r="U738" s="989"/>
      <c r="V738" s="989"/>
      <c r="W738" s="989"/>
      <c r="X738" s="989"/>
      <c r="Y738" s="989"/>
      <c r="Z738" s="989"/>
      <c r="AA738" s="365" t="s">
        <v>399</v>
      </c>
      <c r="AB738" s="365"/>
      <c r="AC738" s="365"/>
      <c r="AD738" s="365"/>
      <c r="AE738" s="995" t="s">
        <v>610</v>
      </c>
      <c r="AF738" s="996"/>
      <c r="AG738" s="996"/>
      <c r="AH738" s="996"/>
      <c r="AI738" s="996"/>
      <c r="AJ738" s="996"/>
      <c r="AK738" s="996"/>
      <c r="AL738" s="996"/>
      <c r="AM738" s="1001"/>
      <c r="AN738" s="365" t="s">
        <v>398</v>
      </c>
      <c r="AO738" s="365"/>
      <c r="AP738" s="365"/>
      <c r="AQ738" s="365"/>
      <c r="AR738" s="995" t="s">
        <v>612</v>
      </c>
      <c r="AS738" s="996"/>
      <c r="AT738" s="996"/>
      <c r="AU738" s="996"/>
      <c r="AV738" s="996"/>
      <c r="AW738" s="996"/>
      <c r="AX738" s="997"/>
    </row>
    <row r="739" spans="1:52" ht="24.75" customHeight="1" x14ac:dyDescent="0.15">
      <c r="A739" s="988" t="s">
        <v>397</v>
      </c>
      <c r="B739" s="209"/>
      <c r="C739" s="209"/>
      <c r="D739" s="210"/>
      <c r="E739" s="989" t="s">
        <v>613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373</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thickBo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614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0.75" customHeight="1" x14ac:dyDescent="0.15">
      <c r="A782" s="631"/>
      <c r="B782" s="632"/>
      <c r="C782" s="632"/>
      <c r="D782" s="632"/>
      <c r="E782" s="632"/>
      <c r="F782" s="633"/>
      <c r="G782" s="670" t="s">
        <v>615</v>
      </c>
      <c r="H782" s="671"/>
      <c r="I782" s="671"/>
      <c r="J782" s="671"/>
      <c r="K782" s="672"/>
      <c r="L782" s="664" t="s">
        <v>616</v>
      </c>
      <c r="M782" s="665"/>
      <c r="N782" s="665"/>
      <c r="O782" s="665"/>
      <c r="P782" s="665"/>
      <c r="Q782" s="665"/>
      <c r="R782" s="665"/>
      <c r="S782" s="665"/>
      <c r="T782" s="665"/>
      <c r="U782" s="665"/>
      <c r="V782" s="665"/>
      <c r="W782" s="665"/>
      <c r="X782" s="666"/>
      <c r="Y782" s="388">
        <v>21</v>
      </c>
      <c r="Z782" s="389"/>
      <c r="AA782" s="389"/>
      <c r="AB782" s="805"/>
      <c r="AC782" s="670" t="s">
        <v>631</v>
      </c>
      <c r="AD782" s="671"/>
      <c r="AE782" s="671"/>
      <c r="AF782" s="671"/>
      <c r="AG782" s="672"/>
      <c r="AH782" s="664" t="s">
        <v>631</v>
      </c>
      <c r="AI782" s="665"/>
      <c r="AJ782" s="665"/>
      <c r="AK782" s="665"/>
      <c r="AL782" s="665"/>
      <c r="AM782" s="665"/>
      <c r="AN782" s="665"/>
      <c r="AO782" s="665"/>
      <c r="AP782" s="665"/>
      <c r="AQ782" s="665"/>
      <c r="AR782" s="665"/>
      <c r="AS782" s="665"/>
      <c r="AT782" s="666"/>
      <c r="AU782" s="388" t="s">
        <v>631</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4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617</v>
      </c>
      <c r="D838" s="347"/>
      <c r="E838" s="347"/>
      <c r="F838" s="347"/>
      <c r="G838" s="347"/>
      <c r="H838" s="347"/>
      <c r="I838" s="347"/>
      <c r="J838" s="348" t="s">
        <v>618</v>
      </c>
      <c r="K838" s="349"/>
      <c r="L838" s="349"/>
      <c r="M838" s="349"/>
      <c r="N838" s="349"/>
      <c r="O838" s="349"/>
      <c r="P838" s="362" t="s">
        <v>616</v>
      </c>
      <c r="Q838" s="350"/>
      <c r="R838" s="350"/>
      <c r="S838" s="350"/>
      <c r="T838" s="350"/>
      <c r="U838" s="350"/>
      <c r="V838" s="350"/>
      <c r="W838" s="350"/>
      <c r="X838" s="350"/>
      <c r="Y838" s="351">
        <v>21</v>
      </c>
      <c r="Z838" s="352"/>
      <c r="AA838" s="352"/>
      <c r="AB838" s="353"/>
      <c r="AC838" s="363" t="s">
        <v>80</v>
      </c>
      <c r="AD838" s="371"/>
      <c r="AE838" s="371"/>
      <c r="AF838" s="371"/>
      <c r="AG838" s="371"/>
      <c r="AH838" s="372" t="s">
        <v>596</v>
      </c>
      <c r="AI838" s="373"/>
      <c r="AJ838" s="373"/>
      <c r="AK838" s="373"/>
      <c r="AL838" s="357" t="s">
        <v>619</v>
      </c>
      <c r="AM838" s="358"/>
      <c r="AN838" s="358"/>
      <c r="AO838" s="359"/>
      <c r="AP838" s="360" t="s">
        <v>596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83"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4D0A4-BE11-4FBF-B80E-E1017FE46E9F}">
  <ds:schemaRefs>
    <ds:schemaRef ds:uri="http://schemas.openxmlformats.org/package/2006/metadata/core-properti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microsoft.com/office/2006/documentManagement/types"/>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DE806209-88E7-42E8-B7FD-F5080393E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64242B-66D2-4021-994F-57AD77D8C2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2020-09-28T09:02:44Z</cp:lastPrinted>
  <dcterms:created xsi:type="dcterms:W3CDTF">2012-03-13T00:50:25Z</dcterms:created>
  <dcterms:modified xsi:type="dcterms:W3CDTF">2020-10-07T10:11:43Z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