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2_総務課\05_調整班\01. (予算)各課やり取り\200924_行政事業レビューシートの作成、有識者等所見に対する反映状況について\（２）行政事業レビューシートの作成\④提出準備\"/>
    </mc:Choice>
  </mc:AlternateContent>
  <bookViews>
    <workbookView xWindow="0" yWindow="0" windowWidth="2046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6" i="3" l="1"/>
  <c r="AM34" i="3" l="1"/>
  <c r="AI34" i="3"/>
  <c r="AE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<sst xmlns="http://schemas.openxmlformats.org/spreadsheetml/2006/main" count="2837" uniqueCount="631">
  <si>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</si>
  <si>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</si>
  <si>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</si>
  <si>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</si>
  <si>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</si>
  <si>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</si>
  <si>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</si>
  <si>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</si>
  <si>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</si>
  <si>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</si>
  <si>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</si>
  <si>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</si>
  <si>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</si>
  <si>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</si>
  <si>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</si>
  <si>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</si>
  <si>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</si>
  <si>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</si>
  <si>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</si>
  <si>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</si>
  <si>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</si>
  <si>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</si>
  <si>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</si>
  <si>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</si>
  <si>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</si>
  <si>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</si>
  <si>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</si>
  <si>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</si>
  <si>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</si>
  <si>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</si>
  <si>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</si>
  <si>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</si>
  <si>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</si>
  <si>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</si>
  <si>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</si>
  <si>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</si>
  <si>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</si>
  <si>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</si>
  <si>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</si>
  <si>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</si>
  <si>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</si>
  <si>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</si>
  <si>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</si>
  <si>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</si>
  <si>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</si>
  <si>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</si>
  <si>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</si>
  <si>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</si>
  <si>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</si>
  <si>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</si>
  <si>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</si>
  <si>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</si>
  <si>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</si>
  <si>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</si>
  <si>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</si>
  <si>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</si>
  <si>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</si>
  <si>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</si>
  <si>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</si>
  <si>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</si>
  <si>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</si>
  <si>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</si>
  <si>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</si>
  <si>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</si>
  <si>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</si>
  <si>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</si>
  <si>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</si>
  <si>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</si>
  <si>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</si>
  <si>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</si>
  <si>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</si>
  <si>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</si>
  <si>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</si>
  <si>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</si>
  <si>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</si>
  <si>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</si>
  <si>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</si>
  <si>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</si>
  <si>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</si>
  <si>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</si>
  <si>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</si>
  <si>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</si>
  <si>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</si>
  <si>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</si>
  <si>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</si>
  <si>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</si>
  <si>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</si>
  <si>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</si>
  <si>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</si>
  <si>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</si>
  <si>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</si>
  <si>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</si>
  <si>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</si>
  <si>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</si>
  <si>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</si>
  <si>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</si>
  <si>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</si>
  <si>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</si>
  <si>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</si>
  <si>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</si>
  <si>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</si>
  <si>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</si>
  <si>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</si>
  <si>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</si>
  <si>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</si>
  <si>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</si>
  <si>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</si>
  <si>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</si>
  <si>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</si>
  <si>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</si>
  <si>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</si>
  <si>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</si>
  <si>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</si>
  <si>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</si>
  <si>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</si>
  <si>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</si>
  <si>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</si>
  <si>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</si>
  <si>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</si>
  <si>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</si>
  <si>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</si>
  <si>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</si>
  <si>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</si>
  <si>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</si>
  <si>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</si>
  <si>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</si>
  <si>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</si>
  <si>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</si>
  <si>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</si>
  <si>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</si>
  <si>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</si>
  <si>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</si>
  <si>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</si>
  <si>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</si>
  <si>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</si>
  <si>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</si>
  <si>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</si>
  <si>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</si>
  <si>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</si>
  <si>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</si>
  <si>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</si>
  <si>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</si>
  <si>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</si>
  <si>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</si>
  <si>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</si>
  <si>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</si>
  <si>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</si>
  <si>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</si>
  <si>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</si>
  <si>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</si>
  <si>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</si>
  <si>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</si>
  <si>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</si>
  <si>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</si>
  <si>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</si>
  <si>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</si>
  <si>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</si>
  <si>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</si>
  <si>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</si>
  <si>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</si>
  <si>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</si>
  <si>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</si>
  <si>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</si>
  <si>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</si>
  <si>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</si>
  <si>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</si>
  <si>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</si>
  <si>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</si>
  <si>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</si>
  <si>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</si>
  <si>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</si>
  <si>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</si>
  <si>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</si>
  <si>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</si>
  <si>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</si>
  <si>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</si>
  <si>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</si>
  <si>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</si>
  <si>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</si>
  <si>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</si>
  <si>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</si>
  <si>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</si>
  <si>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</si>
  <si>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</si>
  <si>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</si>
  <si>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</si>
  <si>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</si>
  <si>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</si>
  <si>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</si>
  <si>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</si>
  <si>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</si>
  <si>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</si>
  <si>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</si>
  <si>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</si>
  <si>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</si>
  <si>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</si>
  <si>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</si>
  <si>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</si>
  <si>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</si>
  <si>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</si>
  <si>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</si>
  <si>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</si>
  <si>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</si>
  <si>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</si>
  <si>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</si>
  <si>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</si>
  <si>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</si>
  <si>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</si>
  <si>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</si>
  <si>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</si>
  <si>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</si>
  <si>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</si>
  <si>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</si>
  <si>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</si>
  <si>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</si>
  <si>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</si>
  <si>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</si>
  <si>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</si>
  <si>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</si>
  <si>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</si>
  <si>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</si>
  <si>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</si>
  <si>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</si>
  <si>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</si>
  <si>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</si>
  <si>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</si>
  <si>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</si>
  <si>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</si>
  <si>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</si>
  <si>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</si>
  <si>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</si>
  <si>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</si>
  <si>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</si>
  <si>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</si>
  <si>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</si>
  <si>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</si>
  <si>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</si>
  <si>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</si>
  <si>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</si>
  <si>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</si>
  <si>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</si>
  <si>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</si>
  <si>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</si>
  <si>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</si>
  <si>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</si>
  <si>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</si>
  <si>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</si>
  <si>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</si>
  <si>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</si>
  <si>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</si>
  <si>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</si>
  <si>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</si>
  <si>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</si>
  <si>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</si>
  <si>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</si>
  <si>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</si>
  <si>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</si>
  <si>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</si>
  <si>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</si>
  <si>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</si>
  <si>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</si>
  <si>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</si>
  <si>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</si>
  <si>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</si>
  <si>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</si>
  <si>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</si>
  <si>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</si>
  <si>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</si>
  <si>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</si>
  <si>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</si>
  <si>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</si>
  <si>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</si>
  <si>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</si>
  <si>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</si>
  <si>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</si>
  <si>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</si>
  <si>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</si>
  <si>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</si>
  <si>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</si>
  <si>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</si>
  <si>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</si>
  <si>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</si>
  <si>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</si>
  <si>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</si>
  <si>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</si>
  <si>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</si>
  <si>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</si>
  <si>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</si>
  <si>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</si>
  <si>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</si>
  <si>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</si>
  <si>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</si>
  <si>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</si>
  <si>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</si>
  <si>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</si>
  <si>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</si>
  <si>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</si>
  <si>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</si>
  <si>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</si>
  <si>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</si>
  <si>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</si>
  <si>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</si>
  <si>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</si>
  <si>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</si>
  <si>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</si>
  <si>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</si>
  <si>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</si>
  <si>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</si>
  <si>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</si>
  <si>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</si>
  <si>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</si>
  <si>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</si>
  <si>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</si>
  <si>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</si>
  <si>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</si>
  <si>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</si>
  <si>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</si>
  <si>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</si>
  <si>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</si>
  <si>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</si>
  <si>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</si>
  <si>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</si>
  <si>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</si>
  <si>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</si>
  <si>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</si>
  <si>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</si>
  <si>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</si>
  <si>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</si>
  <si>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</si>
  <si>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</si>
  <si>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</si>
  <si>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</si>
  <si>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</si>
  <si>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</si>
  <si>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</si>
  <si>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</si>
  <si>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</si>
  <si>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</si>
  <si>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</si>
  <si>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</si>
  <si>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</si>
  <si>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</si>
  <si>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</si>
  <si>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</si>
  <si>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</si>
  <si>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</si>
  <si>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</si>
  <si>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</si>
  <si>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</si>
  <si>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</si>
  <si>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</si>
  <si>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</si>
  <si>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</si>
  <si>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</si>
  <si>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</si>
  <si>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</si>
  <si>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</si>
  <si>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</si>
  <si>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</si>
  <si>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</si>
  <si>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</si>
  <si>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</si>
  <si>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</si>
  <si>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</si>
  <si>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</si>
  <si>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</si>
  <si>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</si>
  <si>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</si>
  <si>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</si>
  <si>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</si>
  <si>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</si>
  <si>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</si>
  <si>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</si>
  <si>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</si>
  <si>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</si>
  <si>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</si>
  <si>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</si>
  <si>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</si>
  <si>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</si>
  <si>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</si>
  <si>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</si>
  <si>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</si>
  <si>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</si>
  <si>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</si>
  <si>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</si>
  <si>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</si>
  <si>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</si>
  <si>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</si>
  <si>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</si>
  <si>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</si>
  <si>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</si>
  <si>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</si>
  <si>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</si>
  <si>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</si>
  <si>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</si>
  <si>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</si>
  <si>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</si>
  <si>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</si>
  <si>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</si>
  <si>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</si>
  <si>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</si>
  <si>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</si>
  <si>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</si>
  <si>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</si>
  <si>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</si>
  <si>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</si>
  <si>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</si>
  <si>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</si>
  <si>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</si>
  <si>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</si>
  <si>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</si>
  <si>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</si>
  <si>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</si>
  <si>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</si>
  <si>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</si>
  <si>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</si>
  <si>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</si>
  <si>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</si>
  <si>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</si>
  <si>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</si>
  <si>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</si>
  <si>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</si>
  <si>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</si>
  <si>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</si>
  <si>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</si>
  <si>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</si>
  <si>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</si>
  <si>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</si>
  <si>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</si>
  <si>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</si>
  <si>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</si>
  <si>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</si>
  <si>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</si>
  <si>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</si>
  <si>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</si>
  <si>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</si>
  <si>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</si>
  <si>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</si>
  <si>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</si>
  <si>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</si>
  <si>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</si>
  <si>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</si>
  <si>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</si>
  <si>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</si>
  <si>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</si>
  <si>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</si>
  <si>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</si>
  <si>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</si>
  <si>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</si>
  <si>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</si>
  <si>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</si>
  <si>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</si>
  <si>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</si>
  <si>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</si>
  <si>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</si>
  <si>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</si>
  <si>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</si>
  <si>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</si>
  <si>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</si>
  <si>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</si>
  <si>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</si>
  <si>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</si>
  <si>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</si>
  <si>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</si>
  <si>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</si>
  <si>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</si>
  <si>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</si>
  <si>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</si>
  <si>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</si>
  <si>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</si>
  <si>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</si>
  <si>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</si>
  <si>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</si>
  <si>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</si>
  <si>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</si>
  <si>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</si>
  <si>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</si>
  <si>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</si>
  <si>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</si>
  <si>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</si>
  <si>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</si>
  <si>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</si>
  <si>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</si>
  <si>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</si>
  <si>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</si>
  <si>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</si>
  <si>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</si>
  <si>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</si>
  <si>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</si>
  <si>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</si>
  <si>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</si>
  <si>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</si>
  <si>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</si>
  <si>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</si>
  <si>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</si>
  <si>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</si>
  <si>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</si>
  <si>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</si>
  <si>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</si>
  <si>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</si>
  <si>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</si>
  <si>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</si>
  <si>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</si>
  <si>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</si>
  <si>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</si>
  <si>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</si>
  <si>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</si>
  <si>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</si>
  <si>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</si>
  <si>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</si>
  <si>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</si>
  <si>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</si>
  <si>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</si>
  <si>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</si>
  <si>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</si>
  <si>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</si>
  <si>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</si>
  <si>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</si>
  <si>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</si>
  <si>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</si>
  <si>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</si>
  <si>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</si>
  <si>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</si>
  <si>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</si>
  <si>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</si>
  <si>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</si>
  <si>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</si>
  <si>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</si>
  <si>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</si>
  <si>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</si>
  <si>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</si>
  <si>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</si>
  <si>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</si>
  <si>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</si>
  <si>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</si>
  <si>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</si>
  <si>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</si>
  <si>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</si>
  <si>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</si>
  <si>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</si>
  <si>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</si>
  <si>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</si>
  <si>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</si>
  <si>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</si>
  <si>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</si>
  <si>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</si>
  <si>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</si>
  <si>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</si>
  <si>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</si>
  <si>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</si>
  <si>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</si>
  <si>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</si>
  <si>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</si>
  <si>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</si>
  <si>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</si>
  <si>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</si>
  <si>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</si>
  <si>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</si>
  <si>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</si>
  <si>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</si>
  <si>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</si>
  <si>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</si>
  <si>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</si>
  <si>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</si>
  <si>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経済協力開発機構拠出金</t>
    <rPh sb="0" eb="2">
      <t>ケイザイ</t>
    </rPh>
    <rPh sb="2" eb="4">
      <t>キョウリョク</t>
    </rPh>
    <rPh sb="4" eb="6">
      <t>カイハツ</t>
    </rPh>
    <rPh sb="6" eb="8">
      <t>キコウ</t>
    </rPh>
    <rPh sb="8" eb="10">
      <t>キョシュツ</t>
    </rPh>
    <rPh sb="10" eb="11">
      <t>キン</t>
    </rPh>
    <phoneticPr fontId="5"/>
  </si>
  <si>
    <t>特許庁</t>
    <rPh sb="0" eb="3">
      <t>トッキョチョウ</t>
    </rPh>
    <phoneticPr fontId="5"/>
  </si>
  <si>
    <t>平成１４年度</t>
    <rPh sb="0" eb="2">
      <t>ヘイセイ</t>
    </rPh>
    <rPh sb="4" eb="5">
      <t>ネン</t>
    </rPh>
    <rPh sb="5" eb="6">
      <t>ド</t>
    </rPh>
    <phoneticPr fontId="5"/>
  </si>
  <si>
    <t>終了予定なし</t>
    <rPh sb="0" eb="2">
      <t>シュウリョウ</t>
    </rPh>
    <rPh sb="2" eb="4">
      <t>ヨテイ</t>
    </rPh>
    <phoneticPr fontId="5"/>
  </si>
  <si>
    <t>総務部　企画調査課</t>
    <rPh sb="0" eb="2">
      <t>ソウム</t>
    </rPh>
    <rPh sb="2" eb="3">
      <t>ブ</t>
    </rPh>
    <rPh sb="4" eb="6">
      <t>キカク</t>
    </rPh>
    <rPh sb="6" eb="9">
      <t>チョウサカ</t>
    </rPh>
    <phoneticPr fontId="5"/>
  </si>
  <si>
    <t>課長　小松　竜一</t>
    <rPh sb="0" eb="2">
      <t>カチョウ</t>
    </rPh>
    <rPh sb="3" eb="5">
      <t>コマツ</t>
    </rPh>
    <rPh sb="6" eb="8">
      <t>リュウイチ</t>
    </rPh>
    <phoneticPr fontId="5"/>
  </si>
  <si>
    <t>経済協力開発機構（OECD）が中心となって推進する国際的な特許統計プロジェクトに積極的に参画し、国際的なデータベース（the Worldwide Patent Statistical Database、以下PATSTAT。）を用いた特許統計分析手法の構築等に我が国の意見を反映させるとともに、主要諸国が参加する同プロジェクトの参加国としての責務を果たす。</t>
    <phoneticPr fontId="5"/>
  </si>
  <si>
    <t>-</t>
    <phoneticPr fontId="5"/>
  </si>
  <si>
    <t>-</t>
    <phoneticPr fontId="5"/>
  </si>
  <si>
    <t>経済協力開発機構拠出金</t>
    <rPh sb="0" eb="2">
      <t>ケイザイ</t>
    </rPh>
    <rPh sb="2" eb="4">
      <t>キョウリョク</t>
    </rPh>
    <rPh sb="4" eb="6">
      <t>カイハツ</t>
    </rPh>
    <rPh sb="6" eb="8">
      <t>キコウ</t>
    </rPh>
    <rPh sb="8" eb="11">
      <t>キョシュツキン</t>
    </rPh>
    <phoneticPr fontId="5"/>
  </si>
  <si>
    <t>世界の特許出願動向に応じた着実なデータベースへの文献蓄積件数増加</t>
    <rPh sb="0" eb="2">
      <t>セカイ</t>
    </rPh>
    <rPh sb="3" eb="5">
      <t>トッキョ</t>
    </rPh>
    <rPh sb="5" eb="7">
      <t>シュツガン</t>
    </rPh>
    <rPh sb="7" eb="9">
      <t>ドウコウ</t>
    </rPh>
    <rPh sb="10" eb="11">
      <t>オウ</t>
    </rPh>
    <rPh sb="13" eb="15">
      <t>チャクジツ</t>
    </rPh>
    <rPh sb="24" eb="26">
      <t>ブンケン</t>
    </rPh>
    <rPh sb="26" eb="28">
      <t>チクセキ</t>
    </rPh>
    <rPh sb="28" eb="30">
      <t>ケンスウ</t>
    </rPh>
    <rPh sb="30" eb="32">
      <t>ゾウカ</t>
    </rPh>
    <phoneticPr fontId="5"/>
  </si>
  <si>
    <t>特許統計データベースの蓄積件数（世界の特許出願動向調査を基に設定）</t>
    <rPh sb="0" eb="2">
      <t>トッキョ</t>
    </rPh>
    <rPh sb="2" eb="4">
      <t>トウケイ</t>
    </rPh>
    <rPh sb="11" eb="13">
      <t>チクセキ</t>
    </rPh>
    <rPh sb="13" eb="15">
      <t>ケンスウ</t>
    </rPh>
    <rPh sb="16" eb="18">
      <t>セカイ</t>
    </rPh>
    <rPh sb="19" eb="21">
      <t>トッキョ</t>
    </rPh>
    <rPh sb="21" eb="23">
      <t>シュツガン</t>
    </rPh>
    <rPh sb="23" eb="25">
      <t>ドウコウ</t>
    </rPh>
    <rPh sb="25" eb="27">
      <t>チョウサ</t>
    </rPh>
    <rPh sb="28" eb="29">
      <t>モト</t>
    </rPh>
    <rPh sb="30" eb="32">
      <t>セッテイ</t>
    </rPh>
    <phoneticPr fontId="5"/>
  </si>
  <si>
    <t>PATSTAT</t>
    <phoneticPr fontId="5"/>
  </si>
  <si>
    <t>特許の国際的なデータベース開発プロジェクトにおける日本の意見を反映するために必要なスタッフ確保する。</t>
    <phoneticPr fontId="5"/>
  </si>
  <si>
    <t>当該プロジェクトにおけるスタッフ数</t>
    <phoneticPr fontId="5"/>
  </si>
  <si>
    <t>人</t>
    <rPh sb="0" eb="1">
      <t>ニン</t>
    </rPh>
    <phoneticPr fontId="5"/>
  </si>
  <si>
    <t>-</t>
    <phoneticPr fontId="5"/>
  </si>
  <si>
    <t>世界全体の拠出金額に占める本拠出金額の割合</t>
    <phoneticPr fontId="5"/>
  </si>
  <si>
    <t>%</t>
    <phoneticPr fontId="5"/>
  </si>
  <si>
    <t>-</t>
    <phoneticPr fontId="5"/>
  </si>
  <si>
    <t>-</t>
    <phoneticPr fontId="5"/>
  </si>
  <si>
    <t>執行額／当該年度の新規蓄積文献数　　　　　　　　　　　　　</t>
    <phoneticPr fontId="5"/>
  </si>
  <si>
    <t>円</t>
    <phoneticPr fontId="5"/>
  </si>
  <si>
    <t>執行額/文献数</t>
    <phoneticPr fontId="5"/>
  </si>
  <si>
    <t>49600000/3925081</t>
    <phoneticPr fontId="5"/>
  </si>
  <si>
    <t>49600000/4923297</t>
    <phoneticPr fontId="5"/>
  </si>
  <si>
    <t>52400000/5705683</t>
    <phoneticPr fontId="5"/>
  </si>
  <si>
    <t>○</t>
  </si>
  <si>
    <t>企業等における知財戦略の高度化が進む中、特許統計データに基づく知財戦略の構築の必要性が高まっており、我が国の意見を反映させた利便性の高い特許統計データベース（PATSTAT）の構築は、我が国企業等の国際的な戦略の立案にも資するものである。</t>
    <phoneticPr fontId="5"/>
  </si>
  <si>
    <t>主要諸国が参加する特許統計プロジェクトの参加国としての責務であり、国が実施すべきものである。</t>
    <phoneticPr fontId="5"/>
  </si>
  <si>
    <t>経済協力開発機構（OECD）が中心となって推進する国際的な特許統計プロジェクトに積極的に参画することで、世界100カ国以上の特許データを含む国際的なデータベース（PATSTAT）や、このデータベースを用いた特許統計分析手法の構築等に我が国からのニーズを適切に反映させることが可能となる。</t>
    <phoneticPr fontId="5"/>
  </si>
  <si>
    <t>‐</t>
  </si>
  <si>
    <t>我が国ユーザーが誰でも利用することが可能となっている。</t>
    <phoneticPr fontId="5"/>
  </si>
  <si>
    <t>我が国で独自で世界各国の特許文献が収録された巨大なデータベースを作成することは、文献情報の収集・整理・情報処理等に大きなコストがかかることに鑑みれば、現在の水準は妥当な範囲である。</t>
    <phoneticPr fontId="5"/>
  </si>
  <si>
    <t>データベースへの文献蓄積件数の他、本プロジェクトで開発された統計分析手法等の成果物を定期的に報告させ、本プロジェクトが我が国ユーザーの利便性向上に資するものとなるように努めている。</t>
    <phoneticPr fontId="5"/>
  </si>
  <si>
    <t>世界の特許出願件数から見て、着実にデータベースへの文献蓄積件数が増加している。</t>
    <phoneticPr fontId="5"/>
  </si>
  <si>
    <t>世界100カ国以上の特許データを含む大規模特許統計データベースの構築に参加し、利便性の高いデータベースを利用可能となっているところ、我が国単独で特許統計データベースを開発するには、文献情報の収集・整理・情報処理等に大きなコストがかかることは明らかである。</t>
    <phoneticPr fontId="5"/>
  </si>
  <si>
    <t>本データベースを利用することにより、我が国ユーザーは世界各国の特許データを用いた統計分析を実施することが可能となっており、一方、我が国政府としては、途上国を含めた国際的な動向等を踏まえた知財政策の戦略の策定に資する情報の入手が可能となっている。</t>
    <phoneticPr fontId="5"/>
  </si>
  <si>
    <t>我が国の意見を反映させた利便性の高い特許統計データベース（PATSTAT）が構築されれば、世界100か国以上、1億件程度の特許統計データを用いた詳細な分析がより正確かつ容易にできるようになるため、本データベースの構築を含む特許統計プロジェクトの成果は、我が国のイノベーション創出、知財・産業・科学技術施策の企画立案や評価、あるいは、我が国企業等の国際的な戦略の立案に資するものである。
同プロジェクトへは平成14年度から拠出を行っているが、データベース構築のための環境整備や、構築が進展してきたことによるプロジェクト全体の成果は出つつあるものの、PATSTATは膨大な特許情報を集めているために、企業名・住所の表記ゆれや名寄せ等、格納されるデータの正確性確保が容易ではなく、その分析・整理にいまだ時間を要する。
仮に我が国からの今後の拠出がなければ、国際比較可能な特許統計データを得る機会が失われ、我が国の国際競争力強化に資する施策の企画立案や評価、あるいは特許戦略の構築等の推進が大きく損なわれることとなり得る。また、現在OECDにおいて開発しているPATSTATと同様のデータベースを我が国が独自に一から構築（又は同等のデータを取得）しようとすると、高度な専門的知識を有する人材と莫大な予算が必要になるものと予想される。
よって、来年度以降も引き続き拠出を行う必要がある。</t>
    <phoneticPr fontId="5"/>
  </si>
  <si>
    <t>引き続き、予算の効率的な執行に努めていく。</t>
    <phoneticPr fontId="5"/>
  </si>
  <si>
    <t>特許統計プロジェクトに係る拠出金</t>
    <rPh sb="0" eb="2">
      <t>トッキョ</t>
    </rPh>
    <rPh sb="2" eb="4">
      <t>トウケイ</t>
    </rPh>
    <rPh sb="11" eb="12">
      <t>カカ</t>
    </rPh>
    <rPh sb="13" eb="16">
      <t>キョシュツキン</t>
    </rPh>
    <phoneticPr fontId="5"/>
  </si>
  <si>
    <t>経済協力開発機構（ＯＥＣＤ）</t>
    <rPh sb="0" eb="2">
      <t>ケイザイ</t>
    </rPh>
    <rPh sb="2" eb="4">
      <t>キョウリョク</t>
    </rPh>
    <rPh sb="4" eb="6">
      <t>カイハツ</t>
    </rPh>
    <rPh sb="6" eb="8">
      <t>キコウ</t>
    </rPh>
    <phoneticPr fontId="5"/>
  </si>
  <si>
    <t>国際的な特許統計・データベース等構築</t>
    <rPh sb="0" eb="3">
      <t>コクサイテキ</t>
    </rPh>
    <rPh sb="4" eb="6">
      <t>トッキョ</t>
    </rPh>
    <rPh sb="6" eb="8">
      <t>トウケイ</t>
    </rPh>
    <rPh sb="15" eb="16">
      <t>ナド</t>
    </rPh>
    <rPh sb="16" eb="18">
      <t>コウチク</t>
    </rPh>
    <phoneticPr fontId="5"/>
  </si>
  <si>
    <t>-</t>
    <phoneticPr fontId="5"/>
  </si>
  <si>
    <t>-</t>
    <phoneticPr fontId="5"/>
  </si>
  <si>
    <t>-</t>
    <phoneticPr fontId="5"/>
  </si>
  <si>
    <t>-</t>
    <phoneticPr fontId="5"/>
  </si>
  <si>
    <t>0768</t>
    <phoneticPr fontId="5"/>
  </si>
  <si>
    <t>0682</t>
    <phoneticPr fontId="5"/>
  </si>
  <si>
    <t>0670</t>
    <phoneticPr fontId="5"/>
  </si>
  <si>
    <t>0194</t>
    <phoneticPr fontId="5"/>
  </si>
  <si>
    <t>0591</t>
    <phoneticPr fontId="5"/>
  </si>
  <si>
    <t>0557</t>
    <phoneticPr fontId="5"/>
  </si>
  <si>
    <t>0508</t>
    <phoneticPr fontId="5"/>
  </si>
  <si>
    <t>0453</t>
    <phoneticPr fontId="5"/>
  </si>
  <si>
    <t>0419</t>
    <phoneticPr fontId="5"/>
  </si>
  <si>
    <t>-</t>
    <phoneticPr fontId="5"/>
  </si>
  <si>
    <t>-</t>
    <phoneticPr fontId="5"/>
  </si>
  <si>
    <t>有識者書面点検対象外</t>
    <phoneticPr fontId="5"/>
  </si>
  <si>
    <t>日本が不相応に高い費用を拠出していないか、当該機関に予算の効率化や経費の節減の余地が無いかについて、確認を行っていくこと。</t>
    <phoneticPr fontId="5"/>
  </si>
  <si>
    <t>R&amp;D等の科学技術統計の整備・共通ルールの策定をリードしてきたOECDが中心となって推進する、特許統計整備に係る大規模プロジェクト（国際比較可能な特許統計データベースの構築、特許統計分析手法の開発等）に積極的に参画すべく+G20、拠出金を提供する。A12</t>
    <phoneticPr fontId="5"/>
  </si>
  <si>
    <t>日本が不相応に高い費用を拠出していないか、当該機関に予算の効率化や経費の節減の余地が無いかについて、確認を行いながら実施する。</t>
    <phoneticPr fontId="5"/>
  </si>
  <si>
    <t>件</t>
    <rPh sb="0" eb="1">
      <t>ケン</t>
    </rPh>
    <phoneticPr fontId="5"/>
  </si>
  <si>
    <t>-</t>
    <phoneticPr fontId="5"/>
  </si>
  <si>
    <t>A.経済協力開発機構（ＯＥＣＤ）</t>
    <phoneticPr fontId="5"/>
  </si>
  <si>
    <t>為替レートの変動によるもの。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</si>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</sst>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179293</xdr:colOff>
      <xdr:row>742</xdr:row>
      <xdr:rowOff>235324</xdr:rowOff>
    </xdr:from>
    <xdr:to>
      <xdr:col>32</xdr:col>
      <xdr:colOff>34305</xdr:colOff>
      <xdr:row>754</xdr:row>
      <xdr:rowOff>37340</xdr:rowOff>
    </xdr:to>
    <xdr:grpSp>
      <xdr:nvGrpSpPr>
        <xdr:cNvPr id="2" name="Group 11"/>
        <xdr:cNvGrpSpPr>
          <a:grpSpLocks/>
        </xdr:cNvGrpSpPr>
      </xdr:nvGrpSpPr>
      <xdr:grpSpPr bwMode="auto">
        <a:xfrm>
          <a:off x="3608293" y="34738236"/>
          <a:ext cx="2880600" cy="3970604"/>
          <a:chOff x="414" y="6643"/>
          <a:chExt cx="297" cy="431"/>
        </a:xfrm>
      </xdr:grpSpPr>
      <xdr:sp macro="" textlink="">
        <xdr:nvSpPr>
          <xdr:cNvPr id="3" name="Rectangle 4"/>
          <xdr:cNvSpPr>
            <a:spLocks noChangeArrowheads="1"/>
          </xdr:cNvSpPr>
        </xdr:nvSpPr>
        <xdr:spPr bwMode="auto">
          <a:xfrm>
            <a:off x="462" y="6643"/>
            <a:ext cx="203" cy="1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 name="Rectangle 5"/>
          <xdr:cNvSpPr>
            <a:spLocks noChangeArrowheads="1"/>
          </xdr:cNvSpPr>
        </xdr:nvSpPr>
        <xdr:spPr bwMode="auto">
          <a:xfrm>
            <a:off x="462" y="6924"/>
            <a:ext cx="203" cy="1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A.経済協力開発機構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OECD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5" name="Line 6"/>
          <xdr:cNvSpPr>
            <a:spLocks noChangeShapeType="1"/>
          </xdr:cNvSpPr>
        </xdr:nvSpPr>
        <xdr:spPr bwMode="auto">
          <a:xfrm>
            <a:off x="560" y="6745"/>
            <a:ext cx="0" cy="177"/>
          </a:xfrm>
          <a:prstGeom prst="line">
            <a:avLst/>
          </a:prstGeom>
          <a:noFill/>
          <a:ln w="381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6" name="AutoShape 7"/>
          <xdr:cNvSpPr>
            <a:spLocks noChangeArrowheads="1"/>
          </xdr:cNvSpPr>
        </xdr:nvSpPr>
        <xdr:spPr bwMode="auto">
          <a:xfrm>
            <a:off x="414" y="7027"/>
            <a:ext cx="297" cy="47"/>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国際的な特許統計・データベース等構築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391</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566</v>
      </c>
      <c r="H5" s="842"/>
      <c r="I5" s="842"/>
      <c r="J5" s="842"/>
      <c r="K5" s="842"/>
      <c r="L5" s="842"/>
      <c r="M5" s="843" t="s">
        <v>66</v>
      </c>
      <c r="N5" s="844"/>
      <c r="O5" s="844"/>
      <c r="P5" s="844"/>
      <c r="Q5" s="844"/>
      <c r="R5" s="845"/>
      <c r="S5" s="846" t="s">
        <v>567</v>
      </c>
      <c r="T5" s="842"/>
      <c r="U5" s="842"/>
      <c r="V5" s="842"/>
      <c r="W5" s="842"/>
      <c r="X5" s="847"/>
      <c r="Y5" s="700" t="s">
        <v>3</v>
      </c>
      <c r="Z5" s="545"/>
      <c r="AA5" s="545"/>
      <c r="AB5" s="545"/>
      <c r="AC5" s="545"/>
      <c r="AD5" s="546"/>
      <c r="AE5" s="701" t="s">
        <v>568</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x14ac:dyDescent="0.15">
      <c r="A6" s="708" t="s">
        <v>4</v>
      </c>
      <c r="B6" s="709"/>
      <c r="C6" s="709"/>
      <c r="D6" s="709"/>
      <c r="E6" s="709"/>
      <c r="F6" s="709"/>
      <c r="G6" s="394" t="str">
        <f>入力規則等!F39</f>
        <v>特許特別会計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414</v>
      </c>
      <c r="H7" s="501"/>
      <c r="I7" s="501"/>
      <c r="J7" s="501"/>
      <c r="K7" s="501"/>
      <c r="L7" s="501"/>
      <c r="M7" s="501"/>
      <c r="N7" s="501"/>
      <c r="O7" s="501"/>
      <c r="P7" s="501"/>
      <c r="Q7" s="501"/>
      <c r="R7" s="501"/>
      <c r="S7" s="501"/>
      <c r="T7" s="501"/>
      <c r="U7" s="501"/>
      <c r="V7" s="501"/>
      <c r="W7" s="501"/>
      <c r="X7" s="502"/>
      <c r="Y7" s="924" t="s">
        <v>395</v>
      </c>
      <c r="Z7" s="445"/>
      <c r="AA7" s="445"/>
      <c r="AB7" s="445"/>
      <c r="AC7" s="445"/>
      <c r="AD7" s="925"/>
      <c r="AE7" s="914" t="s">
        <v>414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259</v>
      </c>
      <c r="B8" s="498"/>
      <c r="C8" s="498"/>
      <c r="D8" s="498"/>
      <c r="E8" s="498"/>
      <c r="F8" s="499"/>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8" t="s">
        <v>24</v>
      </c>
      <c r="B12" s="979"/>
      <c r="C12" s="979"/>
      <c r="D12" s="979"/>
      <c r="E12" s="979"/>
      <c r="F12" s="980"/>
      <c r="G12" s="762"/>
      <c r="H12" s="763"/>
      <c r="I12" s="763"/>
      <c r="J12" s="763"/>
      <c r="K12" s="763"/>
      <c r="L12" s="763"/>
      <c r="M12" s="763"/>
      <c r="N12" s="763"/>
      <c r="O12" s="763"/>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49</v>
      </c>
      <c r="Q13" s="660"/>
      <c r="R13" s="660"/>
      <c r="S13" s="660"/>
      <c r="T13" s="660"/>
      <c r="U13" s="660"/>
      <c r="V13" s="661"/>
      <c r="W13" s="659">
        <v>50</v>
      </c>
      <c r="X13" s="660"/>
      <c r="Y13" s="660"/>
      <c r="Z13" s="660"/>
      <c r="AA13" s="660"/>
      <c r="AB13" s="660"/>
      <c r="AC13" s="661"/>
      <c r="AD13" s="659">
        <v>52</v>
      </c>
      <c r="AE13" s="660"/>
      <c r="AF13" s="660"/>
      <c r="AG13" s="660"/>
      <c r="AH13" s="660"/>
      <c r="AI13" s="660"/>
      <c r="AJ13" s="661"/>
      <c r="AK13" s="659">
        <v>49</v>
      </c>
      <c r="AL13" s="660"/>
      <c r="AM13" s="660"/>
      <c r="AN13" s="660"/>
      <c r="AO13" s="660"/>
      <c r="AP13" s="660"/>
      <c r="AQ13" s="661"/>
      <c r="AR13" s="921">
        <v>48</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571</v>
      </c>
      <c r="Q14" s="660"/>
      <c r="R14" s="660"/>
      <c r="S14" s="660"/>
      <c r="T14" s="660"/>
      <c r="U14" s="660"/>
      <c r="V14" s="661"/>
      <c r="W14" s="659" t="s">
        <v>571</v>
      </c>
      <c r="X14" s="660"/>
      <c r="Y14" s="660"/>
      <c r="Z14" s="660"/>
      <c r="AA14" s="660"/>
      <c r="AB14" s="660"/>
      <c r="AC14" s="661"/>
      <c r="AD14" s="659" t="s">
        <v>608</v>
      </c>
      <c r="AE14" s="660"/>
      <c r="AF14" s="660"/>
      <c r="AG14" s="660"/>
      <c r="AH14" s="660"/>
      <c r="AI14" s="660"/>
      <c r="AJ14" s="661"/>
      <c r="AK14" s="659" t="s">
        <v>609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571</v>
      </c>
      <c r="Q15" s="660"/>
      <c r="R15" s="660"/>
      <c r="S15" s="660"/>
      <c r="T15" s="660"/>
      <c r="U15" s="660"/>
      <c r="V15" s="661"/>
      <c r="W15" s="659" t="s">
        <v>571</v>
      </c>
      <c r="X15" s="660"/>
      <c r="Y15" s="660"/>
      <c r="Z15" s="660"/>
      <c r="AA15" s="660"/>
      <c r="AB15" s="660"/>
      <c r="AC15" s="661"/>
      <c r="AD15" s="659" t="s">
        <v>608</v>
      </c>
      <c r="AE15" s="660"/>
      <c r="AF15" s="660"/>
      <c r="AG15" s="660"/>
      <c r="AH15" s="660"/>
      <c r="AI15" s="660"/>
      <c r="AJ15" s="661"/>
      <c r="AK15" s="659" t="s">
        <v>610</v>
      </c>
      <c r="AL15" s="660"/>
      <c r="AM15" s="660"/>
      <c r="AN15" s="660"/>
      <c r="AO15" s="660"/>
      <c r="AP15" s="660"/>
      <c r="AQ15" s="661"/>
      <c r="AR15" s="659" t="s">
        <v>630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571</v>
      </c>
      <c r="Q16" s="660"/>
      <c r="R16" s="660"/>
      <c r="S16" s="660"/>
      <c r="T16" s="660"/>
      <c r="U16" s="660"/>
      <c r="V16" s="661"/>
      <c r="W16" s="659" t="s">
        <v>572</v>
      </c>
      <c r="X16" s="660"/>
      <c r="Y16" s="660"/>
      <c r="Z16" s="660"/>
      <c r="AA16" s="660"/>
      <c r="AB16" s="660"/>
      <c r="AC16" s="661"/>
      <c r="AD16" s="659" t="s">
        <v>608</v>
      </c>
      <c r="AE16" s="660"/>
      <c r="AF16" s="660"/>
      <c r="AG16" s="660"/>
      <c r="AH16" s="660"/>
      <c r="AI16" s="660"/>
      <c r="AJ16" s="661"/>
      <c r="AK16" s="659" t="s">
        <v>608</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571</v>
      </c>
      <c r="Q17" s="660"/>
      <c r="R17" s="660"/>
      <c r="S17" s="660"/>
      <c r="T17" s="660"/>
      <c r="U17" s="660"/>
      <c r="V17" s="661"/>
      <c r="W17" s="659" t="s">
        <v>571</v>
      </c>
      <c r="X17" s="660"/>
      <c r="Y17" s="660"/>
      <c r="Z17" s="660"/>
      <c r="AA17" s="660"/>
      <c r="AB17" s="660"/>
      <c r="AC17" s="661"/>
      <c r="AD17" s="659" t="s">
        <v>608</v>
      </c>
      <c r="AE17" s="660"/>
      <c r="AF17" s="660"/>
      <c r="AG17" s="660"/>
      <c r="AH17" s="660"/>
      <c r="AI17" s="660"/>
      <c r="AJ17" s="661"/>
      <c r="AK17" s="659" t="s">
        <v>608</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49</v>
      </c>
      <c r="Q18" s="881"/>
      <c r="R18" s="881"/>
      <c r="S18" s="881"/>
      <c r="T18" s="881"/>
      <c r="U18" s="881"/>
      <c r="V18" s="882"/>
      <c r="W18" s="880">
        <f>SUM(W13:AC17)</f>
        <v>50</v>
      </c>
      <c r="X18" s="881"/>
      <c r="Y18" s="881"/>
      <c r="Z18" s="881"/>
      <c r="AA18" s="881"/>
      <c r="AB18" s="881"/>
      <c r="AC18" s="882"/>
      <c r="AD18" s="880">
        <f>SUM(AD13:AJ17)</f>
        <v>52</v>
      </c>
      <c r="AE18" s="881"/>
      <c r="AF18" s="881"/>
      <c r="AG18" s="881"/>
      <c r="AH18" s="881"/>
      <c r="AI18" s="881"/>
      <c r="AJ18" s="882"/>
      <c r="AK18" s="880">
        <f>SUM(AK13:AQ17)</f>
        <v>49</v>
      </c>
      <c r="AL18" s="881"/>
      <c r="AM18" s="881"/>
      <c r="AN18" s="881"/>
      <c r="AO18" s="881"/>
      <c r="AP18" s="881"/>
      <c r="AQ18" s="882"/>
      <c r="AR18" s="880">
        <f>SUM(AR13:AX17)</f>
        <v>48</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49</v>
      </c>
      <c r="Q19" s="660"/>
      <c r="R19" s="660"/>
      <c r="S19" s="660"/>
      <c r="T19" s="660"/>
      <c r="U19" s="660"/>
      <c r="V19" s="661"/>
      <c r="W19" s="659">
        <v>50</v>
      </c>
      <c r="X19" s="660"/>
      <c r="Y19" s="660"/>
      <c r="Z19" s="660"/>
      <c r="AA19" s="660"/>
      <c r="AB19" s="660"/>
      <c r="AC19" s="661"/>
      <c r="AD19" s="659">
        <v>52</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573</v>
      </c>
      <c r="H23" s="988"/>
      <c r="I23" s="988"/>
      <c r="J23" s="988"/>
      <c r="K23" s="988"/>
      <c r="L23" s="988"/>
      <c r="M23" s="988"/>
      <c r="N23" s="988"/>
      <c r="O23" s="989"/>
      <c r="P23" s="921">
        <v>49</v>
      </c>
      <c r="Q23" s="922"/>
      <c r="R23" s="922"/>
      <c r="S23" s="922"/>
      <c r="T23" s="922"/>
      <c r="U23" s="922"/>
      <c r="V23" s="938"/>
      <c r="W23" s="921">
        <v>48</v>
      </c>
      <c r="X23" s="922"/>
      <c r="Y23" s="922"/>
      <c r="Z23" s="922"/>
      <c r="AA23" s="922"/>
      <c r="AB23" s="922"/>
      <c r="AC23" s="938"/>
      <c r="AD23" s="958" t="s">
        <v>629</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969">
        <f>AK13</f>
        <v>49</v>
      </c>
      <c r="Q29" s="970"/>
      <c r="R29" s="970"/>
      <c r="S29" s="970"/>
      <c r="T29" s="970"/>
      <c r="U29" s="970"/>
      <c r="V29" s="971"/>
      <c r="W29" s="969">
        <f>AR13</f>
        <v>48</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630</v>
      </c>
      <c r="AR31" s="199"/>
      <c r="AS31" s="132" t="s">
        <v>236</v>
      </c>
      <c r="AT31" s="133"/>
      <c r="AU31" s="198">
        <v>2</v>
      </c>
      <c r="AV31" s="198"/>
      <c r="AW31" s="397" t="s">
        <v>181</v>
      </c>
      <c r="AX31" s="398"/>
    </row>
    <row r="32" spans="1:50" ht="23.25" customHeight="1" x14ac:dyDescent="0.15">
      <c r="A32" s="402"/>
      <c r="B32" s="400"/>
      <c r="C32" s="400"/>
      <c r="D32" s="400"/>
      <c r="E32" s="400"/>
      <c r="F32" s="401"/>
      <c r="G32" s="566" t="s">
        <v>574</v>
      </c>
      <c r="H32" s="567"/>
      <c r="I32" s="567"/>
      <c r="J32" s="567"/>
      <c r="K32" s="567"/>
      <c r="L32" s="567"/>
      <c r="M32" s="567"/>
      <c r="N32" s="567"/>
      <c r="O32" s="568"/>
      <c r="P32" s="104" t="s">
        <v>575</v>
      </c>
      <c r="Q32" s="104"/>
      <c r="R32" s="104"/>
      <c r="S32" s="104"/>
      <c r="T32" s="104"/>
      <c r="U32" s="104"/>
      <c r="V32" s="104"/>
      <c r="W32" s="104"/>
      <c r="X32" s="105"/>
      <c r="Y32" s="473" t="s">
        <v>12</v>
      </c>
      <c r="Z32" s="533"/>
      <c r="AA32" s="534"/>
      <c r="AB32" s="463" t="s">
        <v>626</v>
      </c>
      <c r="AC32" s="463"/>
      <c r="AD32" s="463"/>
      <c r="AE32" s="216">
        <v>91738066</v>
      </c>
      <c r="AF32" s="217"/>
      <c r="AG32" s="217"/>
      <c r="AH32" s="217"/>
      <c r="AI32" s="216">
        <v>96661363</v>
      </c>
      <c r="AJ32" s="217"/>
      <c r="AK32" s="217"/>
      <c r="AL32" s="217"/>
      <c r="AM32" s="216">
        <v>102367046</v>
      </c>
      <c r="AN32" s="217"/>
      <c r="AO32" s="217"/>
      <c r="AP32" s="217"/>
      <c r="AQ32" s="339" t="s">
        <v>620</v>
      </c>
      <c r="AR32" s="206"/>
      <c r="AS32" s="206"/>
      <c r="AT32" s="340"/>
      <c r="AU32" s="217" t="s">
        <v>620</v>
      </c>
      <c r="AV32" s="217"/>
      <c r="AW32" s="217"/>
      <c r="AX32" s="219"/>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626</v>
      </c>
      <c r="AC33" s="525"/>
      <c r="AD33" s="525"/>
      <c r="AE33" s="216">
        <v>91000000</v>
      </c>
      <c r="AF33" s="217"/>
      <c r="AG33" s="217"/>
      <c r="AH33" s="217"/>
      <c r="AI33" s="216">
        <v>95000000</v>
      </c>
      <c r="AJ33" s="217"/>
      <c r="AK33" s="217"/>
      <c r="AL33" s="217"/>
      <c r="AM33" s="216">
        <v>100000000</v>
      </c>
      <c r="AN33" s="217"/>
      <c r="AO33" s="217"/>
      <c r="AP33" s="217"/>
      <c r="AQ33" s="339" t="s">
        <v>620</v>
      </c>
      <c r="AR33" s="206"/>
      <c r="AS33" s="206"/>
      <c r="AT33" s="340"/>
      <c r="AU33" s="217">
        <v>106000000</v>
      </c>
      <c r="AV33" s="217"/>
      <c r="AW33" s="217"/>
      <c r="AX33" s="219"/>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f>AE32/AE33*100</f>
        <v>100.81106153846153</v>
      </c>
      <c r="AF34" s="217"/>
      <c r="AG34" s="217"/>
      <c r="AH34" s="217"/>
      <c r="AI34" s="216">
        <f>AI32/AI33*100</f>
        <v>101.74880315789474</v>
      </c>
      <c r="AJ34" s="217"/>
      <c r="AK34" s="217"/>
      <c r="AL34" s="217"/>
      <c r="AM34" s="216">
        <f>AM32/AM33*100</f>
        <v>102.36704599999999</v>
      </c>
      <c r="AN34" s="217"/>
      <c r="AO34" s="217"/>
      <c r="AP34" s="217"/>
      <c r="AQ34" s="339" t="s">
        <v>620</v>
      </c>
      <c r="AR34" s="206"/>
      <c r="AS34" s="206"/>
      <c r="AT34" s="340"/>
      <c r="AU34" s="217" t="s">
        <v>620</v>
      </c>
      <c r="AV34" s="217"/>
      <c r="AW34" s="217"/>
      <c r="AX34" s="219"/>
    </row>
    <row r="35" spans="1:50" ht="23.25" customHeight="1" x14ac:dyDescent="0.15">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353</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2"/>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2"/>
    </row>
    <row r="80" spans="1:50" ht="18.75" customHeight="1" x14ac:dyDescent="0.15">
      <c r="A80" s="866"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7"/>
      <c r="B82" s="529"/>
      <c r="C82" s="430"/>
      <c r="D82" s="430"/>
      <c r="E82" s="430"/>
      <c r="F82" s="431"/>
      <c r="G82" s="678" t="s">
        <v>608</v>
      </c>
      <c r="H82" s="678"/>
      <c r="I82" s="678"/>
      <c r="J82" s="678"/>
      <c r="K82" s="678"/>
      <c r="L82" s="678"/>
      <c r="M82" s="678"/>
      <c r="N82" s="678"/>
      <c r="O82" s="678"/>
      <c r="P82" s="678"/>
      <c r="Q82" s="678"/>
      <c r="R82" s="678"/>
      <c r="S82" s="678"/>
      <c r="T82" s="678"/>
      <c r="U82" s="678"/>
      <c r="V82" s="678"/>
      <c r="W82" s="678"/>
      <c r="X82" s="678"/>
      <c r="Y82" s="678"/>
      <c r="Z82" s="678"/>
      <c r="AA82" s="679"/>
      <c r="AB82" s="886" t="s">
        <v>608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customHeight="1" x14ac:dyDescent="0.15">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t="s">
        <v>571</v>
      </c>
      <c r="AR86" s="198"/>
      <c r="AS86" s="132" t="s">
        <v>236</v>
      </c>
      <c r="AT86" s="133"/>
      <c r="AU86" s="198">
        <v>2</v>
      </c>
      <c r="AV86" s="198"/>
      <c r="AW86" s="397" t="s">
        <v>181</v>
      </c>
      <c r="AX86" s="398"/>
      <c r="AY86" s="10"/>
      <c r="AZ86" s="10"/>
      <c r="BA86" s="10"/>
      <c r="BB86" s="10"/>
      <c r="BC86" s="10"/>
      <c r="BD86" s="10"/>
      <c r="BE86" s="10"/>
      <c r="BF86" s="10"/>
      <c r="BG86" s="10"/>
      <c r="BH86" s="10"/>
    </row>
    <row r="87" spans="1:60" ht="23.25" customHeight="1" x14ac:dyDescent="0.15">
      <c r="A87" s="867"/>
      <c r="B87" s="430"/>
      <c r="C87" s="430"/>
      <c r="D87" s="430"/>
      <c r="E87" s="430"/>
      <c r="F87" s="431"/>
      <c r="G87" s="103" t="s">
        <v>577</v>
      </c>
      <c r="H87" s="104"/>
      <c r="I87" s="104"/>
      <c r="J87" s="104"/>
      <c r="K87" s="104"/>
      <c r="L87" s="104"/>
      <c r="M87" s="104"/>
      <c r="N87" s="104"/>
      <c r="O87" s="105"/>
      <c r="P87" s="104" t="s">
        <v>578</v>
      </c>
      <c r="Q87" s="516"/>
      <c r="R87" s="516"/>
      <c r="S87" s="516"/>
      <c r="T87" s="516"/>
      <c r="U87" s="516"/>
      <c r="V87" s="516"/>
      <c r="W87" s="516"/>
      <c r="X87" s="517"/>
      <c r="Y87" s="563" t="s">
        <v>62</v>
      </c>
      <c r="Z87" s="564"/>
      <c r="AA87" s="565"/>
      <c r="AB87" s="463" t="s">
        <v>579</v>
      </c>
      <c r="AC87" s="463"/>
      <c r="AD87" s="463"/>
      <c r="AE87" s="216">
        <v>2</v>
      </c>
      <c r="AF87" s="217"/>
      <c r="AG87" s="217"/>
      <c r="AH87" s="217"/>
      <c r="AI87" s="216">
        <v>2</v>
      </c>
      <c r="AJ87" s="217"/>
      <c r="AK87" s="217"/>
      <c r="AL87" s="217"/>
      <c r="AM87" s="216">
        <v>2</v>
      </c>
      <c r="AN87" s="217"/>
      <c r="AO87" s="217"/>
      <c r="AP87" s="217"/>
      <c r="AQ87" s="339" t="s">
        <v>571</v>
      </c>
      <c r="AR87" s="206"/>
      <c r="AS87" s="206"/>
      <c r="AT87" s="340"/>
      <c r="AU87" s="217" t="s">
        <v>571</v>
      </c>
      <c r="AV87" s="217"/>
      <c r="AW87" s="217"/>
      <c r="AX87" s="219"/>
    </row>
    <row r="88" spans="1:60" ht="23.25" customHeight="1" x14ac:dyDescent="0.15">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579</v>
      </c>
      <c r="AC88" s="525"/>
      <c r="AD88" s="525"/>
      <c r="AE88" s="216">
        <v>2</v>
      </c>
      <c r="AF88" s="217"/>
      <c r="AG88" s="217"/>
      <c r="AH88" s="217"/>
      <c r="AI88" s="216">
        <v>2</v>
      </c>
      <c r="AJ88" s="217"/>
      <c r="AK88" s="217"/>
      <c r="AL88" s="217"/>
      <c r="AM88" s="216">
        <v>2</v>
      </c>
      <c r="AN88" s="217"/>
      <c r="AO88" s="217"/>
      <c r="AP88" s="217"/>
      <c r="AQ88" s="339" t="s">
        <v>571</v>
      </c>
      <c r="AR88" s="206"/>
      <c r="AS88" s="206"/>
      <c r="AT88" s="340"/>
      <c r="AU88" s="217">
        <v>2</v>
      </c>
      <c r="AV88" s="217"/>
      <c r="AW88" s="217"/>
      <c r="AX88" s="219"/>
      <c r="AY88" s="10"/>
      <c r="AZ88" s="10"/>
      <c r="BA88" s="10"/>
      <c r="BB88" s="10"/>
      <c r="BC88" s="10"/>
    </row>
    <row r="89" spans="1:60" ht="41.25" customHeight="1" thickBot="1" x14ac:dyDescent="0.2">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v>100</v>
      </c>
      <c r="AF89" s="217"/>
      <c r="AG89" s="217"/>
      <c r="AH89" s="217"/>
      <c r="AI89" s="216">
        <v>100</v>
      </c>
      <c r="AJ89" s="217"/>
      <c r="AK89" s="217"/>
      <c r="AL89" s="217"/>
      <c r="AM89" s="216">
        <v>100</v>
      </c>
      <c r="AN89" s="217"/>
      <c r="AO89" s="217"/>
      <c r="AP89" s="217"/>
      <c r="AQ89" s="339" t="s">
        <v>571</v>
      </c>
      <c r="AR89" s="206"/>
      <c r="AS89" s="206"/>
      <c r="AT89" s="340"/>
      <c r="AU89" s="217" t="s">
        <v>580</v>
      </c>
      <c r="AV89" s="217"/>
      <c r="AW89" s="217"/>
      <c r="AX89" s="219"/>
      <c r="AY89" s="10"/>
      <c r="AZ89" s="10"/>
      <c r="BA89" s="10"/>
      <c r="BB89" s="10"/>
      <c r="BC89" s="10"/>
      <c r="BD89" s="10"/>
      <c r="BE89" s="10"/>
      <c r="BF89" s="10"/>
      <c r="BG89" s="10"/>
      <c r="BH89" s="10"/>
    </row>
    <row r="90" spans="1:60" hidden="1" x14ac:dyDescent="0.15">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idden="1" x14ac:dyDescent="0.15">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8"/>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idden="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hidden="1" customHeight="1" x14ac:dyDescent="0.15">
      <c r="A101" s="424"/>
      <c r="B101" s="425"/>
      <c r="C101" s="425"/>
      <c r="D101" s="425"/>
      <c r="E101" s="425"/>
      <c r="F101" s="426"/>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582</v>
      </c>
      <c r="AC101" s="463"/>
      <c r="AD101" s="463"/>
      <c r="AE101" s="216">
        <v>0.1</v>
      </c>
      <c r="AF101" s="217"/>
      <c r="AG101" s="217"/>
      <c r="AH101" s="218"/>
      <c r="AI101" s="216">
        <v>0.1</v>
      </c>
      <c r="AJ101" s="217"/>
      <c r="AK101" s="217"/>
      <c r="AL101" s="218"/>
      <c r="AM101" s="216">
        <v>0.1</v>
      </c>
      <c r="AN101" s="217"/>
      <c r="AO101" s="217"/>
      <c r="AP101" s="218"/>
      <c r="AQ101" s="216" t="s">
        <v>608</v>
      </c>
      <c r="AR101" s="217"/>
      <c r="AS101" s="217"/>
      <c r="AT101" s="218"/>
      <c r="AU101" s="216" t="s">
        <v>571</v>
      </c>
      <c r="AV101" s="217"/>
      <c r="AW101" s="217"/>
      <c r="AX101" s="218"/>
    </row>
    <row r="102" spans="1:60" ht="23.25" hidden="1"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583</v>
      </c>
      <c r="AC102" s="463"/>
      <c r="AD102" s="463"/>
      <c r="AE102" s="420" t="s">
        <v>584</v>
      </c>
      <c r="AF102" s="420"/>
      <c r="AG102" s="420"/>
      <c r="AH102" s="420"/>
      <c r="AI102" s="420" t="s">
        <v>584</v>
      </c>
      <c r="AJ102" s="420"/>
      <c r="AK102" s="420"/>
      <c r="AL102" s="420"/>
      <c r="AM102" s="420" t="s">
        <v>583</v>
      </c>
      <c r="AN102" s="420"/>
      <c r="AO102" s="420"/>
      <c r="AP102" s="420"/>
      <c r="AQ102" s="271" t="s">
        <v>580</v>
      </c>
      <c r="AR102" s="272"/>
      <c r="AS102" s="272"/>
      <c r="AT102" s="317"/>
      <c r="AU102" s="271" t="s">
        <v>580</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398</v>
      </c>
      <c r="AF115" s="418"/>
      <c r="AG115" s="418"/>
      <c r="AH115" s="419"/>
      <c r="AI115" s="417" t="s">
        <v>396</v>
      </c>
      <c r="AJ115" s="418"/>
      <c r="AK115" s="418"/>
      <c r="AL115" s="419"/>
      <c r="AM115" s="417" t="s">
        <v>425</v>
      </c>
      <c r="AN115" s="418"/>
      <c r="AO115" s="418"/>
      <c r="AP115" s="419"/>
      <c r="AQ115" s="593" t="s">
        <v>440</v>
      </c>
      <c r="AR115" s="594"/>
      <c r="AS115" s="594"/>
      <c r="AT115" s="594"/>
      <c r="AU115" s="594"/>
      <c r="AV115" s="594"/>
      <c r="AW115" s="594"/>
      <c r="AX115" s="595"/>
    </row>
    <row r="116" spans="1:50" ht="23.25" hidden="1" customHeight="1" x14ac:dyDescent="0.15">
      <c r="A116" s="441"/>
      <c r="B116" s="442"/>
      <c r="C116" s="442"/>
      <c r="D116" s="442"/>
      <c r="E116" s="442"/>
      <c r="F116" s="443"/>
      <c r="G116" s="392" t="s">
        <v>585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586</v>
      </c>
      <c r="AC116" s="548"/>
      <c r="AD116" s="549"/>
      <c r="AE116" s="420">
        <v>12.6</v>
      </c>
      <c r="AF116" s="420"/>
      <c r="AG116" s="420"/>
      <c r="AH116" s="420"/>
      <c r="AI116" s="420">
        <v>10.1</v>
      </c>
      <c r="AJ116" s="420"/>
      <c r="AK116" s="420"/>
      <c r="AL116" s="420"/>
      <c r="AM116" s="420">
        <f>52400000/5705683</f>
        <v>9.183826020478179</v>
      </c>
      <c r="AN116" s="420"/>
      <c r="AO116" s="420"/>
      <c r="AP116" s="420"/>
      <c r="AQ116" s="216">
        <v>13.5</v>
      </c>
      <c r="AR116" s="217"/>
      <c r="AS116" s="217"/>
      <c r="AT116" s="217"/>
      <c r="AU116" s="217"/>
      <c r="AV116" s="217"/>
      <c r="AW116" s="217"/>
      <c r="AX116" s="219"/>
    </row>
    <row r="117" spans="1:50" ht="46.5" hidden="1"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587</v>
      </c>
      <c r="AC117" s="475"/>
      <c r="AD117" s="476"/>
      <c r="AE117" s="556" t="s">
        <v>588</v>
      </c>
      <c r="AF117" s="556"/>
      <c r="AG117" s="556"/>
      <c r="AH117" s="556"/>
      <c r="AI117" s="556" t="s">
        <v>589</v>
      </c>
      <c r="AJ117" s="556"/>
      <c r="AK117" s="556"/>
      <c r="AL117" s="556"/>
      <c r="AM117" s="556" t="s">
        <v>590</v>
      </c>
      <c r="AN117" s="556"/>
      <c r="AO117" s="556"/>
      <c r="AP117" s="556"/>
      <c r="AQ117" s="556"/>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398</v>
      </c>
      <c r="AF118" s="418"/>
      <c r="AG118" s="418"/>
      <c r="AH118" s="419"/>
      <c r="AI118" s="417" t="s">
        <v>396</v>
      </c>
      <c r="AJ118" s="418"/>
      <c r="AK118" s="418"/>
      <c r="AL118" s="419"/>
      <c r="AM118" s="417" t="s">
        <v>425</v>
      </c>
      <c r="AN118" s="418"/>
      <c r="AO118" s="418"/>
      <c r="AP118" s="419"/>
      <c r="AQ118" s="593" t="s">
        <v>440</v>
      </c>
      <c r="AR118" s="594"/>
      <c r="AS118" s="594"/>
      <c r="AT118" s="594"/>
      <c r="AU118" s="594"/>
      <c r="AV118" s="594"/>
      <c r="AW118" s="594"/>
      <c r="AX118" s="595"/>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398</v>
      </c>
      <c r="AF121" s="418"/>
      <c r="AG121" s="418"/>
      <c r="AH121" s="419"/>
      <c r="AI121" s="417" t="s">
        <v>396</v>
      </c>
      <c r="AJ121" s="418"/>
      <c r="AK121" s="418"/>
      <c r="AL121" s="419"/>
      <c r="AM121" s="417" t="s">
        <v>425</v>
      </c>
      <c r="AN121" s="418"/>
      <c r="AO121" s="418"/>
      <c r="AP121" s="419"/>
      <c r="AQ121" s="593" t="s">
        <v>440</v>
      </c>
      <c r="AR121" s="594"/>
      <c r="AS121" s="594"/>
      <c r="AT121" s="594"/>
      <c r="AU121" s="594"/>
      <c r="AV121" s="594"/>
      <c r="AW121" s="594"/>
      <c r="AX121" s="595"/>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398</v>
      </c>
      <c r="AF124" s="418"/>
      <c r="AG124" s="418"/>
      <c r="AH124" s="419"/>
      <c r="AI124" s="417" t="s">
        <v>396</v>
      </c>
      <c r="AJ124" s="418"/>
      <c r="AK124" s="418"/>
      <c r="AL124" s="419"/>
      <c r="AM124" s="417" t="s">
        <v>425</v>
      </c>
      <c r="AN124" s="418"/>
      <c r="AO124" s="418"/>
      <c r="AP124" s="419"/>
      <c r="AQ124" s="593" t="s">
        <v>440</v>
      </c>
      <c r="AR124" s="594"/>
      <c r="AS124" s="594"/>
      <c r="AT124" s="594"/>
      <c r="AU124" s="594"/>
      <c r="AV124" s="594"/>
      <c r="AW124" s="594"/>
      <c r="AX124" s="595"/>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2"/>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7" t="s">
        <v>398</v>
      </c>
      <c r="AF127" s="418"/>
      <c r="AG127" s="418"/>
      <c r="AH127" s="419"/>
      <c r="AI127" s="417" t="s">
        <v>396</v>
      </c>
      <c r="AJ127" s="418"/>
      <c r="AK127" s="418"/>
      <c r="AL127" s="419"/>
      <c r="AM127" s="417" t="s">
        <v>425</v>
      </c>
      <c r="AN127" s="418"/>
      <c r="AO127" s="418"/>
      <c r="AP127" s="419"/>
      <c r="AQ127" s="593" t="s">
        <v>440</v>
      </c>
      <c r="AR127" s="594"/>
      <c r="AS127" s="594"/>
      <c r="AT127" s="594"/>
      <c r="AU127" s="594"/>
      <c r="AV127" s="594"/>
      <c r="AW127" s="594"/>
      <c r="AX127" s="595"/>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69.7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591</v>
      </c>
      <c r="AE702" s="345"/>
      <c r="AF702" s="345"/>
      <c r="AG702" s="384" t="s">
        <v>592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591</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86.2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591</v>
      </c>
      <c r="AE704" s="785"/>
      <c r="AF704" s="785"/>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595</v>
      </c>
      <c r="AE705" s="717"/>
      <c r="AF705" s="717"/>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44.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591</v>
      </c>
      <c r="AE708" s="607"/>
      <c r="AF708" s="607"/>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52.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591</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595</v>
      </c>
      <c r="AE710" s="327"/>
      <c r="AF710" s="327"/>
      <c r="AG710" s="100" t="s">
        <v>620</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591</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595</v>
      </c>
      <c r="AE712" s="785"/>
      <c r="AF712" s="785"/>
      <c r="AG712" s="812" t="s">
        <v>620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595</v>
      </c>
      <c r="AE713" s="327"/>
      <c r="AF713" s="665"/>
      <c r="AG713" s="100" t="s">
        <v>620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595</v>
      </c>
      <c r="AE714" s="810"/>
      <c r="AF714" s="811"/>
      <c r="AG714" s="738" t="s">
        <v>620</v>
      </c>
      <c r="AH714" s="739"/>
      <c r="AI714" s="739"/>
      <c r="AJ714" s="739"/>
      <c r="AK714" s="739"/>
      <c r="AL714" s="739"/>
      <c r="AM714" s="739"/>
      <c r="AN714" s="739"/>
      <c r="AO714" s="739"/>
      <c r="AP714" s="739"/>
      <c r="AQ714" s="739"/>
      <c r="AR714" s="739"/>
      <c r="AS714" s="739"/>
      <c r="AT714" s="739"/>
      <c r="AU714" s="739"/>
      <c r="AV714" s="739"/>
      <c r="AW714" s="739"/>
      <c r="AX714" s="740"/>
    </row>
    <row r="715" spans="1:50" ht="41.25"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591</v>
      </c>
      <c r="AE715" s="607"/>
      <c r="AF715" s="658"/>
      <c r="AG715" s="744" t="s">
        <v>599</v>
      </c>
      <c r="AH715" s="745"/>
      <c r="AI715" s="745"/>
      <c r="AJ715" s="745"/>
      <c r="AK715" s="745"/>
      <c r="AL715" s="745"/>
      <c r="AM715" s="745"/>
      <c r="AN715" s="745"/>
      <c r="AO715" s="745"/>
      <c r="AP715" s="745"/>
      <c r="AQ715" s="745"/>
      <c r="AR715" s="745"/>
      <c r="AS715" s="745"/>
      <c r="AT715" s="745"/>
      <c r="AU715" s="745"/>
      <c r="AV715" s="745"/>
      <c r="AW715" s="745"/>
      <c r="AX715" s="746"/>
    </row>
    <row r="716" spans="1:50" ht="70.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591</v>
      </c>
      <c r="AE716" s="629"/>
      <c r="AF716" s="629"/>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595</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84.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591</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595</v>
      </c>
      <c r="AE719" s="607"/>
      <c r="AF719" s="607"/>
      <c r="AG719" s="124" t="s">
        <v>627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55.25" customHeight="1" x14ac:dyDescent="0.15">
      <c r="A726" s="642" t="s">
        <v>48</v>
      </c>
      <c r="B726" s="804"/>
      <c r="C726" s="817" t="s">
        <v>53</v>
      </c>
      <c r="D726" s="839"/>
      <c r="E726" s="839"/>
      <c r="F726" s="840"/>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05"/>
      <c r="B727" s="806"/>
      <c r="C727" s="750" t="s">
        <v>57</v>
      </c>
      <c r="D727" s="751"/>
      <c r="E727" s="751"/>
      <c r="F727" s="752"/>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6" t="s">
        <v>622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8.5" customHeight="1" thickBot="1" x14ac:dyDescent="0.2">
      <c r="A731" s="801" t="s">
        <v>138</v>
      </c>
      <c r="B731" s="802"/>
      <c r="C731" s="802"/>
      <c r="D731" s="802"/>
      <c r="E731" s="803"/>
      <c r="F731" s="731" t="s">
        <v>623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8.5" customHeight="1" thickBot="1" x14ac:dyDescent="0.2">
      <c r="A733" s="675" t="s">
        <v>138</v>
      </c>
      <c r="B733" s="676"/>
      <c r="C733" s="676"/>
      <c r="D733" s="676"/>
      <c r="E733" s="677"/>
      <c r="F733" s="639" t="s">
        <v>625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621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409</v>
      </c>
      <c r="B737" s="209"/>
      <c r="C737" s="209"/>
      <c r="D737" s="210"/>
      <c r="E737" s="991" t="s">
        <v>611</v>
      </c>
      <c r="F737" s="991"/>
      <c r="G737" s="991"/>
      <c r="H737" s="991"/>
      <c r="I737" s="991"/>
      <c r="J737" s="991"/>
      <c r="K737" s="991"/>
      <c r="L737" s="991"/>
      <c r="M737" s="991"/>
      <c r="N737" s="364" t="s">
        <v>404</v>
      </c>
      <c r="O737" s="364"/>
      <c r="P737" s="364"/>
      <c r="Q737" s="364"/>
      <c r="R737" s="991" t="s">
        <v>612</v>
      </c>
      <c r="S737" s="991"/>
      <c r="T737" s="991"/>
      <c r="U737" s="991"/>
      <c r="V737" s="991"/>
      <c r="W737" s="991"/>
      <c r="X737" s="991"/>
      <c r="Y737" s="991"/>
      <c r="Z737" s="991"/>
      <c r="AA737" s="364" t="s">
        <v>403</v>
      </c>
      <c r="AB737" s="364"/>
      <c r="AC737" s="364"/>
      <c r="AD737" s="364"/>
      <c r="AE737" s="991" t="s">
        <v>613</v>
      </c>
      <c r="AF737" s="991"/>
      <c r="AG737" s="991"/>
      <c r="AH737" s="991"/>
      <c r="AI737" s="991"/>
      <c r="AJ737" s="991"/>
      <c r="AK737" s="991"/>
      <c r="AL737" s="991"/>
      <c r="AM737" s="991"/>
      <c r="AN737" s="364" t="s">
        <v>402</v>
      </c>
      <c r="AO737" s="364"/>
      <c r="AP737" s="364"/>
      <c r="AQ737" s="364"/>
      <c r="AR737" s="997" t="s">
        <v>614</v>
      </c>
      <c r="AS737" s="998"/>
      <c r="AT737" s="998"/>
      <c r="AU737" s="998"/>
      <c r="AV737" s="998"/>
      <c r="AW737" s="998"/>
      <c r="AX737" s="999"/>
      <c r="AY737" s="88"/>
      <c r="AZ737" s="88"/>
    </row>
    <row r="738" spans="1:52" ht="24.75" customHeight="1" x14ac:dyDescent="0.15">
      <c r="A738" s="990" t="s">
        <v>401</v>
      </c>
      <c r="B738" s="209"/>
      <c r="C738" s="209"/>
      <c r="D738" s="210"/>
      <c r="E738" s="991" t="s">
        <v>615</v>
      </c>
      <c r="F738" s="991"/>
      <c r="G738" s="991"/>
      <c r="H738" s="991"/>
      <c r="I738" s="991"/>
      <c r="J738" s="991"/>
      <c r="K738" s="991"/>
      <c r="L738" s="991"/>
      <c r="M738" s="991"/>
      <c r="N738" s="364" t="s">
        <v>400</v>
      </c>
      <c r="O738" s="364"/>
      <c r="P738" s="364"/>
      <c r="Q738" s="364"/>
      <c r="R738" s="991" t="s">
        <v>616</v>
      </c>
      <c r="S738" s="991"/>
      <c r="T738" s="991"/>
      <c r="U738" s="991"/>
      <c r="V738" s="991"/>
      <c r="W738" s="991"/>
      <c r="X738" s="991"/>
      <c r="Y738" s="991"/>
      <c r="Z738" s="991"/>
      <c r="AA738" s="364" t="s">
        <v>399</v>
      </c>
      <c r="AB738" s="364"/>
      <c r="AC738" s="364"/>
      <c r="AD738" s="364"/>
      <c r="AE738" s="991" t="s">
        <v>617</v>
      </c>
      <c r="AF738" s="991"/>
      <c r="AG738" s="991"/>
      <c r="AH738" s="991"/>
      <c r="AI738" s="991"/>
      <c r="AJ738" s="991"/>
      <c r="AK738" s="991"/>
      <c r="AL738" s="991"/>
      <c r="AM738" s="991"/>
      <c r="AN738" s="364" t="s">
        <v>398</v>
      </c>
      <c r="AO738" s="364"/>
      <c r="AP738" s="364"/>
      <c r="AQ738" s="364"/>
      <c r="AR738" s="997" t="s">
        <v>618</v>
      </c>
      <c r="AS738" s="998"/>
      <c r="AT738" s="998"/>
      <c r="AU738" s="998"/>
      <c r="AV738" s="998"/>
      <c r="AW738" s="998"/>
      <c r="AX738" s="999"/>
    </row>
    <row r="739" spans="1:52" ht="24.75" customHeight="1" x14ac:dyDescent="0.15">
      <c r="A739" s="990" t="s">
        <v>397</v>
      </c>
      <c r="B739" s="209"/>
      <c r="C739" s="209"/>
      <c r="D739" s="210"/>
      <c r="E739" s="991" t="s">
        <v>619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563</v>
      </c>
      <c r="F740" s="976"/>
      <c r="G740" s="976"/>
      <c r="H740" s="92" t="str">
        <f>IF(E740="", "", "(")</f>
        <v>(</v>
      </c>
      <c r="I740" s="976"/>
      <c r="J740" s="976"/>
      <c r="K740" s="92" t="str">
        <f>IF(OR(I740="　", I740=""), "", "-")</f>
        <v/>
      </c>
      <c r="L740" s="977">
        <v>405</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392</v>
      </c>
      <c r="B780" s="631"/>
      <c r="C780" s="631"/>
      <c r="D780" s="631"/>
      <c r="E780" s="631"/>
      <c r="F780" s="632"/>
      <c r="G780" s="597" t="s">
        <v>628</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80</v>
      </c>
      <c r="H782" s="673"/>
      <c r="I782" s="673"/>
      <c r="J782" s="673"/>
      <c r="K782" s="674"/>
      <c r="L782" s="666" t="s">
        <v>604</v>
      </c>
      <c r="M782" s="667"/>
      <c r="N782" s="667"/>
      <c r="O782" s="667"/>
      <c r="P782" s="667"/>
      <c r="Q782" s="667"/>
      <c r="R782" s="667"/>
      <c r="S782" s="667"/>
      <c r="T782" s="667"/>
      <c r="U782" s="667"/>
      <c r="V782" s="667"/>
      <c r="W782" s="667"/>
      <c r="X782" s="668"/>
      <c r="Y782" s="387">
        <v>52</v>
      </c>
      <c r="Z782" s="388"/>
      <c r="AA782" s="388"/>
      <c r="AB782" s="807"/>
      <c r="AC782" s="672"/>
      <c r="AD782" s="673"/>
      <c r="AE782" s="673"/>
      <c r="AF782" s="673"/>
      <c r="AG782" s="674"/>
      <c r="AH782" s="666"/>
      <c r="AI782" s="667"/>
      <c r="AJ782" s="667"/>
      <c r="AK782" s="667"/>
      <c r="AL782" s="667"/>
      <c r="AM782" s="667"/>
      <c r="AN782" s="667"/>
      <c r="AO782" s="667"/>
      <c r="AP782" s="667"/>
      <c r="AQ782" s="667"/>
      <c r="AR782" s="667"/>
      <c r="AS782" s="667"/>
      <c r="AT782" s="668"/>
      <c r="AU782" s="387"/>
      <c r="AV782" s="388"/>
      <c r="AW782" s="388"/>
      <c r="AX782" s="389"/>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52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7"/>
      <c r="Z795" s="388"/>
      <c r="AA795" s="388"/>
      <c r="AB795" s="807"/>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7"/>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7"/>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605</v>
      </c>
      <c r="D838" s="346"/>
      <c r="E838" s="346"/>
      <c r="F838" s="346"/>
      <c r="G838" s="346"/>
      <c r="H838" s="346"/>
      <c r="I838" s="346"/>
      <c r="J838" s="347" t="s">
        <v>414</v>
      </c>
      <c r="K838" s="348"/>
      <c r="L838" s="348"/>
      <c r="M838" s="348"/>
      <c r="N838" s="348"/>
      <c r="O838" s="348"/>
      <c r="P838" s="361" t="s">
        <v>606</v>
      </c>
      <c r="Q838" s="349"/>
      <c r="R838" s="349"/>
      <c r="S838" s="349"/>
      <c r="T838" s="349"/>
      <c r="U838" s="349"/>
      <c r="V838" s="349"/>
      <c r="W838" s="349"/>
      <c r="X838" s="349"/>
      <c r="Y838" s="350">
        <v>52</v>
      </c>
      <c r="Z838" s="351"/>
      <c r="AA838" s="351"/>
      <c r="AB838" s="352"/>
      <c r="AC838" s="362" t="s">
        <v>80</v>
      </c>
      <c r="AD838" s="370"/>
      <c r="AE838" s="370"/>
      <c r="AF838" s="370"/>
      <c r="AG838" s="370"/>
      <c r="AH838" s="371" t="s">
        <v>414</v>
      </c>
      <c r="AI838" s="372"/>
      <c r="AJ838" s="372"/>
      <c r="AK838" s="372"/>
      <c r="AL838" s="356" t="s">
        <v>607</v>
      </c>
      <c r="AM838" s="357"/>
      <c r="AN838" s="357"/>
      <c r="AO838" s="358"/>
      <c r="AP838" s="359" t="s">
        <v>414</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59">
      <formula>IF(RIGHT(TEXT(P14,"0.#"),1)=".",FALSE,TRUE)</formula>
    </cfRule>
    <cfRule type="expression" dxfId="2808" priority="14060">
      <formula>IF(RIGHT(TEXT(P14,"0.#"),1)=".",TRUE,FALSE)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3">
    <cfRule type="expression" dxfId="2805" priority="13931">
      <formula>IF(RIGHT(TEXT(Y783,"0.#"),1)=".",FALSE,TRUE)</formula>
    </cfRule>
    <cfRule type="expression" dxfId="2804" priority="13932">
      <formula>IF(RIGHT(TEXT(Y783,"0.#"),1)=".",TRUE,FALSE)</formula>
    </cfRule>
  </conditionalFormatting>
  <conditionalFormatting sqref="Y792">
    <cfRule type="expression" dxfId="2803" priority="13927">
      <formula>IF(RIGHT(TEXT(Y792,"0.#"),1)=".",FALSE,TRUE)</formula>
    </cfRule>
    <cfRule type="expression" dxfId="2802" priority="13928">
      <formula>IF(RIGHT(TEXT(Y792,"0.#"),1)=".",TRUE,FALSE)</formula>
    </cfRule>
  </conditionalFormatting>
  <conditionalFormatting sqref="Y823:Y830 Y821 Y810:Y817 Y808 Y797:Y804 Y795">
    <cfRule type="expression" dxfId="2801" priority="13709">
      <formula>IF(RIGHT(TEXT(Y795,"0.#"),1)=".",FALSE,TRUE)</formula>
    </cfRule>
    <cfRule type="expression" dxfId="2800" priority="13710">
      <formula>IF(RIGHT(TEXT(Y795,"0.#"),1)=".",TRUE,FALSE)</formula>
    </cfRule>
  </conditionalFormatting>
  <conditionalFormatting sqref="P16:AQ17 P15:AX15 P13:AX13">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AQ101">
    <cfRule type="expression" dxfId="2795" priority="13747">
      <formula>IF(RIGHT(TEXT(AQ101,"0.#"),1)=".",FALSE,TRUE)</formula>
    </cfRule>
    <cfRule type="expression" dxfId="2794" priority="13748">
      <formula>IF(RIGHT(TEXT(AQ101,"0.#"),1)=".",TRUE,FALSE)</formula>
    </cfRule>
  </conditionalFormatting>
  <conditionalFormatting sqref="Y784:Y791 Y782">
    <cfRule type="expression" dxfId="2793" priority="13733">
      <formula>IF(RIGHT(TEXT(Y782,"0.#"),1)=".",FALSE,TRUE)</formula>
    </cfRule>
    <cfRule type="expression" dxfId="2792" priority="13734">
      <formula>IF(RIGHT(TEXT(Y782,"0.#"),1)=".",TRUE,FALSE)</formula>
    </cfRule>
  </conditionalFormatting>
  <conditionalFormatting sqref="AU783">
    <cfRule type="expression" dxfId="2791" priority="13731">
      <formula>IF(RIGHT(TEXT(AU783,"0.#"),1)=".",FALSE,TRUE)</formula>
    </cfRule>
    <cfRule type="expression" dxfId="2790" priority="13732">
      <formula>IF(RIGHT(TEXT(AU783,"0.#"),1)=".",TRUE,FALSE)</formula>
    </cfRule>
  </conditionalFormatting>
  <conditionalFormatting sqref="AU792">
    <cfRule type="expression" dxfId="2789" priority="13729">
      <formula>IF(RIGHT(TEXT(AU792,"0.#"),1)=".",FALSE,TRUE)</formula>
    </cfRule>
    <cfRule type="expression" dxfId="2788" priority="13730">
      <formula>IF(RIGHT(TEXT(AU792,"0.#"),1)=".",TRUE,FALSE)</formula>
    </cfRule>
  </conditionalFormatting>
  <conditionalFormatting sqref="AU784:AU791 AU782">
    <cfRule type="expression" dxfId="2787" priority="13727">
      <formula>IF(RIGHT(TEXT(AU782,"0.#"),1)=".",FALSE,TRUE)</formula>
    </cfRule>
    <cfRule type="expression" dxfId="2786" priority="13728">
      <formula>IF(RIGHT(TEXT(AU782,"0.#"),1)=".",TRUE,FALSE)</formula>
    </cfRule>
  </conditionalFormatting>
  <conditionalFormatting sqref="Y822 Y809 Y796">
    <cfRule type="expression" dxfId="2785" priority="13713">
      <formula>IF(RIGHT(TEXT(Y796,"0.#"),1)=".",FALSE,TRUE)</formula>
    </cfRule>
    <cfRule type="expression" dxfId="2784" priority="13714">
      <formula>IF(RIGHT(TEXT(Y796,"0.#"),1)=".",TRUE,FALSE)</formula>
    </cfRule>
  </conditionalFormatting>
  <conditionalFormatting sqref="Y831 Y818 Y805">
    <cfRule type="expression" dxfId="2783" priority="13711">
      <formula>IF(RIGHT(TEXT(Y805,"0.#"),1)=".",FALSE,TRUE)</formula>
    </cfRule>
    <cfRule type="expression" dxfId="2782" priority="13712">
      <formula>IF(RIGHT(TEXT(Y805,"0.#"),1)=".",TRUE,FALSE)</formula>
    </cfRule>
  </conditionalFormatting>
  <conditionalFormatting sqref="AU822 AU809 AU796">
    <cfRule type="expression" dxfId="2781" priority="13707">
      <formula>IF(RIGHT(TEXT(AU796,"0.#"),1)=".",FALSE,TRUE)</formula>
    </cfRule>
    <cfRule type="expression" dxfId="2780" priority="13708">
      <formula>IF(RIGHT(TEXT(AU796,"0.#"),1)=".",TRUE,FALSE)</formula>
    </cfRule>
  </conditionalFormatting>
  <conditionalFormatting sqref="AU831 AU818 AU805">
    <cfRule type="expression" dxfId="2779" priority="13705">
      <formula>IF(RIGHT(TEXT(AU805,"0.#"),1)=".",FALSE,TRUE)</formula>
    </cfRule>
    <cfRule type="expression" dxfId="2778" priority="13706">
      <formula>IF(RIGHT(TEXT(AU805,"0.#"),1)=".",TRUE,FALSE)</formula>
    </cfRule>
  </conditionalFormatting>
  <conditionalFormatting sqref="AU823:AU830 AU821 AU810:AU817 AU808 AU797:AU804 AU795">
    <cfRule type="expression" dxfId="2777" priority="13703">
      <formula>IF(RIGHT(TEXT(AU795,"0.#"),1)=".",FALSE,TRUE)</formula>
    </cfRule>
    <cfRule type="expression" dxfId="2776" priority="13704">
      <formula>IF(RIGHT(TEXT(AU795,"0.#"),1)=".",TRUE,FALSE)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E34">
    <cfRule type="expression" dxfId="2771" priority="13515">
      <formula>IF(RIGHT(TEXT(AE34,"0.#"),1)=".",FALSE,TRUE)</formula>
    </cfRule>
    <cfRule type="expression" dxfId="2770" priority="13516">
      <formula>IF(RIGHT(TEXT(AE34,"0.#"),1)=".",TRUE,FALSE)</formula>
    </cfRule>
  </conditionalFormatting>
  <conditionalFormatting sqref="AM32">
    <cfRule type="expression" dxfId="2769" priority="13507">
      <formula>IF(RIGHT(TEXT(AM32,"0.#"),1)=".",FALSE,TRUE)</formula>
    </cfRule>
    <cfRule type="expression" dxfId="2768" priority="13508">
      <formula>IF(RIGHT(TEXT(AM32,"0.#"),1)=".",TRUE,FALSE)</formula>
    </cfRule>
  </conditionalFormatting>
  <conditionalFormatting sqref="AM33">
    <cfRule type="expression" dxfId="2767" priority="13505">
      <formula>IF(RIGHT(TEXT(AM33,"0.#"),1)=".",FALSE,TRUE)</formula>
    </cfRule>
    <cfRule type="expression" dxfId="2766" priority="13506">
      <formula>IF(RIGHT(TEXT(AM33,"0.#"),1)=".",TRUE,FALSE)</formula>
    </cfRule>
  </conditionalFormatting>
  <conditionalFormatting sqref="AQ32:AQ34">
    <cfRule type="expression" dxfId="2765" priority="13497">
      <formula>IF(RIGHT(TEXT(AQ32,"0.#"),1)=".",FALSE,TRUE)</formula>
    </cfRule>
    <cfRule type="expression" dxfId="2764" priority="13498">
      <formula>IF(RIGHT(TEXT(AQ32,"0.#"),1)=".",TRUE,FALSE)</formula>
    </cfRule>
  </conditionalFormatting>
  <conditionalFormatting sqref="AU32:AU34">
    <cfRule type="expression" dxfId="2763" priority="13495">
      <formula>IF(RIGHT(TEXT(AU32,"0.#"),1)=".",FALSE,TRUE)</formula>
    </cfRule>
    <cfRule type="expression" dxfId="2762" priority="13496">
      <formula>IF(RIGHT(TEXT(AU32,"0.#"),1)=".",TRUE,FALSE)</formula>
    </cfRule>
  </conditionalFormatting>
  <conditionalFormatting sqref="AE53">
    <cfRule type="expression" dxfId="2761" priority="13429">
      <formula>IF(RIGHT(TEXT(AE53,"0.#"),1)=".",FALSE,TRUE)</formula>
    </cfRule>
    <cfRule type="expression" dxfId="2760" priority="13430">
      <formula>IF(RIGHT(TEXT(AE53,"0.#"),1)=".",TRUE,FALSE)</formula>
    </cfRule>
  </conditionalFormatting>
  <conditionalFormatting sqref="AE54">
    <cfRule type="expression" dxfId="2759" priority="13427">
      <formula>IF(RIGHT(TEXT(AE54,"0.#"),1)=".",FALSE,TRUE)</formula>
    </cfRule>
    <cfRule type="expression" dxfId="2758" priority="13428">
      <formula>IF(RIGHT(TEXT(AE54,"0.#"),1)=".",TRUE,FALSE)</formula>
    </cfRule>
  </conditionalFormatting>
  <conditionalFormatting sqref="AI54">
    <cfRule type="expression" dxfId="2757" priority="13421">
      <formula>IF(RIGHT(TEXT(AI54,"0.#"),1)=".",FALSE,TRUE)</formula>
    </cfRule>
    <cfRule type="expression" dxfId="2756" priority="13422">
      <formula>IF(RIGHT(TEXT(AI54,"0.#"),1)=".",TRUE,FALSE)</formula>
    </cfRule>
  </conditionalFormatting>
  <conditionalFormatting sqref="AI53">
    <cfRule type="expression" dxfId="2755" priority="13419">
      <formula>IF(RIGHT(TEXT(AI53,"0.#"),1)=".",FALSE,TRUE)</formula>
    </cfRule>
    <cfRule type="expression" dxfId="2754" priority="13420">
      <formula>IF(RIGHT(TEXT(AI53,"0.#"),1)=".",TRUE,FALSE)</formula>
    </cfRule>
  </conditionalFormatting>
  <conditionalFormatting sqref="AM53">
    <cfRule type="expression" dxfId="2753" priority="13417">
      <formula>IF(RIGHT(TEXT(AM53,"0.#"),1)=".",FALSE,TRUE)</formula>
    </cfRule>
    <cfRule type="expression" dxfId="2752" priority="13418">
      <formula>IF(RIGHT(TEXT(AM53,"0.#"),1)=".",TRUE,FALSE)</formula>
    </cfRule>
  </conditionalFormatting>
  <conditionalFormatting sqref="AM54">
    <cfRule type="expression" dxfId="2751" priority="13415">
      <formula>IF(RIGHT(TEXT(AM54,"0.#"),1)=".",FALSE,TRUE)</formula>
    </cfRule>
    <cfRule type="expression" dxfId="2750" priority="13416">
      <formula>IF(RIGHT(TEXT(AM54,"0.#"),1)=".",TRUE,FALSE)</formula>
    </cfRule>
  </conditionalFormatting>
  <conditionalFormatting sqref="AM55">
    <cfRule type="expression" dxfId="2749" priority="13413">
      <formula>IF(RIGHT(TEXT(AM55,"0.#"),1)=".",FALSE,TRUE)</formula>
    </cfRule>
    <cfRule type="expression" dxfId="2748" priority="13414">
      <formula>IF(RIGHT(TEXT(AM55,"0.#"),1)=".",TRUE,FALSE)</formula>
    </cfRule>
  </conditionalFormatting>
  <conditionalFormatting sqref="AE60">
    <cfRule type="expression" dxfId="2747" priority="13399">
      <formula>IF(RIGHT(TEXT(AE60,"0.#"),1)=".",FALSE,TRUE)</formula>
    </cfRule>
    <cfRule type="expression" dxfId="2746" priority="13400">
      <formula>IF(RIGHT(TEXT(AE60,"0.#"),1)=".",TRUE,FALSE)</formula>
    </cfRule>
  </conditionalFormatting>
  <conditionalFormatting sqref="AE61">
    <cfRule type="expression" dxfId="2745" priority="13397">
      <formula>IF(RIGHT(TEXT(AE61,"0.#"),1)=".",FALSE,TRUE)</formula>
    </cfRule>
    <cfRule type="expression" dxfId="2744" priority="13398">
      <formula>IF(RIGHT(TEXT(AE61,"0.#"),1)=".",TRUE,FALSE)</formula>
    </cfRule>
  </conditionalFormatting>
  <conditionalFormatting sqref="AE62">
    <cfRule type="expression" dxfId="2743" priority="13395">
      <formula>IF(RIGHT(TEXT(AE62,"0.#"),1)=".",FALSE,TRUE)</formula>
    </cfRule>
    <cfRule type="expression" dxfId="2742" priority="13396">
      <formula>IF(RIGHT(TEXT(AE62,"0.#"),1)=".",TRUE,FALSE)</formula>
    </cfRule>
  </conditionalFormatting>
  <conditionalFormatting sqref="AI62">
    <cfRule type="expression" dxfId="2741" priority="13393">
      <formula>IF(RIGHT(TEXT(AI62,"0.#"),1)=".",FALSE,TRUE)</formula>
    </cfRule>
    <cfRule type="expression" dxfId="2740" priority="13394">
      <formula>IF(RIGHT(TEXT(AI62,"0.#"),1)=".",TRUE,FALSE)</formula>
    </cfRule>
  </conditionalFormatting>
  <conditionalFormatting sqref="AI61">
    <cfRule type="expression" dxfId="2739" priority="13391">
      <formula>IF(RIGHT(TEXT(AI61,"0.#"),1)=".",FALSE,TRUE)</formula>
    </cfRule>
    <cfRule type="expression" dxfId="2738" priority="13392">
      <formula>IF(RIGHT(TEXT(AI61,"0.#"),1)=".",TRUE,FALSE)</formula>
    </cfRule>
  </conditionalFormatting>
  <conditionalFormatting sqref="AI60">
    <cfRule type="expression" dxfId="2737" priority="13389">
      <formula>IF(RIGHT(TEXT(AI60,"0.#"),1)=".",FALSE,TRUE)</formula>
    </cfRule>
    <cfRule type="expression" dxfId="2736" priority="13390">
      <formula>IF(RIGHT(TEXT(AI60,"0.#"),1)=".",TRUE,FALSE)</formula>
    </cfRule>
  </conditionalFormatting>
  <conditionalFormatting sqref="AM60">
    <cfRule type="expression" dxfId="2735" priority="13387">
      <formula>IF(RIGHT(TEXT(AM60,"0.#"),1)=".",FALSE,TRUE)</formula>
    </cfRule>
    <cfRule type="expression" dxfId="2734" priority="13388">
      <formula>IF(RIGHT(TEXT(AM60,"0.#"),1)=".",TRUE,FALSE)</formula>
    </cfRule>
  </conditionalFormatting>
  <conditionalFormatting sqref="AM61">
    <cfRule type="expression" dxfId="2733" priority="13385">
      <formula>IF(RIGHT(TEXT(AM61,"0.#"),1)=".",FALSE,TRUE)</formula>
    </cfRule>
    <cfRule type="expression" dxfId="2732" priority="13386">
      <formula>IF(RIGHT(TEXT(AM61,"0.#"),1)=".",TRUE,FALSE)</formula>
    </cfRule>
  </conditionalFormatting>
  <conditionalFormatting sqref="AM62">
    <cfRule type="expression" dxfId="2731" priority="13383">
      <formula>IF(RIGHT(TEXT(AM62,"0.#"),1)=".",FALSE,TRUE)</formula>
    </cfRule>
    <cfRule type="expression" dxfId="2730" priority="13384">
      <formula>IF(RIGHT(TEXT(AM62,"0.#"),1)=".",TRUE,FALSE)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Q102">
    <cfRule type="expression" dxfId="2693" priority="13269">
      <formula>IF(RIGHT(TEXT(AQ102,"0.#"),1)=".",FALSE,TRUE)</formula>
    </cfRule>
    <cfRule type="expression" dxfId="2692" priority="13270">
      <formula>IF(RIGHT(TEXT(AQ102,"0.#"),1)=".",TRUE,FALSE)</formula>
    </cfRule>
  </conditionalFormatting>
  <conditionalFormatting sqref="AE104">
    <cfRule type="expression" dxfId="2691" priority="13267">
      <formula>IF(RIGHT(TEXT(AE104,"0.#"),1)=".",FALSE,TRUE)</formula>
    </cfRule>
    <cfRule type="expression" dxfId="2690" priority="13268">
      <formula>IF(RIGHT(TEXT(AE104,"0.#"),1)=".",TRUE,FALSE)</formula>
    </cfRule>
  </conditionalFormatting>
  <conditionalFormatting sqref="AI104">
    <cfRule type="expression" dxfId="2689" priority="13265">
      <formula>IF(RIGHT(TEXT(AI104,"0.#"),1)=".",FALSE,TRUE)</formula>
    </cfRule>
    <cfRule type="expression" dxfId="2688" priority="13266">
      <formula>IF(RIGHT(TEXT(AI104,"0.#"),1)=".",TRUE,FALSE)</formula>
    </cfRule>
  </conditionalFormatting>
  <conditionalFormatting sqref="AM104">
    <cfRule type="expression" dxfId="2687" priority="13263">
      <formula>IF(RIGHT(TEXT(AM104,"0.#"),1)=".",FALSE,TRUE)</formula>
    </cfRule>
    <cfRule type="expression" dxfId="2686" priority="13264">
      <formula>IF(RIGHT(TEXT(AM104,"0.#"),1)=".",TRUE,FALSE)</formula>
    </cfRule>
  </conditionalFormatting>
  <conditionalFormatting sqref="AE105">
    <cfRule type="expression" dxfId="2685" priority="13261">
      <formula>IF(RIGHT(TEXT(AE105,"0.#"),1)=".",FALSE,TRUE)</formula>
    </cfRule>
    <cfRule type="expression" dxfId="2684" priority="13262">
      <formula>IF(RIGHT(TEXT(AE105,"0.#"),1)=".",TRUE,FALSE)</formula>
    </cfRule>
  </conditionalFormatting>
  <conditionalFormatting sqref="AI105">
    <cfRule type="expression" dxfId="2683" priority="13259">
      <formula>IF(RIGHT(TEXT(AI105,"0.#"),1)=".",FALSE,TRUE)</formula>
    </cfRule>
    <cfRule type="expression" dxfId="2682" priority="13260">
      <formula>IF(RIGHT(TEXT(AI105,"0.#"),1)=".",TRUE,FALSE)</formula>
    </cfRule>
  </conditionalFormatting>
  <conditionalFormatting sqref="AM105">
    <cfRule type="expression" dxfId="2681" priority="13257">
      <formula>IF(RIGHT(TEXT(AM105,"0.#"),1)=".",FALSE,TRUE)</formula>
    </cfRule>
    <cfRule type="expression" dxfId="2680" priority="13258">
      <formula>IF(RIGHT(TEXT(AM105,"0.#"),1)=".",TRUE,FALSE)</formula>
    </cfRule>
  </conditionalFormatting>
  <conditionalFormatting sqref="AE107">
    <cfRule type="expression" dxfId="2679" priority="13253">
      <formula>IF(RIGHT(TEXT(AE107,"0.#"),1)=".",FALSE,TRUE)</formula>
    </cfRule>
    <cfRule type="expression" dxfId="2678" priority="13254">
      <formula>IF(RIGHT(TEXT(AE107,"0.#"),1)=".",TRUE,FALSE)</formula>
    </cfRule>
  </conditionalFormatting>
  <conditionalFormatting sqref="AI107">
    <cfRule type="expression" dxfId="2677" priority="13251">
      <formula>IF(RIGHT(TEXT(AI107,"0.#"),1)=".",FALSE,TRUE)</formula>
    </cfRule>
    <cfRule type="expression" dxfId="2676" priority="13252">
      <formula>IF(RIGHT(TEXT(AI107,"0.#"),1)=".",TRUE,FALSE)</formula>
    </cfRule>
  </conditionalFormatting>
  <conditionalFormatting sqref="AM107">
    <cfRule type="expression" dxfId="2675" priority="13249">
      <formula>IF(RIGHT(TEXT(AM107,"0.#"),1)=".",FALSE,TRUE)</formula>
    </cfRule>
    <cfRule type="expression" dxfId="2674" priority="13250">
      <formula>IF(RIGHT(TEXT(AM107,"0.#"),1)=".",TRUE,FALSE)</formula>
    </cfRule>
  </conditionalFormatting>
  <conditionalFormatting sqref="AE108">
    <cfRule type="expression" dxfId="2673" priority="13247">
      <formula>IF(RIGHT(TEXT(AE108,"0.#"),1)=".",FALSE,TRUE)</formula>
    </cfRule>
    <cfRule type="expression" dxfId="2672" priority="13248">
      <formula>IF(RIGHT(TEXT(AE108,"0.#"),1)=".",TRUE,FALSE)</formula>
    </cfRule>
  </conditionalFormatting>
  <conditionalFormatting sqref="AI108">
    <cfRule type="expression" dxfId="2671" priority="13245">
      <formula>IF(RIGHT(TEXT(AI108,"0.#"),1)=".",FALSE,TRUE)</formula>
    </cfRule>
    <cfRule type="expression" dxfId="2670" priority="13246">
      <formula>IF(RIGHT(TEXT(AI108,"0.#"),1)=".",TRUE,FALSE)</formula>
    </cfRule>
  </conditionalFormatting>
  <conditionalFormatting sqref="AM108">
    <cfRule type="expression" dxfId="2669" priority="13243">
      <formula>IF(RIGHT(TEXT(AM108,"0.#"),1)=".",FALSE,TRUE)</formula>
    </cfRule>
    <cfRule type="expression" dxfId="2668" priority="13244">
      <formula>IF(RIGHT(TEXT(AM108,"0.#"),1)=".",TRUE,FALSE)</formula>
    </cfRule>
  </conditionalFormatting>
  <conditionalFormatting sqref="AE110">
    <cfRule type="expression" dxfId="2667" priority="13239">
      <formula>IF(RIGHT(TEXT(AE110,"0.#"),1)=".",FALSE,TRUE)</formula>
    </cfRule>
    <cfRule type="expression" dxfId="2666" priority="13240">
      <formula>IF(RIGHT(TEXT(AE110,"0.#"),1)=".",TRUE,FALSE)</formula>
    </cfRule>
  </conditionalFormatting>
  <conditionalFormatting sqref="AI110">
    <cfRule type="expression" dxfId="2665" priority="13237">
      <formula>IF(RIGHT(TEXT(AI110,"0.#"),1)=".",FALSE,TRUE)</formula>
    </cfRule>
    <cfRule type="expression" dxfId="2664" priority="13238">
      <formula>IF(RIGHT(TEXT(AI110,"0.#"),1)=".",TRUE,FALSE)</formula>
    </cfRule>
  </conditionalFormatting>
  <conditionalFormatting sqref="AM110">
    <cfRule type="expression" dxfId="2663" priority="13235">
      <formula>IF(RIGHT(TEXT(AM110,"0.#"),1)=".",FALSE,TRUE)</formula>
    </cfRule>
    <cfRule type="expression" dxfId="2662" priority="13236">
      <formula>IF(RIGHT(TEXT(AM110,"0.#"),1)=".",TRUE,FALSE)</formula>
    </cfRule>
  </conditionalFormatting>
  <conditionalFormatting sqref="AE111">
    <cfRule type="expression" dxfId="2661" priority="13233">
      <formula>IF(RIGHT(TEXT(AE111,"0.#"),1)=".",FALSE,TRUE)</formula>
    </cfRule>
    <cfRule type="expression" dxfId="2660" priority="13234">
      <formula>IF(RIGHT(TEXT(AE111,"0.#"),1)=".",TRUE,FALSE)</formula>
    </cfRule>
  </conditionalFormatting>
  <conditionalFormatting sqref="AI111">
    <cfRule type="expression" dxfId="2659" priority="13231">
      <formula>IF(RIGHT(TEXT(AI111,"0.#"),1)=".",FALSE,TRUE)</formula>
    </cfRule>
    <cfRule type="expression" dxfId="2658" priority="13232">
      <formula>IF(RIGHT(TEXT(AI111,"0.#"),1)=".",TRUE,FALSE)</formula>
    </cfRule>
  </conditionalFormatting>
  <conditionalFormatting sqref="AM111">
    <cfRule type="expression" dxfId="2657" priority="13229">
      <formula>IF(RIGHT(TEXT(AM111,"0.#"),1)=".",FALSE,TRUE)</formula>
    </cfRule>
    <cfRule type="expression" dxfId="2656" priority="13230">
      <formula>IF(RIGHT(TEXT(AM111,"0.#"),1)=".",TRUE,FALSE)</formula>
    </cfRule>
  </conditionalFormatting>
  <conditionalFormatting sqref="AE113">
    <cfRule type="expression" dxfId="2655" priority="13225">
      <formula>IF(RIGHT(TEXT(AE113,"0.#"),1)=".",FALSE,TRUE)</formula>
    </cfRule>
    <cfRule type="expression" dxfId="2654" priority="13226">
      <formula>IF(RIGHT(TEXT(AE113,"0.#"),1)=".",TRUE,FALSE)</formula>
    </cfRule>
  </conditionalFormatting>
  <conditionalFormatting sqref="AI113">
    <cfRule type="expression" dxfId="2653" priority="13223">
      <formula>IF(RIGHT(TEXT(AI113,"0.#"),1)=".",FALSE,TRUE)</formula>
    </cfRule>
    <cfRule type="expression" dxfId="2652" priority="13224">
      <formula>IF(RIGHT(TEXT(AI113,"0.#"),1)=".",TRUE,FALSE)</formula>
    </cfRule>
  </conditionalFormatting>
  <conditionalFormatting sqref="AM113">
    <cfRule type="expression" dxfId="2651" priority="13221">
      <formula>IF(RIGHT(TEXT(AM113,"0.#"),1)=".",FALSE,TRUE)</formula>
    </cfRule>
    <cfRule type="expression" dxfId="2650" priority="13222">
      <formula>IF(RIGHT(TEXT(AM113,"0.#"),1)=".",TRUE,FALSE)</formula>
    </cfRule>
  </conditionalFormatting>
  <conditionalFormatting sqref="AE114">
    <cfRule type="expression" dxfId="2649" priority="13219">
      <formula>IF(RIGHT(TEXT(AE114,"0.#"),1)=".",FALSE,TRUE)</formula>
    </cfRule>
    <cfRule type="expression" dxfId="2648" priority="13220">
      <formula>IF(RIGHT(TEXT(AE114,"0.#"),1)=".",TRUE,FALSE)</formula>
    </cfRule>
  </conditionalFormatting>
  <conditionalFormatting sqref="AI114">
    <cfRule type="expression" dxfId="2647" priority="13217">
      <formula>IF(RIGHT(TEXT(AI114,"0.#"),1)=".",FALSE,TRUE)</formula>
    </cfRule>
    <cfRule type="expression" dxfId="2646" priority="13218">
      <formula>IF(RIGHT(TEXT(AI114,"0.#"),1)=".",TRUE,FALSE)</formula>
    </cfRule>
  </conditionalFormatting>
  <conditionalFormatting sqref="AM114">
    <cfRule type="expression" dxfId="2645" priority="13215">
      <formula>IF(RIGHT(TEXT(AM114,"0.#"),1)=".",FALSE,TRUE)</formula>
    </cfRule>
    <cfRule type="expression" dxfId="2644" priority="13216">
      <formula>IF(RIGHT(TEXT(AM114,"0.#"),1)=".",TRUE,FALSE)</formula>
    </cfRule>
  </conditionalFormatting>
  <conditionalFormatting sqref="AQ116">
    <cfRule type="expression" dxfId="2643" priority="13211">
      <formula>IF(RIGHT(TEXT(AQ116,"0.#"),1)=".",FALSE,TRUE)</formula>
    </cfRule>
    <cfRule type="expression" dxfId="2642" priority="13212">
      <formula>IF(RIGHT(TEXT(AQ116,"0.#"),1)=".",TRUE,FALSE)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M117">
    <cfRule type="expression" dxfId="2639" priority="13205">
      <formula>IF(RIGHT(TEXT(AM117,"0.#"),1)=".",FALSE,TRUE)</formula>
    </cfRule>
    <cfRule type="expression" dxfId="2638" priority="13206">
      <formula>IF(RIGHT(TEXT(AM117,"0.#"),1)=".",TRUE,FALSE)</formula>
    </cfRule>
  </conditionalFormatting>
  <conditionalFormatting sqref="AQ117">
    <cfRule type="expression" dxfId="2637" priority="13199">
      <formula>IF(RIGHT(TEXT(AQ117,"0.#"),1)=".",FALSE,TRUE)</formula>
    </cfRule>
    <cfRule type="expression" dxfId="2636" priority="13200">
      <formula>IF(RIGHT(TEXT(AQ117,"0.#"),1)=".",TRUE,FALSE)</formula>
    </cfRule>
  </conditionalFormatting>
  <conditionalFormatting sqref="AE119 AQ119">
    <cfRule type="expression" dxfId="2635" priority="13197">
      <formula>IF(RIGHT(TEXT(AE119,"0.#"),1)=".",FALSE,TRUE)</formula>
    </cfRule>
    <cfRule type="expression" dxfId="2634" priority="13198">
      <formula>IF(RIGHT(TEXT(AE119,"0.#"),1)=".",TRUE,FALSE)</formula>
    </cfRule>
  </conditionalFormatting>
  <conditionalFormatting sqref="AI119">
    <cfRule type="expression" dxfId="2633" priority="13195">
      <formula>IF(RIGHT(TEXT(AI119,"0.#"),1)=".",FALSE,TRUE)</formula>
    </cfRule>
    <cfRule type="expression" dxfId="2632" priority="13196">
      <formula>IF(RIGHT(TEXT(AI119,"0.#"),1)=".",TRUE,FALSE)</formula>
    </cfRule>
  </conditionalFormatting>
  <conditionalFormatting sqref="AM119">
    <cfRule type="expression" dxfId="2631" priority="13193">
      <formula>IF(RIGHT(TEXT(AM119,"0.#"),1)=".",FALSE,TRUE)</formula>
    </cfRule>
    <cfRule type="expression" dxfId="2630" priority="13194">
      <formula>IF(RIGHT(TEXT(AM119,"0.#"),1)=".",TRUE,FALSE)</formula>
    </cfRule>
  </conditionalFormatting>
  <conditionalFormatting sqref="AQ120">
    <cfRule type="expression" dxfId="2629" priority="13185">
      <formula>IF(RIGHT(TEXT(AQ120,"0.#"),1)=".",FALSE,TRUE)</formula>
    </cfRule>
    <cfRule type="expression" dxfId="2628" priority="13186">
      <formula>IF(RIGHT(TEXT(AQ120,"0.#"),1)=".",TRUE,FALSE)</formula>
    </cfRule>
  </conditionalFormatting>
  <conditionalFormatting sqref="AE122 AQ122">
    <cfRule type="expression" dxfId="2627" priority="13183">
      <formula>IF(RIGHT(TEXT(AE122,"0.#"),1)=".",FALSE,TRUE)</formula>
    </cfRule>
    <cfRule type="expression" dxfId="2626" priority="13184">
      <formula>IF(RIGHT(TEXT(AE122,"0.#"),1)=".",TRUE,FALSE)</formula>
    </cfRule>
  </conditionalFormatting>
  <conditionalFormatting sqref="AI122">
    <cfRule type="expression" dxfId="2625" priority="13181">
      <formula>IF(RIGHT(TEXT(AI122,"0.#"),1)=".",FALSE,TRUE)</formula>
    </cfRule>
    <cfRule type="expression" dxfId="2624" priority="13182">
      <formula>IF(RIGHT(TEXT(AI122,"0.#"),1)=".",TRUE,FALSE)</formula>
    </cfRule>
  </conditionalFormatting>
  <conditionalFormatting sqref="AM122">
    <cfRule type="expression" dxfId="2623" priority="13179">
      <formula>IF(RIGHT(TEXT(AM122,"0.#"),1)=".",FALSE,TRUE)</formula>
    </cfRule>
    <cfRule type="expression" dxfId="2622" priority="13180">
      <formula>IF(RIGHT(TEXT(AM122,"0.#"),1)=".",TRUE,FALSE)</formula>
    </cfRule>
  </conditionalFormatting>
  <conditionalFormatting sqref="AQ123">
    <cfRule type="expression" dxfId="2621" priority="13171">
      <formula>IF(RIGHT(TEXT(AQ123,"0.#"),1)=".",FALSE,TRUE)</formula>
    </cfRule>
    <cfRule type="expression" dxfId="2620" priority="13172">
      <formula>IF(RIGHT(TEXT(AQ123,"0.#"),1)=".",TRUE,FALSE)</formula>
    </cfRule>
  </conditionalFormatting>
  <conditionalFormatting sqref="AE125 AQ125">
    <cfRule type="expression" dxfId="2619" priority="13169">
      <formula>IF(RIGHT(TEXT(AE125,"0.#"),1)=".",FALSE,TRUE)</formula>
    </cfRule>
    <cfRule type="expression" dxfId="2618" priority="13170">
      <formula>IF(RIGHT(TEXT(AE125,"0.#"),1)=".",TRUE,FALSE)</formula>
    </cfRule>
  </conditionalFormatting>
  <conditionalFormatting sqref="AI125">
    <cfRule type="expression" dxfId="2617" priority="13167">
      <formula>IF(RIGHT(TEXT(AI125,"0.#"),1)=".",FALSE,TRUE)</formula>
    </cfRule>
    <cfRule type="expression" dxfId="2616" priority="13168">
      <formula>IF(RIGHT(TEXT(AI125,"0.#"),1)=".",TRUE,FALSE)</formula>
    </cfRule>
  </conditionalFormatting>
  <conditionalFormatting sqref="AM125">
    <cfRule type="expression" dxfId="2615" priority="13165">
      <formula>IF(RIGHT(TEXT(AM125,"0.#"),1)=".",FALSE,TRUE)</formula>
    </cfRule>
    <cfRule type="expression" dxfId="2614" priority="13166">
      <formula>IF(RIGHT(TEXT(AM125,"0.#"),1)=".",TRUE,FALSE)</formula>
    </cfRule>
  </conditionalFormatting>
  <conditionalFormatting sqref="AQ126">
    <cfRule type="expression" dxfId="2613" priority="13157">
      <formula>IF(RIGHT(TEXT(AQ126,"0.#"),1)=".",FALSE,TRUE)</formula>
    </cfRule>
    <cfRule type="expression" dxfId="2612" priority="13158">
      <formula>IF(RIGHT(TEXT(AQ126,"0.#"),1)=".",TRUE,FALSE)</formula>
    </cfRule>
  </conditionalFormatting>
  <conditionalFormatting sqref="AE128 AQ128">
    <cfRule type="expression" dxfId="2611" priority="13155">
      <formula>IF(RIGHT(TEXT(AE128,"0.#"),1)=".",FALSE,TRUE)</formula>
    </cfRule>
    <cfRule type="expression" dxfId="2610" priority="13156">
      <formula>IF(RIGHT(TEXT(AE128,"0.#"),1)=".",TRUE,FALSE)</formula>
    </cfRule>
  </conditionalFormatting>
  <conditionalFormatting sqref="AI128">
    <cfRule type="expression" dxfId="2609" priority="13153">
      <formula>IF(RIGHT(TEXT(AI128,"0.#"),1)=".",FALSE,TRUE)</formula>
    </cfRule>
    <cfRule type="expression" dxfId="2608" priority="13154">
      <formula>IF(RIGHT(TEXT(AI128,"0.#"),1)=".",TRUE,FALSE)</formula>
    </cfRule>
  </conditionalFormatting>
  <conditionalFormatting sqref="AM128">
    <cfRule type="expression" dxfId="2607" priority="13151">
      <formula>IF(RIGHT(TEXT(AM128,"0.#"),1)=".",FALSE,TRUE)</formula>
    </cfRule>
    <cfRule type="expression" dxfId="2606" priority="13152">
      <formula>IF(RIGHT(TEXT(AM128,"0.#"),1)=".",TRUE,FALSE)</formula>
    </cfRule>
  </conditionalFormatting>
  <conditionalFormatting sqref="AQ129">
    <cfRule type="expression" dxfId="2605" priority="13143">
      <formula>IF(RIGHT(TEXT(AQ129,"0.#"),1)=".",FALSE,TRUE)</formula>
    </cfRule>
    <cfRule type="expression" dxfId="2604" priority="13144">
      <formula>IF(RIGHT(TEXT(AQ129,"0.#"),1)=".",TRUE,FALSE)</formula>
    </cfRule>
  </conditionalFormatting>
  <conditionalFormatting sqref="AE75">
    <cfRule type="expression" dxfId="2603" priority="13141">
      <formula>IF(RIGHT(TEXT(AE75,"0.#"),1)=".",FALSE,TRUE)</formula>
    </cfRule>
    <cfRule type="expression" dxfId="2602" priority="13142">
      <formula>IF(RIGHT(TEXT(AE75,"0.#"),1)=".",TRUE,FALSE)</formula>
    </cfRule>
  </conditionalFormatting>
  <conditionalFormatting sqref="AE76">
    <cfRule type="expression" dxfId="2601" priority="13139">
      <formula>IF(RIGHT(TEXT(AE76,"0.#"),1)=".",FALSE,TRUE)</formula>
    </cfRule>
    <cfRule type="expression" dxfId="2600" priority="13140">
      <formula>IF(RIGHT(TEXT(AE76,"0.#"),1)=".",TRUE,FALSE)</formula>
    </cfRule>
  </conditionalFormatting>
  <conditionalFormatting sqref="AE77">
    <cfRule type="expression" dxfId="2599" priority="13137">
      <formula>IF(RIGHT(TEXT(AE77,"0.#"),1)=".",FALSE,TRUE)</formula>
    </cfRule>
    <cfRule type="expression" dxfId="2598" priority="13138">
      <formula>IF(RIGHT(TEXT(AE77,"0.#"),1)=".",TRUE,FALSE)</formula>
    </cfRule>
  </conditionalFormatting>
  <conditionalFormatting sqref="AI77">
    <cfRule type="expression" dxfId="2597" priority="13135">
      <formula>IF(RIGHT(TEXT(AI77,"0.#"),1)=".",FALSE,TRUE)</formula>
    </cfRule>
    <cfRule type="expression" dxfId="2596" priority="13136">
      <formula>IF(RIGHT(TEXT(AI77,"0.#"),1)=".",TRUE,FALSE)</formula>
    </cfRule>
  </conditionalFormatting>
  <conditionalFormatting sqref="AI76">
    <cfRule type="expression" dxfId="2595" priority="13133">
      <formula>IF(RIGHT(TEXT(AI76,"0.#"),1)=".",FALSE,TRUE)</formula>
    </cfRule>
    <cfRule type="expression" dxfId="2594" priority="13134">
      <formula>IF(RIGHT(TEXT(AI76,"0.#"),1)=".",TRUE,FALSE)</formula>
    </cfRule>
  </conditionalFormatting>
  <conditionalFormatting sqref="AI75">
    <cfRule type="expression" dxfId="2593" priority="13131">
      <formula>IF(RIGHT(TEXT(AI75,"0.#"),1)=".",FALSE,TRUE)</formula>
    </cfRule>
    <cfRule type="expression" dxfId="2592" priority="13132">
      <formula>IF(RIGHT(TEXT(AI75,"0.#"),1)=".",TRUE,FALSE)</formula>
    </cfRule>
  </conditionalFormatting>
  <conditionalFormatting sqref="AM75">
    <cfRule type="expression" dxfId="2591" priority="13129">
      <formula>IF(RIGHT(TEXT(AM75,"0.#"),1)=".",FALSE,TRUE)</formula>
    </cfRule>
    <cfRule type="expression" dxfId="2590" priority="13130">
      <formula>IF(RIGHT(TEXT(AM75,"0.#"),1)=".",TRUE,FALSE)</formula>
    </cfRule>
  </conditionalFormatting>
  <conditionalFormatting sqref="AM76">
    <cfRule type="expression" dxfId="2589" priority="13127">
      <formula>IF(RIGHT(TEXT(AM76,"0.#"),1)=".",FALSE,TRUE)</formula>
    </cfRule>
    <cfRule type="expression" dxfId="2588" priority="13128">
      <formula>IF(RIGHT(TEXT(AM76,"0.#"),1)=".",TRUE,FALSE)</formula>
    </cfRule>
  </conditionalFormatting>
  <conditionalFormatting sqref="AM77">
    <cfRule type="expression" dxfId="2587" priority="13125">
      <formula>IF(RIGHT(TEXT(AM77,"0.#"),1)=".",FALSE,TRUE)</formula>
    </cfRule>
    <cfRule type="expression" dxfId="2586" priority="13126">
      <formula>IF(RIGHT(TEXT(AM77,"0.#"),1)=".",TRUE,FALSE)</formula>
    </cfRule>
  </conditionalFormatting>
  <conditionalFormatting sqref="AE134:AE135 AI134:AI135 AM134:AM135 AQ134:AQ135 AU134:AU135">
    <cfRule type="expression" dxfId="2585" priority="13111">
      <formula>IF(RIGHT(TEXT(AE134,"0.#"),1)=".",FALSE,TRUE)</formula>
    </cfRule>
    <cfRule type="expression" dxfId="2584" priority="13112">
      <formula>IF(RIGHT(TEXT(AE134,"0.#"),1)=".",TRUE,FALSE)</formula>
    </cfRule>
  </conditionalFormatting>
  <conditionalFormatting sqref="AE433">
    <cfRule type="expression" dxfId="2583" priority="13081">
      <formula>IF(RIGHT(TEXT(AE433,"0.#"),1)=".",FALSE,TRUE)</formula>
    </cfRule>
    <cfRule type="expression" dxfId="2582" priority="13082">
      <formula>IF(RIGHT(TEXT(AE433,"0.#"),1)=".",TRUE,FALSE)</formula>
    </cfRule>
  </conditionalFormatting>
  <conditionalFormatting sqref="AM435">
    <cfRule type="expression" dxfId="2581" priority="13065">
      <formula>IF(RIGHT(TEXT(AM435,"0.#"),1)=".",FALSE,TRUE)</formula>
    </cfRule>
    <cfRule type="expression" dxfId="2580" priority="13066">
      <formula>IF(RIGHT(TEXT(AM435,"0.#"),1)=".",TRUE,FALSE)</formula>
    </cfRule>
  </conditionalFormatting>
  <conditionalFormatting sqref="AE434">
    <cfRule type="expression" dxfId="2579" priority="13079">
      <formula>IF(RIGHT(TEXT(AE434,"0.#"),1)=".",FALSE,TRUE)</formula>
    </cfRule>
    <cfRule type="expression" dxfId="2578" priority="13080">
      <formula>IF(RIGHT(TEXT(AE434,"0.#"),1)=".",TRUE,FALSE)</formula>
    </cfRule>
  </conditionalFormatting>
  <conditionalFormatting sqref="AE435">
    <cfRule type="expression" dxfId="2577" priority="13077">
      <formula>IF(RIGHT(TEXT(AE435,"0.#"),1)=".",FALSE,TRUE)</formula>
    </cfRule>
    <cfRule type="expression" dxfId="2576" priority="13078">
      <formula>IF(RIGHT(TEXT(AE435,"0.#"),1)=".",TRUE,FALSE)</formula>
    </cfRule>
  </conditionalFormatting>
  <conditionalFormatting sqref="AM433">
    <cfRule type="expression" dxfId="2575" priority="13069">
      <formula>IF(RIGHT(TEXT(AM433,"0.#"),1)=".",FALSE,TRUE)</formula>
    </cfRule>
    <cfRule type="expression" dxfId="2574" priority="13070">
      <formula>IF(RIGHT(TEXT(AM433,"0.#"),1)=".",TRUE,FALSE)</formula>
    </cfRule>
  </conditionalFormatting>
  <conditionalFormatting sqref="AM434">
    <cfRule type="expression" dxfId="2573" priority="13067">
      <formula>IF(RIGHT(TEXT(AM434,"0.#"),1)=".",FALSE,TRUE)</formula>
    </cfRule>
    <cfRule type="expression" dxfId="2572" priority="13068">
      <formula>IF(RIGHT(TEXT(AM434,"0.#"),1)=".",TRUE,FALSE)</formula>
    </cfRule>
  </conditionalFormatting>
  <conditionalFormatting sqref="AU433">
    <cfRule type="expression" dxfId="2571" priority="13057">
      <formula>IF(RIGHT(TEXT(AU433,"0.#"),1)=".",FALSE,TRUE)</formula>
    </cfRule>
    <cfRule type="expression" dxfId="2570" priority="13058">
      <formula>IF(RIGHT(TEXT(AU433,"0.#"),1)=".",TRUE,FALSE)</formula>
    </cfRule>
  </conditionalFormatting>
  <conditionalFormatting sqref="AU434">
    <cfRule type="expression" dxfId="2569" priority="13055">
      <formula>IF(RIGHT(TEXT(AU434,"0.#"),1)=".",FALSE,TRUE)</formula>
    </cfRule>
    <cfRule type="expression" dxfId="2568" priority="13056">
      <formula>IF(RIGHT(TEXT(AU434,"0.#"),1)=".",TRUE,FALSE)</formula>
    </cfRule>
  </conditionalFormatting>
  <conditionalFormatting sqref="AU435">
    <cfRule type="expression" dxfId="2567" priority="13053">
      <formula>IF(RIGHT(TEXT(AU435,"0.#"),1)=".",FALSE,TRUE)</formula>
    </cfRule>
    <cfRule type="expression" dxfId="2566" priority="13054">
      <formula>IF(RIGHT(TEXT(AU435,"0.#"),1)=".",TRUE,FALSE)</formula>
    </cfRule>
  </conditionalFormatting>
  <conditionalFormatting sqref="AI435">
    <cfRule type="expression" dxfId="2565" priority="12987">
      <formula>IF(RIGHT(TEXT(AI435,"0.#"),1)=".",FALSE,TRUE)</formula>
    </cfRule>
    <cfRule type="expression" dxfId="2564" priority="12988">
      <formula>IF(RIGHT(TEXT(AI435,"0.#"),1)=".",TRUE,FALSE)</formula>
    </cfRule>
  </conditionalFormatting>
  <conditionalFormatting sqref="AI433">
    <cfRule type="expression" dxfId="2563" priority="12991">
      <formula>IF(RIGHT(TEXT(AI433,"0.#"),1)=".",FALSE,TRUE)</formula>
    </cfRule>
    <cfRule type="expression" dxfId="2562" priority="12992">
      <formula>IF(RIGHT(TEXT(AI433,"0.#"),1)=".",TRUE,FALSE)</formula>
    </cfRule>
  </conditionalFormatting>
  <conditionalFormatting sqref="AI434">
    <cfRule type="expression" dxfId="2561" priority="12989">
      <formula>IF(RIGHT(TEXT(AI434,"0.#"),1)=".",FALSE,TRUE)</formula>
    </cfRule>
    <cfRule type="expression" dxfId="2560" priority="12990">
      <formula>IF(RIGHT(TEXT(AI434,"0.#"),1)=".",TRUE,FALSE)</formula>
    </cfRule>
  </conditionalFormatting>
  <conditionalFormatting sqref="AQ434">
    <cfRule type="expression" dxfId="2559" priority="12973">
      <formula>IF(RIGHT(TEXT(AQ434,"0.#"),1)=".",FALSE,TRUE)</formula>
    </cfRule>
    <cfRule type="expression" dxfId="2558" priority="12974">
      <formula>IF(RIGHT(TEXT(AQ434,"0.#"),1)=".",TRUE,FALSE)</formula>
    </cfRule>
  </conditionalFormatting>
  <conditionalFormatting sqref="AQ435">
    <cfRule type="expression" dxfId="2557" priority="12959">
      <formula>IF(RIGHT(TEXT(AQ435,"0.#"),1)=".",FALSE,TRUE)</formula>
    </cfRule>
    <cfRule type="expression" dxfId="2556" priority="12960">
      <formula>IF(RIGHT(TEXT(AQ435,"0.#"),1)=".",TRUE,FALSE)</formula>
    </cfRule>
  </conditionalFormatting>
  <conditionalFormatting sqref="AQ433">
    <cfRule type="expression" dxfId="2555" priority="12957">
      <formula>IF(RIGHT(TEXT(AQ433,"0.#"),1)=".",FALSE,TRUE)</formula>
    </cfRule>
    <cfRule type="expression" dxfId="2554" priority="12958">
      <formula>IF(RIGHT(TEXT(AQ433,"0.#"),1)=".",TRUE,FALSE)</formula>
    </cfRule>
  </conditionalFormatting>
  <conditionalFormatting sqref="AL840:AO867">
    <cfRule type="expression" dxfId="2553" priority="6681">
      <formula>IF(AND(AL840&gt;=0, RIGHT(TEXT(AL840,"0.#"),1)&lt;&gt;"."),TRUE,FALSE)</formula>
    </cfRule>
    <cfRule type="expression" dxfId="2552" priority="6682">
      <formula>IF(AND(AL840&gt;=0, RIGHT(TEXT(AL840,"0.#"),1)="."),TRUE,FALSE)</formula>
    </cfRule>
    <cfRule type="expression" dxfId="2551" priority="6683">
      <formula>IF(AND(AL840&lt;0, RIGHT(TEXT(AL840,"0.#"),1)&lt;&gt;"."),TRUE,FALSE)</formula>
    </cfRule>
    <cfRule type="expression" dxfId="2550" priority="6684">
      <formula>IF(AND(AL840&lt;0, RIGHT(TEXT(AL840,"0.#"),1)="."),TRUE,FALSE)</formula>
    </cfRule>
  </conditionalFormatting>
  <conditionalFormatting sqref="AQ53:AQ55">
    <cfRule type="expression" dxfId="2549" priority="4703">
      <formula>IF(RIGHT(TEXT(AQ53,"0.#"),1)=".",FALSE,TRUE)</formula>
    </cfRule>
    <cfRule type="expression" dxfId="2548" priority="4704">
      <formula>IF(RIGHT(TEXT(AQ53,"0.#"),1)=".",TRUE,FALSE)</formula>
    </cfRule>
  </conditionalFormatting>
  <conditionalFormatting sqref="AU53:AU55">
    <cfRule type="expression" dxfId="2547" priority="4701">
      <formula>IF(RIGHT(TEXT(AU53,"0.#"),1)=".",FALSE,TRUE)</formula>
    </cfRule>
    <cfRule type="expression" dxfId="2546" priority="4702">
      <formula>IF(RIGHT(TEXT(AU53,"0.#"),1)=".",TRUE,FALSE)</formula>
    </cfRule>
  </conditionalFormatting>
  <conditionalFormatting sqref="AQ60:AQ62">
    <cfRule type="expression" dxfId="2545" priority="4699">
      <formula>IF(RIGHT(TEXT(AQ60,"0.#"),1)=".",FALSE,TRUE)</formula>
    </cfRule>
    <cfRule type="expression" dxfId="2544" priority="4700">
      <formula>IF(RIGHT(TEXT(AQ60,"0.#"),1)=".",TRUE,FALSE)</formula>
    </cfRule>
  </conditionalFormatting>
  <conditionalFormatting sqref="AU60:AU62">
    <cfRule type="expression" dxfId="2543" priority="4697">
      <formula>IF(RIGHT(TEXT(AU60,"0.#"),1)=".",FALSE,TRUE)</formula>
    </cfRule>
    <cfRule type="expression" dxfId="2542" priority="4698">
      <formula>IF(RIGHT(TEXT(AU60,"0.#"),1)=".",TRUE,FALSE)</formula>
    </cfRule>
  </conditionalFormatting>
  <conditionalFormatting sqref="AQ75:AQ77">
    <cfRule type="expression" dxfId="2541" priority="4695">
      <formula>IF(RIGHT(TEXT(AQ75,"0.#"),1)=".",FALSE,TRUE)</formula>
    </cfRule>
    <cfRule type="expression" dxfId="2540" priority="4696">
      <formula>IF(RIGHT(TEXT(AQ75,"0.#"),1)=".",TRUE,FALSE)</formula>
    </cfRule>
  </conditionalFormatting>
  <conditionalFormatting sqref="AU75:AU77">
    <cfRule type="expression" dxfId="2539" priority="4693">
      <formula>IF(RIGHT(TEXT(AU75,"0.#"),1)=".",FALSE,TRUE)</formula>
    </cfRule>
    <cfRule type="expression" dxfId="2538" priority="4694">
      <formula>IF(RIGHT(TEXT(AU75,"0.#"),1)=".",TRUE,FALSE)</formula>
    </cfRule>
  </conditionalFormatting>
  <conditionalFormatting sqref="AQ87:AQ89">
    <cfRule type="expression" dxfId="2537" priority="4691">
      <formula>IF(RIGHT(TEXT(AQ87,"0.#"),1)=".",FALSE,TRUE)</formula>
    </cfRule>
    <cfRule type="expression" dxfId="2536" priority="4692">
      <formula>IF(RIGHT(TEXT(AQ87,"0.#"),1)=".",TRUE,FALSE)</formula>
    </cfRule>
  </conditionalFormatting>
  <conditionalFormatting sqref="AU87:AU89">
    <cfRule type="expression" dxfId="2535" priority="4689">
      <formula>IF(RIGHT(TEXT(AU87,"0.#"),1)=".",FALSE,TRUE)</formula>
    </cfRule>
    <cfRule type="expression" dxfId="2534" priority="4690">
      <formula>IF(RIGHT(TEXT(AU87,"0.#"),1)=".",TRUE,FALSE)</formula>
    </cfRule>
  </conditionalFormatting>
  <conditionalFormatting sqref="AQ92:AQ94">
    <cfRule type="expression" dxfId="2533" priority="4687">
      <formula>IF(RIGHT(TEXT(AQ92,"0.#"),1)=".",FALSE,TRUE)</formula>
    </cfRule>
    <cfRule type="expression" dxfId="2532" priority="4688">
      <formula>IF(RIGHT(TEXT(AQ92,"0.#"),1)=".",TRUE,FALSE)</formula>
    </cfRule>
  </conditionalFormatting>
  <conditionalFormatting sqref="AU92:AU94">
    <cfRule type="expression" dxfId="2531" priority="4685">
      <formula>IF(RIGHT(TEXT(AU92,"0.#"),1)=".",FALSE,TRUE)</formula>
    </cfRule>
    <cfRule type="expression" dxfId="2530" priority="4686">
      <formula>IF(RIGHT(TEXT(AU92,"0.#"),1)=".",TRUE,FALSE)</formula>
    </cfRule>
  </conditionalFormatting>
  <conditionalFormatting sqref="AQ97:AQ99">
    <cfRule type="expression" dxfId="2529" priority="4683">
      <formula>IF(RIGHT(TEXT(AQ97,"0.#"),1)=".",FALSE,TRUE)</formula>
    </cfRule>
    <cfRule type="expression" dxfId="2528" priority="4684">
      <formula>IF(RIGHT(TEXT(AQ97,"0.#"),1)=".",TRUE,FALSE)</formula>
    </cfRule>
  </conditionalFormatting>
  <conditionalFormatting sqref="AU97:AU99">
    <cfRule type="expression" dxfId="2527" priority="4681">
      <formula>IF(RIGHT(TEXT(AU97,"0.#"),1)=".",FALSE,TRUE)</formula>
    </cfRule>
    <cfRule type="expression" dxfId="2526" priority="4682">
      <formula>IF(RIGHT(TEXT(AU97,"0.#"),1)=".",TRUE,FALSE)</formula>
    </cfRule>
  </conditionalFormatting>
  <conditionalFormatting sqref="AE458">
    <cfRule type="expression" dxfId="2525" priority="4375">
      <formula>IF(RIGHT(TEXT(AE458,"0.#"),1)=".",FALSE,TRUE)</formula>
    </cfRule>
    <cfRule type="expression" dxfId="2524" priority="4376">
      <formula>IF(RIGHT(TEXT(AE458,"0.#"),1)=".",TRUE,FALSE)</formula>
    </cfRule>
  </conditionalFormatting>
  <conditionalFormatting sqref="AM460">
    <cfRule type="expression" dxfId="2523" priority="4365">
      <formula>IF(RIGHT(TEXT(AM460,"0.#"),1)=".",FALSE,TRUE)</formula>
    </cfRule>
    <cfRule type="expression" dxfId="2522" priority="4366">
      <formula>IF(RIGHT(TEXT(AM460,"0.#"),1)=".",TRUE,FALSE)</formula>
    </cfRule>
  </conditionalFormatting>
  <conditionalFormatting sqref="AE459">
    <cfRule type="expression" dxfId="2521" priority="4373">
      <formula>IF(RIGHT(TEXT(AE459,"0.#"),1)=".",FALSE,TRUE)</formula>
    </cfRule>
    <cfRule type="expression" dxfId="2520" priority="4374">
      <formula>IF(RIGHT(TEXT(AE459,"0.#"),1)=".",TRUE,FALSE)</formula>
    </cfRule>
  </conditionalFormatting>
  <conditionalFormatting sqref="AE460">
    <cfRule type="expression" dxfId="2519" priority="4371">
      <formula>IF(RIGHT(TEXT(AE460,"0.#"),1)=".",FALSE,TRUE)</formula>
    </cfRule>
    <cfRule type="expression" dxfId="2518" priority="4372">
      <formula>IF(RIGHT(TEXT(AE460,"0.#"),1)=".",TRUE,FALSE)</formula>
    </cfRule>
  </conditionalFormatting>
  <conditionalFormatting sqref="AM458">
    <cfRule type="expression" dxfId="2517" priority="4369">
      <formula>IF(RIGHT(TEXT(AM458,"0.#"),1)=".",FALSE,TRUE)</formula>
    </cfRule>
    <cfRule type="expression" dxfId="2516" priority="4370">
      <formula>IF(RIGHT(TEXT(AM458,"0.#"),1)=".",TRUE,FALSE)</formula>
    </cfRule>
  </conditionalFormatting>
  <conditionalFormatting sqref="AM459">
    <cfRule type="expression" dxfId="2515" priority="4367">
      <formula>IF(RIGHT(TEXT(AM459,"0.#"),1)=".",FALSE,TRUE)</formula>
    </cfRule>
    <cfRule type="expression" dxfId="2514" priority="4368">
      <formula>IF(RIGHT(TEXT(AM459,"0.#"),1)=".",TRUE,FALSE)</formula>
    </cfRule>
  </conditionalFormatting>
  <conditionalFormatting sqref="AU458">
    <cfRule type="expression" dxfId="2513" priority="4363">
      <formula>IF(RIGHT(TEXT(AU458,"0.#"),1)=".",FALSE,TRUE)</formula>
    </cfRule>
    <cfRule type="expression" dxfId="2512" priority="4364">
      <formula>IF(RIGHT(TEXT(AU458,"0.#"),1)=".",TRUE,FALSE)</formula>
    </cfRule>
  </conditionalFormatting>
  <conditionalFormatting sqref="AU459">
    <cfRule type="expression" dxfId="2511" priority="4361">
      <formula>IF(RIGHT(TEXT(AU459,"0.#"),1)=".",FALSE,TRUE)</formula>
    </cfRule>
    <cfRule type="expression" dxfId="2510" priority="4362">
      <formula>IF(RIGHT(TEXT(AU459,"0.#"),1)=".",TRUE,FALSE)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40:Y867">
    <cfRule type="expression" dxfId="2479" priority="3009">
      <formula>IF(RIGHT(TEXT(Y840,"0.#"),1)=".",FALSE,TRUE)</formula>
    </cfRule>
    <cfRule type="expression" dxfId="2478" priority="3010">
      <formula>IF(RIGHT(TEXT(Y840,"0.#"),1)=".",TRUE,FALSE)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3:AO1132">
    <cfRule type="expression" dxfId="2449" priority="2915">
      <formula>IF(AND(AL1103&gt;=0, RIGHT(TEXT(AL1103,"0.#"),1)&lt;&gt;"."),TRUE,FALSE)</formula>
    </cfRule>
    <cfRule type="expression" dxfId="2448" priority="2916">
      <formula>IF(AND(AL1103&gt;=0, RIGHT(TEXT(AL1103,"0.#"),1)="."),TRUE,FALSE)</formula>
    </cfRule>
    <cfRule type="expression" dxfId="2447" priority="2917">
      <formula>IF(AND(AL1103&lt;0, RIGHT(TEXT(AL1103,"0.#"),1)&lt;&gt;"."),TRUE,FALSE)</formula>
    </cfRule>
    <cfRule type="expression" dxfId="2446" priority="2918">
      <formula>IF(AND(AL1103&lt;0, RIGHT(TEXT(AL1103,"0.#"),1)="."),TRUE,FALSE)</formula>
    </cfRule>
  </conditionalFormatting>
  <conditionalFormatting sqref="Y1103:Y1132">
    <cfRule type="expression" dxfId="2445" priority="2913">
      <formula>IF(RIGHT(TEXT(Y1103,"0.#"),1)=".",FALSE,TRUE)</formula>
    </cfRule>
    <cfRule type="expression" dxfId="2444" priority="2914">
      <formula>IF(RIGHT(TEXT(Y1103,"0.#"),1)=".",TRUE,FALSE)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9:AO839">
    <cfRule type="expression" dxfId="2435" priority="2867">
      <formula>IF(AND(AL839&gt;=0, RIGHT(TEXT(AL839,"0.#"),1)&lt;&gt;"."),TRUE,FALSE)</formula>
    </cfRule>
    <cfRule type="expression" dxfId="2434" priority="2868">
      <formula>IF(AND(AL839&gt;=0, RIGHT(TEXT(AL839,"0.#"),1)="."),TRUE,FALSE)</formula>
    </cfRule>
    <cfRule type="expression" dxfId="2433" priority="2869">
      <formula>IF(AND(AL839&lt;0, RIGHT(TEXT(AL839,"0.#"),1)&lt;&gt;"."),TRUE,FALSE)</formula>
    </cfRule>
    <cfRule type="expression" dxfId="2432" priority="2870">
      <formula>IF(AND(AL839&lt;0, RIGHT(TEXT(AL839,"0.#"),1)="."),TRUE,FALSE)</formula>
    </cfRule>
  </conditionalFormatting>
  <conditionalFormatting sqref="Y839">
    <cfRule type="expression" dxfId="2431" priority="2865">
      <formula>IF(RIGHT(TEXT(Y839,"0.#"),1)=".",FALSE,TRUE)</formula>
    </cfRule>
    <cfRule type="expression" dxfId="2430" priority="2866">
      <formula>IF(RIGHT(TEXT(Y839,"0.#"),1)=".",TRUE,FALSE)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3:Y900">
    <cfRule type="expression" dxfId="2113" priority="2125">
      <formula>IF(RIGHT(TEXT(Y873,"0.#"),1)=".",FALSE,TRUE)</formula>
    </cfRule>
    <cfRule type="expression" dxfId="2112" priority="2126">
      <formula>IF(RIGHT(TEXT(Y873,"0.#"),1)=".",TRUE,FALSE)</formula>
    </cfRule>
  </conditionalFormatting>
  <conditionalFormatting sqref="Y871:Y872">
    <cfRule type="expression" dxfId="2111" priority="2119">
      <formula>IF(RIGHT(TEXT(Y871,"0.#"),1)=".",FALSE,TRUE)</formula>
    </cfRule>
    <cfRule type="expression" dxfId="2110" priority="2120">
      <formula>IF(RIGHT(TEXT(Y871,"0.#"),1)=".",TRUE,FALSE)</formula>
    </cfRule>
  </conditionalFormatting>
  <conditionalFormatting sqref="Y906:Y933">
    <cfRule type="expression" dxfId="2109" priority="2113">
      <formula>IF(RIGHT(TEXT(Y906,"0.#"),1)=".",FALSE,TRUE)</formula>
    </cfRule>
    <cfRule type="expression" dxfId="2108" priority="2114">
      <formula>IF(RIGHT(TEXT(Y906,"0.#"),1)=".",TRUE,FALSE)</formula>
    </cfRule>
  </conditionalFormatting>
  <conditionalFormatting sqref="Y904:Y905">
    <cfRule type="expression" dxfId="2107" priority="2107">
      <formula>IF(RIGHT(TEXT(Y904,"0.#"),1)=".",FALSE,TRUE)</formula>
    </cfRule>
    <cfRule type="expression" dxfId="2106" priority="2108">
      <formula>IF(RIGHT(TEXT(Y904,"0.#"),1)=".",TRUE,FALSE)</formula>
    </cfRule>
  </conditionalFormatting>
  <conditionalFormatting sqref="Y939:Y966">
    <cfRule type="expression" dxfId="2105" priority="2101">
      <formula>IF(RIGHT(TEXT(Y939,"0.#"),1)=".",FALSE,TRUE)</formula>
    </cfRule>
    <cfRule type="expression" dxfId="2104" priority="2102">
      <formula>IF(RIGHT(TEXT(Y939,"0.#"),1)=".",TRUE,FALSE)</formula>
    </cfRule>
  </conditionalFormatting>
  <conditionalFormatting sqref="Y937:Y938">
    <cfRule type="expression" dxfId="2103" priority="2095">
      <formula>IF(RIGHT(TEXT(Y937,"0.#"),1)=".",FALSE,TRUE)</formula>
    </cfRule>
    <cfRule type="expression" dxfId="2102" priority="2096">
      <formula>IF(RIGHT(TEXT(Y937,"0.#"),1)=".",TRUE,FALSE)</formula>
    </cfRule>
  </conditionalFormatting>
  <conditionalFormatting sqref="Y972:Y999">
    <cfRule type="expression" dxfId="2101" priority="2089">
      <formula>IF(RIGHT(TEXT(Y972,"0.#"),1)=".",FALSE,TRUE)</formula>
    </cfRule>
    <cfRule type="expression" dxfId="2100" priority="2090">
      <formula>IF(RIGHT(TEXT(Y972,"0.#"),1)=".",TRUE,FALSE)</formula>
    </cfRule>
  </conditionalFormatting>
  <conditionalFormatting sqref="Y970:Y971">
    <cfRule type="expression" dxfId="2099" priority="2083">
      <formula>IF(RIGHT(TEXT(Y970,"0.#"),1)=".",FALSE,TRUE)</formula>
    </cfRule>
    <cfRule type="expression" dxfId="2098" priority="2084">
      <formula>IF(RIGHT(TEXT(Y970,"0.#"),1)=".",TRUE,FALSE)</formula>
    </cfRule>
  </conditionalFormatting>
  <conditionalFormatting sqref="Y1005:Y1032">
    <cfRule type="expression" dxfId="2097" priority="2077">
      <formula>IF(RIGHT(TEXT(Y1005,"0.#"),1)=".",FALSE,TRUE)</formula>
    </cfRule>
    <cfRule type="expression" dxfId="2096" priority="2078">
      <formula>IF(RIGHT(TEXT(Y1005,"0.#"),1)=".",TRUE,FALSE)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M87">
    <cfRule type="expression" dxfId="743" priority="31">
      <formula>IF(RIGHT(TEXT(AM87,"0.#"),1)=".",FALSE,TRUE)</formula>
    </cfRule>
    <cfRule type="expression" dxfId="742" priority="32">
      <formula>IF(RIGHT(TEXT(AM87,"0.#"),1)=".",TRUE,FALSE)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E88">
    <cfRule type="expression" dxfId="739" priority="41">
      <formula>IF(RIGHT(TEXT(AE88,"0.#"),1)=".",FALSE,TRUE)</formula>
    </cfRule>
    <cfRule type="expression" dxfId="738" priority="42">
      <formula>IF(RIGHT(TEXT(AE88,"0.#"),1)=".",TRUE,FALSE)</formula>
    </cfRule>
  </conditionalFormatting>
  <conditionalFormatting sqref="AE89">
    <cfRule type="expression" dxfId="737" priority="39">
      <formula>IF(RIGHT(TEXT(AE89,"0.#"),1)=".",FALSE,TRUE)</formula>
    </cfRule>
    <cfRule type="expression" dxfId="736" priority="40">
      <formula>IF(RIGHT(TEXT(AE89,"0.#"),1)=".",TRUE,FALSE)</formula>
    </cfRule>
  </conditionalFormatting>
  <conditionalFormatting sqref="AI89">
    <cfRule type="expression" dxfId="735" priority="37">
      <formula>IF(RIGHT(TEXT(AI89,"0.#"),1)=".",FALSE,TRUE)</formula>
    </cfRule>
    <cfRule type="expression" dxfId="734" priority="38">
      <formula>IF(RIGHT(TEXT(AI89,"0.#"),1)=".",TRUE,FALSE)</formula>
    </cfRule>
  </conditionalFormatting>
  <conditionalFormatting sqref="AI88">
    <cfRule type="expression" dxfId="733" priority="35">
      <formula>IF(RIGHT(TEXT(AI88,"0.#"),1)=".",FALSE,TRUE)</formula>
    </cfRule>
    <cfRule type="expression" dxfId="732" priority="36">
      <formula>IF(RIGHT(TEXT(AI88,"0.#"),1)=".",TRUE,FALSE)</formula>
    </cfRule>
  </conditionalFormatting>
  <conditionalFormatting sqref="AI87">
    <cfRule type="expression" dxfId="731" priority="33">
      <formula>IF(RIGHT(TEXT(AI87,"0.#"),1)=".",FALSE,TRUE)</formula>
    </cfRule>
    <cfRule type="expression" dxfId="730" priority="34">
      <formula>IF(RIGHT(TEXT(AI87,"0.#"),1)=".",TRUE,FALSE)</formula>
    </cfRule>
  </conditionalFormatting>
  <conditionalFormatting sqref="AM88">
    <cfRule type="expression" dxfId="729" priority="29">
      <formula>IF(RIGHT(TEXT(AM88,"0.#"),1)=".",FALSE,TRUE)</formula>
    </cfRule>
    <cfRule type="expression" dxfId="728" priority="30">
      <formula>IF(RIGHT(TEXT(AM88,"0.#"),1)=".",TRUE,FALSE)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832" max="49" man="1"/>
    <brk id="838" max="49" man="1"/>
  </rowBreaks>
  <colBreaks count="1" manualBreakCount="1">
    <brk id="6" max="105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591</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591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591</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06"/>
      <c r="I4" s="1006"/>
      <c r="J4" s="1006"/>
      <c r="K4" s="1006"/>
      <c r="L4" s="1006"/>
      <c r="M4" s="1006"/>
      <c r="N4" s="1006"/>
      <c r="O4" s="1007"/>
      <c r="P4" s="104"/>
      <c r="Q4" s="1014"/>
      <c r="R4" s="1014"/>
      <c r="S4" s="1014"/>
      <c r="T4" s="1014"/>
      <c r="U4" s="1014"/>
      <c r="V4" s="1014"/>
      <c r="W4" s="1014"/>
      <c r="X4" s="1015"/>
      <c r="Y4" s="1024" t="s">
        <v>12</v>
      </c>
      <c r="Z4" s="1025"/>
      <c r="AA4" s="1026"/>
      <c r="AB4" s="463"/>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3"/>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3"/>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3"/>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3"/>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3"/>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3"/>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3"/>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3"/>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3"/>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6E9D8EE-ECD9-48FA-A84E-A6FDA4FAC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69FC97-FB7C-41A1-BD5F-B9EA48D676CF}">
  <ds:schemaRefs>
    <ds:schemaRef ds:uri="http://schemas.microsoft.com/sharepoint/v3/contenttype/forms"/>
  </ds:schemaRefs>
</ds:datastoreItem>
</file>

<file path=customXml/itemProps3.xml><?xml version="1.0" encoding="utf-8"?>
<ds:datastoreItem xmlns:ds="http://schemas.openxmlformats.org/officeDocument/2006/customXml" ds:itemID="{E3DE082F-BE5D-4A82-A0F1-D1127DFB9826}">
  <ds:schemaRef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2020-07-16T07:10:59Z</cp:lastPrinted>
  <dcterms:created xsi:type="dcterms:W3CDTF">2012-03-13T00:50:25Z</dcterms:created>
  <dcterms:modified xsi:type="dcterms:W3CDTF">2020-10-02T00:35:34Z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