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<sst xmlns="http://schemas.openxmlformats.org/spreadsheetml/2006/main" count="2866" uniqueCount="617">
  <si>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</si>
  <si>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</si>
  <si>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</si>
  <si>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</si>
  <si>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</si>
  <si>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</si>
  <si>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</si>
  <si>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</si>
  <si>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</si>
  <si>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</si>
  <si>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</si>
  <si>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</si>
  <si>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</si>
  <si>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</si>
  <si>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</si>
  <si>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</si>
  <si>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</si>
  <si>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</si>
  <si>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</si>
  <si>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</si>
  <si>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</si>
  <si>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</si>
  <si>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</si>
  <si>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</si>
  <si>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</si>
  <si>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</si>
  <si>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</si>
  <si>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</si>
  <si>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</si>
  <si>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</si>
  <si>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</si>
  <si>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</si>
  <si>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</si>
  <si>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</si>
  <si>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</si>
  <si>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</si>
  <si>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</si>
  <si>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</si>
  <si>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</si>
  <si>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</si>
  <si>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</si>
  <si>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</si>
  <si>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</si>
  <si>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</si>
  <si>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</si>
  <si>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</si>
  <si>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</si>
  <si>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</si>
  <si>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</si>
  <si>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</si>
  <si>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</si>
  <si>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</si>
  <si>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</si>
  <si>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</si>
  <si>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</si>
  <si>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</si>
  <si>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</si>
  <si>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</si>
  <si>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</si>
  <si>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</si>
  <si>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</si>
  <si>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</si>
  <si>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</si>
  <si>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</si>
  <si>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</si>
  <si>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</si>
  <si>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</si>
  <si>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</si>
  <si>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</si>
  <si>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</si>
  <si>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</si>
  <si>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</si>
  <si>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</si>
  <si>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</si>
  <si>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</si>
  <si>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</si>
  <si>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</si>
  <si>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</si>
  <si>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</si>
  <si>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</si>
  <si>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</si>
  <si>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</si>
  <si>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</si>
  <si>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</si>
  <si>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</si>
  <si>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</si>
  <si>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</si>
  <si>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</si>
  <si>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</si>
  <si>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</si>
  <si>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</si>
  <si>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</si>
  <si>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</si>
  <si>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</si>
  <si>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</si>
  <si>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</si>
  <si>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</si>
  <si>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</si>
  <si>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</si>
  <si>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</si>
  <si>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</si>
  <si>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</si>
  <si>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</si>
  <si>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</si>
  <si>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</si>
  <si>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</si>
  <si>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</si>
  <si>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</si>
  <si>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</si>
  <si>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</si>
  <si>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</si>
  <si>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</si>
  <si>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</si>
  <si>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</si>
  <si>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</si>
  <si>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</si>
  <si>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</si>
  <si>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</si>
  <si>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</si>
  <si>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</si>
  <si>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</si>
  <si>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</si>
  <si>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</si>
  <si>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</si>
  <si>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</si>
  <si>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</si>
  <si>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</si>
  <si>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</si>
  <si>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</si>
  <si>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</si>
  <si>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</si>
  <si>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</si>
  <si>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</si>
  <si>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</si>
  <si>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</si>
  <si>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</si>
  <si>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</si>
  <si>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</si>
  <si>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</si>
  <si>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</si>
  <si>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</si>
  <si>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</si>
  <si>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</si>
  <si>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</si>
  <si>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</si>
  <si>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</si>
  <si>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</si>
  <si>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</si>
  <si>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</si>
  <si>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</si>
  <si>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</si>
  <si>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</si>
  <si>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</si>
  <si>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</si>
  <si>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</si>
  <si>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</si>
  <si>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</si>
  <si>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</si>
  <si>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</si>
  <si>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</si>
  <si>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</si>
  <si>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</si>
  <si>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</si>
  <si>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</si>
  <si>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</si>
  <si>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</si>
  <si>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</si>
  <si>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</si>
  <si>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</si>
  <si>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</si>
  <si>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</si>
  <si>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</si>
  <si>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</si>
  <si>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</si>
  <si>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</si>
  <si>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</si>
  <si>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</si>
  <si>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</si>
  <si>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</si>
  <si>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</si>
  <si>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</si>
  <si>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</si>
  <si>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</si>
  <si>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</si>
  <si>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</si>
  <si>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</si>
  <si>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</si>
  <si>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</si>
  <si>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</si>
  <si>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</si>
  <si>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</si>
  <si>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</si>
  <si>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</si>
  <si>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</si>
  <si>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</si>
  <si>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</si>
  <si>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</si>
  <si>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</si>
  <si>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</si>
  <si>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</si>
  <si>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</si>
  <si>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</si>
  <si>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</si>
  <si>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</si>
  <si>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</si>
  <si>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</si>
  <si>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</si>
  <si>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</si>
  <si>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</si>
  <si>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</si>
  <si>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</si>
  <si>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</si>
  <si>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</si>
  <si>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</si>
  <si>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</si>
  <si>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</si>
  <si>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</si>
  <si>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</si>
  <si>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</si>
  <si>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</si>
  <si>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</si>
  <si>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</si>
  <si>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</si>
  <si>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</si>
  <si>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</si>
  <si>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</si>
  <si>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</si>
  <si>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</si>
  <si>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</si>
  <si>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</si>
  <si>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</si>
  <si>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</si>
  <si>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</si>
  <si>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</si>
  <si>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</si>
  <si>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</si>
  <si>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</si>
  <si>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</si>
  <si>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</si>
  <si>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</si>
  <si>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</si>
  <si>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</si>
  <si>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</si>
  <si>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</si>
  <si>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</si>
  <si>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</si>
  <si>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</si>
  <si>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</si>
  <si>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</si>
  <si>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</si>
  <si>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</si>
  <si>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</si>
  <si>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</si>
  <si>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</si>
  <si>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</si>
  <si>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</si>
  <si>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</si>
  <si>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</si>
  <si>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</si>
  <si>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</si>
  <si>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</si>
  <si>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</si>
  <si>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</si>
  <si>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</si>
  <si>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</si>
  <si>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</si>
  <si>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</si>
  <si>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</si>
  <si>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</si>
  <si>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</si>
  <si>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</si>
  <si>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</si>
  <si>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</si>
  <si>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</si>
  <si>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</si>
  <si>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</si>
  <si>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</si>
  <si>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</si>
  <si>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</si>
  <si>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</si>
  <si>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</si>
  <si>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</si>
  <si>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</si>
  <si>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</si>
  <si>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</si>
  <si>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</si>
  <si>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</si>
  <si>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</si>
  <si>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</si>
  <si>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</si>
  <si>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</si>
  <si>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</si>
  <si>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</si>
  <si>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</si>
  <si>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</si>
  <si>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</si>
  <si>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</si>
  <si>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</si>
  <si>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</si>
  <si>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</si>
  <si>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</si>
  <si>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</si>
  <si>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</si>
  <si>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</si>
  <si>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</si>
  <si>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</si>
  <si>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</si>
  <si>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</si>
  <si>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</si>
  <si>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</si>
  <si>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</si>
  <si>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</si>
  <si>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</si>
  <si>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</si>
  <si>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</si>
  <si>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</si>
  <si>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</si>
  <si>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</si>
  <si>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</si>
  <si>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</si>
  <si>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</si>
  <si>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</si>
  <si>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</si>
  <si>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</si>
  <si>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</si>
  <si>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</si>
  <si>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</si>
  <si>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</si>
  <si>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</si>
  <si>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</si>
  <si>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</si>
  <si>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</si>
  <si>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</si>
  <si>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</si>
  <si>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</si>
  <si>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</si>
  <si>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</si>
  <si>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</si>
  <si>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</si>
  <si>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</si>
  <si>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</si>
  <si>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</si>
  <si>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</si>
  <si>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</si>
  <si>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</si>
  <si>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</si>
  <si>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</si>
  <si>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</si>
  <si>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</si>
  <si>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</si>
  <si>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</si>
  <si>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</si>
  <si>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</si>
  <si>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</si>
  <si>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</si>
  <si>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</si>
  <si>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</si>
  <si>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</si>
  <si>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</si>
  <si>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</si>
  <si>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</si>
  <si>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</si>
  <si>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</si>
  <si>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</si>
  <si>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</si>
  <si>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</si>
  <si>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</si>
  <si>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</si>
  <si>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</si>
  <si>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</si>
  <si>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</si>
  <si>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</si>
  <si>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</si>
  <si>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</si>
  <si>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</si>
  <si>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</si>
  <si>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</si>
  <si>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</si>
  <si>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</si>
  <si>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</si>
  <si>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</si>
  <si>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</si>
  <si>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</si>
  <si>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</si>
  <si>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</si>
  <si>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</si>
  <si>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</si>
  <si>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</si>
  <si>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</si>
  <si>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</si>
  <si>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</si>
  <si>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</si>
  <si>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</si>
  <si>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</si>
  <si>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</si>
  <si>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</si>
  <si>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</si>
  <si>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</si>
  <si>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</si>
  <si>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</si>
  <si>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</si>
  <si>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</si>
  <si>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</si>
  <si>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</si>
  <si>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</si>
  <si>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</si>
  <si>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</si>
  <si>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</si>
  <si>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</si>
  <si>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</si>
  <si>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</si>
  <si>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</si>
  <si>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</si>
  <si>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</si>
  <si>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</si>
  <si>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</si>
  <si>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</si>
  <si>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</si>
  <si>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</si>
  <si>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</si>
  <si>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</si>
  <si>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</si>
  <si>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</si>
  <si>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</si>
  <si>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</si>
  <si>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</si>
  <si>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</si>
  <si>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</si>
  <si>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</si>
  <si>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</si>
  <si>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</si>
  <si>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</si>
  <si>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</si>
  <si>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</si>
  <si>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</si>
  <si>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</si>
  <si>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</si>
  <si>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</si>
  <si>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</si>
  <si>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</si>
  <si>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</si>
  <si>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</si>
  <si>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</si>
  <si>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</si>
  <si>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</si>
  <si>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</si>
  <si>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</si>
  <si>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</si>
  <si>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</si>
  <si>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</si>
  <si>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</si>
  <si>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</si>
  <si>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</si>
  <si>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</si>
  <si>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</si>
  <si>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</si>
  <si>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</si>
  <si>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</si>
  <si>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</si>
  <si>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</si>
  <si>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</si>
  <si>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</si>
  <si>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</si>
  <si>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</si>
  <si>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</si>
  <si>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</si>
  <si>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</si>
  <si>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</si>
  <si>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</si>
  <si>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</si>
  <si>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</si>
  <si>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</si>
  <si>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</si>
  <si>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</si>
  <si>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</si>
  <si>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</si>
  <si>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</si>
  <si>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</si>
  <si>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</si>
  <si>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</si>
  <si>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</si>
  <si>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</si>
  <si>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</si>
  <si>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</si>
  <si>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</si>
  <si>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</si>
  <si>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</si>
  <si>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</si>
  <si>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</si>
  <si>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</si>
  <si>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</si>
  <si>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</si>
  <si>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</si>
  <si>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</si>
  <si>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</si>
  <si>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</si>
  <si>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</si>
  <si>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</si>
  <si>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</si>
  <si>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</si>
  <si>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</si>
  <si>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</si>
  <si>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</si>
  <si>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</si>
  <si>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</si>
  <si>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</si>
  <si>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</si>
  <si>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</si>
  <si>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</si>
  <si>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</si>
  <si>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</si>
  <si>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</si>
  <si>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</si>
  <si>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</si>
  <si>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</si>
  <si>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</si>
  <si>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</si>
  <si>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</si>
  <si>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</si>
  <si>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</si>
  <si>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</si>
  <si>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</si>
  <si>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</si>
  <si>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</si>
  <si>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</si>
  <si>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</si>
  <si>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</si>
  <si>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</si>
  <si>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</si>
  <si>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</si>
  <si>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</si>
  <si>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</si>
  <si>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</si>
  <si>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</si>
  <si>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</si>
  <si>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</si>
  <si>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</si>
  <si>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</si>
  <si>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</si>
  <si>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</si>
  <si>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</si>
  <si>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</si>
  <si>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</si>
  <si>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</si>
  <si>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</si>
  <si>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</si>
  <si>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</si>
  <si>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</si>
  <si>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</si>
  <si>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</si>
  <si>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</si>
  <si>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</si>
  <si>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</si>
  <si>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</si>
  <si>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</si>
  <si>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</si>
  <si>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</si>
  <si>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</si>
  <si>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</si>
  <si>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</si>
  <si>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</si>
  <si>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</si>
  <si>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</si>
  <si>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</si>
  <si>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商務・サービスグループ</t>
    <phoneticPr fontId="5"/>
  </si>
  <si>
    <t>サービス政策課</t>
    <phoneticPr fontId="5"/>
  </si>
  <si>
    <t>課長　浅野　大介</t>
    <phoneticPr fontId="5"/>
  </si>
  <si>
    <t>○</t>
  </si>
  <si>
    <t>-</t>
    <phoneticPr fontId="5"/>
  </si>
  <si>
    <t>-</t>
    <phoneticPr fontId="5"/>
  </si>
  <si>
    <t>-</t>
    <phoneticPr fontId="5"/>
  </si>
  <si>
    <t>-</t>
    <phoneticPr fontId="5"/>
  </si>
  <si>
    <t>-</t>
    <phoneticPr fontId="5"/>
  </si>
  <si>
    <t>サービス産業強化事業費補助金</t>
    <phoneticPr fontId="5"/>
  </si>
  <si>
    <t>補助事業実施事業者における労働生産性の向上率</t>
    <phoneticPr fontId="5"/>
  </si>
  <si>
    <t>補助事業実施後5年以内に、補助事業実施時点における労働生産性から2%向上（補助事業実施事業者全体の平均値が2%向上）</t>
    <phoneticPr fontId="5"/>
  </si>
  <si>
    <t>％</t>
    <phoneticPr fontId="5"/>
  </si>
  <si>
    <t>-</t>
    <phoneticPr fontId="5"/>
  </si>
  <si>
    <t>支援事業数</t>
    <phoneticPr fontId="5"/>
  </si>
  <si>
    <t>件</t>
    <rPh sb="0" eb="1">
      <t>ケン</t>
    </rPh>
    <phoneticPr fontId="5"/>
  </si>
  <si>
    <t>予算額／支援事業数　　　　　　　　　　　　　　</t>
    <phoneticPr fontId="5"/>
  </si>
  <si>
    <t>百万円</t>
    <rPh sb="0" eb="1">
      <t>ヒャク</t>
    </rPh>
    <rPh sb="1" eb="3">
      <t>マンエン</t>
    </rPh>
    <phoneticPr fontId="5"/>
  </si>
  <si>
    <t>百万円/件</t>
    <rPh sb="0" eb="1">
      <t>ヒャク</t>
    </rPh>
    <rPh sb="1" eb="3">
      <t>マンエン</t>
    </rPh>
    <rPh sb="4" eb="5">
      <t>ケン</t>
    </rPh>
    <phoneticPr fontId="5"/>
  </si>
  <si>
    <t>504/5</t>
    <phoneticPr fontId="5"/>
  </si>
  <si>
    <t>-</t>
  </si>
  <si>
    <t>-</t>
    <phoneticPr fontId="5"/>
  </si>
  <si>
    <t>２．産業育成</t>
    <phoneticPr fontId="5"/>
  </si>
  <si>
    <t>２－３．サービス</t>
    <phoneticPr fontId="5"/>
  </si>
  <si>
    <t>サービス産業の労働生産性の伸び率</t>
    <phoneticPr fontId="5"/>
  </si>
  <si>
    <t>％</t>
    <phoneticPr fontId="5"/>
  </si>
  <si>
    <t>-</t>
    <phoneticPr fontId="5"/>
  </si>
  <si>
    <t>本事業の実施を通して、中小企業、小規模事業者による生産性の底上げを実現することで、日本全体のGDPの増大に寄与。</t>
    <phoneticPr fontId="5"/>
  </si>
  <si>
    <t>-</t>
    <phoneticPr fontId="5"/>
  </si>
  <si>
    <t>-</t>
    <phoneticPr fontId="5"/>
  </si>
  <si>
    <t>国際的な経済社会情勢の変化に対応し、足腰の強い経済を構築するために中小企業・小規模事業者の経営力向上を図るため、我が国雇用とGDPの約7割、地域経済の太宗を占めているサービス産業等の生産性向上が必要。本事業は、そうした生産性向上を促すことで、中小企業、小規模事業者等の経営力向上に資するものであり、国民や社会のニーズに即した事業である。</t>
    <phoneticPr fontId="5"/>
  </si>
  <si>
    <t>全国の事業者に対して、広く事業内容を周知しつつ、実際の取組へとつなげていくためには、国レベルでの横断的な事業実施が必要不可欠。</t>
    <phoneticPr fontId="5"/>
  </si>
  <si>
    <t>無</t>
  </si>
  <si>
    <t>「未来投資戦略２０１８」にも中小企業・小規模事業者の生産性向上に関する記載があり、国の政策体系の中でも、優先順位の高い事業と位置付けることが出来る。</t>
    <phoneticPr fontId="5"/>
  </si>
  <si>
    <t>事業計画の採択にあたっては、厳正な審査を行い、競争性を確保する。</t>
    <phoneticPr fontId="5"/>
  </si>
  <si>
    <t>中小企業・小規模事業者等に対する補助は1/2に設定しており受益者負担の精神に沿うもの。</t>
    <phoneticPr fontId="5"/>
  </si>
  <si>
    <t>‐</t>
  </si>
  <si>
    <t>-</t>
    <phoneticPr fontId="5"/>
  </si>
  <si>
    <t>-</t>
    <phoneticPr fontId="5"/>
  </si>
  <si>
    <t>-</t>
    <phoneticPr fontId="5"/>
  </si>
  <si>
    <t>-</t>
    <phoneticPr fontId="5"/>
  </si>
  <si>
    <t>未来投資戦略（平成30年6月15日閣議決定）</t>
    <phoneticPr fontId="5"/>
  </si>
  <si>
    <t>-</t>
    <phoneticPr fontId="5"/>
  </si>
  <si>
    <t>-</t>
    <phoneticPr fontId="5"/>
  </si>
  <si>
    <t>-</t>
    <phoneticPr fontId="5"/>
  </si>
  <si>
    <t>国費投入の必要性、事業の効率性、事業の有効性、すべて十分に満たしている。</t>
    <phoneticPr fontId="5"/>
  </si>
  <si>
    <t>事業の効果的な広報等より多くの事業者の支援を目指す。</t>
    <phoneticPr fontId="5"/>
  </si>
  <si>
    <t>-</t>
    <phoneticPr fontId="5"/>
  </si>
  <si>
    <t>共創型サービスIT連携支援事業</t>
    <rPh sb="9" eb="11">
      <t>レンケイ</t>
    </rPh>
    <rPh sb="11" eb="13">
      <t>シエン</t>
    </rPh>
    <rPh sb="13" eb="15">
      <t>ジギョウ</t>
    </rPh>
    <phoneticPr fontId="5"/>
  </si>
  <si>
    <t xml:space="preserve">足腰の強い経済を構築するために中小企業・小規模事業者の経営力向上を図ることが必要であり、なかでもサービス産業（卸小売、飲食、宿泊、医療、介護、保育等）については、我が国雇用とGDPの約7割、地域経済の太宗を占めており、この生産性向上のためにはIT投資が有効です。IT導入支援を進める中、①宿泊・飲食、医療・介護・保育といった分野におけるITツールの導入率、一人当たり労働生産性が他の業種に比して低い、②ITツールのUI(User Interface)、UX(User Experience)の利用者目線の欠如等により導入後のITツールが有効活用されていない、③複数のITツール間でデータや情報の連携・共有を行うことで新たな付加価値を創出するといった取組が少ないといった課題が明らかになりました。これらの課題の解決を支援することで、これまで以上に効果的な中小企業等の生産性向上を実現します。
</t>
    <phoneticPr fontId="5"/>
  </si>
  <si>
    <t>中小企業等、業界団体、地域支援機関、ITベンダー等によって形成されるコンソシーアムが、ITツールのパッケージ化・汎用化等に必要な、事業計画策定・ツールの仕様検討、ツールの組合せ・連携・機能改善、導入等にかかる費用を支援します。（補助率：1/2）</t>
    <phoneticPr fontId="5"/>
  </si>
  <si>
    <t>事業目的を達成するため、事業の効率性に常に留意し、必要に応じて事業内容の見直しを実施すること。</t>
    <phoneticPr fontId="5"/>
  </si>
  <si>
    <t>支援事業1件あたりの補助額の増加に伴う増
「新型コロナウイルス対策関連要望額」59</t>
    <rPh sb="0" eb="2">
      <t>シエン</t>
    </rPh>
    <rPh sb="2" eb="4">
      <t>ジギョウ</t>
    </rPh>
    <rPh sb="5" eb="6">
      <t>ケン</t>
    </rPh>
    <rPh sb="10" eb="12">
      <t>ホジョ</t>
    </rPh>
    <rPh sb="12" eb="13">
      <t>ガク</t>
    </rPh>
    <rPh sb="14" eb="16">
      <t>ゾウカ</t>
    </rPh>
    <rPh sb="17" eb="18">
      <t>トモナ</t>
    </rPh>
    <rPh sb="19" eb="2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</si>
</sst>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95250</xdr:colOff>
      <xdr:row>748</xdr:row>
      <xdr:rowOff>0</xdr:rowOff>
    </xdr:from>
    <xdr:to>
      <xdr:col>34</xdr:col>
      <xdr:colOff>116417</xdr:colOff>
      <xdr:row>751</xdr:row>
      <xdr:rowOff>105833</xdr:rowOff>
    </xdr:to>
    <xdr:sp macro="" textlink="">
      <xdr:nvSpPr>
        <xdr:cNvPr id="2" name="テキスト ボックス 1"/>
        <xdr:cNvSpPr txBox="1"/>
      </xdr:nvSpPr>
      <xdr:spPr>
        <a:xfrm>
          <a:off x="4514850" y="40112950"/>
          <a:ext cx="1862667" cy="11726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1" lang="en-US" altLang="ja-JP" sz="1100"/>
        </a:p>
        <a:p>
          <a:pPr algn="ctr"/>
          <a:r>
            <a:rPr kumimoji="1" lang="en-US" altLang="ja-JP" sz="1100"/>
            <a:t>504</a:t>
          </a:r>
          <a:r>
            <a:rPr kumimoji="1" lang="ja-JP" altLang="en-US" sz="1100"/>
            <a:t>百万円</a:t>
          </a:r>
          <a:endParaRPr kumimoji="1" lang="en-US" altLang="ja-JP" sz="1100"/>
        </a:p>
      </xdr:txBody>
    </xdr:sp>
    <xdr:clientData/>
  </xdr:twoCellAnchor>
  <xdr:twoCellAnchor>
    <xdr:from>
      <xdr:col>24</xdr:col>
      <xdr:colOff>95250</xdr:colOff>
      <xdr:row>754</xdr:row>
      <xdr:rowOff>319616</xdr:rowOff>
    </xdr:from>
    <xdr:to>
      <xdr:col>34</xdr:col>
      <xdr:colOff>116417</xdr:colOff>
      <xdr:row>757</xdr:row>
      <xdr:rowOff>433916</xdr:rowOff>
    </xdr:to>
    <xdr:sp macro="" textlink="">
      <xdr:nvSpPr>
        <xdr:cNvPr id="4" name="テキスト ボックス 3"/>
        <xdr:cNvSpPr txBox="1"/>
      </xdr:nvSpPr>
      <xdr:spPr>
        <a:xfrm>
          <a:off x="4895850" y="41515241"/>
          <a:ext cx="2021417" cy="11715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solidFill>
                <a:schemeClr val="tx1"/>
              </a:solidFill>
            </a:rPr>
            <a:t>A.</a:t>
          </a:r>
          <a:r>
            <a:rPr kumimoji="1" lang="ja-JP" altLang="en-US" sz="1100">
              <a:solidFill>
                <a:schemeClr val="tx1"/>
              </a:solidFill>
            </a:rPr>
            <a:t>デロイトトーマツファイナンシャルアドバイザリー合同会社（補助金事務局）</a:t>
          </a:r>
          <a:endParaRPr kumimoji="1" lang="en-US" altLang="ja-JP" sz="1100">
            <a:solidFill>
              <a:schemeClr val="tx1"/>
            </a:solidFill>
          </a:endParaRPr>
        </a:p>
      </xdr:txBody>
    </xdr:sp>
    <xdr:clientData/>
  </xdr:twoCellAnchor>
  <xdr:twoCellAnchor>
    <xdr:from>
      <xdr:col>21</xdr:col>
      <xdr:colOff>180975</xdr:colOff>
      <xdr:row>757</xdr:row>
      <xdr:rowOff>595841</xdr:rowOff>
    </xdr:from>
    <xdr:to>
      <xdr:col>38</xdr:col>
      <xdr:colOff>46567</xdr:colOff>
      <xdr:row>758</xdr:row>
      <xdr:rowOff>367241</xdr:rowOff>
    </xdr:to>
    <xdr:sp macro="" textlink="">
      <xdr:nvSpPr>
        <xdr:cNvPr id="5" name="テキスト ボックス 4"/>
        <xdr:cNvSpPr txBox="1"/>
      </xdr:nvSpPr>
      <xdr:spPr>
        <a:xfrm>
          <a:off x="4381500" y="42848741"/>
          <a:ext cx="3266017"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公募、交付決定、確定検査等の事務を実施</a:t>
          </a:r>
        </a:p>
      </xdr:txBody>
    </xdr:sp>
    <xdr:clientData/>
  </xdr:twoCellAnchor>
  <xdr:twoCellAnchor>
    <xdr:from>
      <xdr:col>29</xdr:col>
      <xdr:colOff>105834</xdr:colOff>
      <xdr:row>758</xdr:row>
      <xdr:rowOff>322791</xdr:rowOff>
    </xdr:from>
    <xdr:to>
      <xdr:col>29</xdr:col>
      <xdr:colOff>112184</xdr:colOff>
      <xdr:row>759</xdr:row>
      <xdr:rowOff>339725</xdr:rowOff>
    </xdr:to>
    <xdr:cxnSp macro="">
      <xdr:nvCxnSpPr>
        <xdr:cNvPr id="6" name="直線矢印コネクタ 5"/>
        <xdr:cNvCxnSpPr/>
      </xdr:nvCxnSpPr>
      <xdr:spPr>
        <a:xfrm>
          <a:off x="5906559" y="43242441"/>
          <a:ext cx="6350" cy="6836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93134</xdr:colOff>
      <xdr:row>759</xdr:row>
      <xdr:rowOff>638175</xdr:rowOff>
    </xdr:from>
    <xdr:to>
      <xdr:col>35</xdr:col>
      <xdr:colOff>27517</xdr:colOff>
      <xdr:row>763</xdr:row>
      <xdr:rowOff>103716</xdr:rowOff>
    </xdr:to>
    <xdr:sp macro="" textlink="">
      <xdr:nvSpPr>
        <xdr:cNvPr id="7" name="テキスト ボックス 6"/>
        <xdr:cNvSpPr txBox="1"/>
      </xdr:nvSpPr>
      <xdr:spPr>
        <a:xfrm>
          <a:off x="4693709" y="44224575"/>
          <a:ext cx="2334683" cy="11800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B.</a:t>
          </a:r>
          <a:r>
            <a:rPr kumimoji="1" lang="ja-JP" altLang="en-US" sz="1100"/>
            <a:t>中小企業・小規模事業者等</a:t>
          </a:r>
          <a:endParaRPr kumimoji="1" lang="en-US" altLang="ja-JP" sz="1100"/>
        </a:p>
      </xdr:txBody>
    </xdr:sp>
    <xdr:clientData/>
  </xdr:twoCellAnchor>
  <xdr:twoCellAnchor>
    <xdr:from>
      <xdr:col>21</xdr:col>
      <xdr:colOff>193675</xdr:colOff>
      <xdr:row>763</xdr:row>
      <xdr:rowOff>275166</xdr:rowOff>
    </xdr:from>
    <xdr:to>
      <xdr:col>37</xdr:col>
      <xdr:colOff>31750</xdr:colOff>
      <xdr:row>766</xdr:row>
      <xdr:rowOff>142875</xdr:rowOff>
    </xdr:to>
    <xdr:sp macro="" textlink="">
      <xdr:nvSpPr>
        <xdr:cNvPr id="8" name="テキスト ボックス 7"/>
        <xdr:cNvSpPr txBox="1"/>
      </xdr:nvSpPr>
      <xdr:spPr>
        <a:xfrm>
          <a:off x="4394200" y="45576066"/>
          <a:ext cx="3038475" cy="87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事業計画策定・ツールの仕様検討、ツールの開発、ツールの組合せ・連携・機能改善、導入等</a:t>
          </a:r>
        </a:p>
      </xdr:txBody>
    </xdr:sp>
    <xdr:clientData/>
  </xdr:twoCellAnchor>
  <xdr:twoCellAnchor>
    <xdr:from>
      <xdr:col>22</xdr:col>
      <xdr:colOff>114300</xdr:colOff>
      <xdr:row>757</xdr:row>
      <xdr:rowOff>542925</xdr:rowOff>
    </xdr:from>
    <xdr:to>
      <xdr:col>37</xdr:col>
      <xdr:colOff>193675</xdr:colOff>
      <xdr:row>758</xdr:row>
      <xdr:rowOff>295275</xdr:rowOff>
    </xdr:to>
    <xdr:sp macro="" textlink="">
      <xdr:nvSpPr>
        <xdr:cNvPr id="9" name="大かっこ 8"/>
        <xdr:cNvSpPr/>
      </xdr:nvSpPr>
      <xdr:spPr>
        <a:xfrm>
          <a:off x="4514850" y="42795825"/>
          <a:ext cx="3079750"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31750</xdr:colOff>
      <xdr:row>763</xdr:row>
      <xdr:rowOff>273050</xdr:rowOff>
    </xdr:from>
    <xdr:to>
      <xdr:col>37</xdr:col>
      <xdr:colOff>95250</xdr:colOff>
      <xdr:row>765</xdr:row>
      <xdr:rowOff>107950</xdr:rowOff>
    </xdr:to>
    <xdr:sp macro="" textlink="">
      <xdr:nvSpPr>
        <xdr:cNvPr id="10" name="大かっこ 9"/>
        <xdr:cNvSpPr/>
      </xdr:nvSpPr>
      <xdr:spPr>
        <a:xfrm>
          <a:off x="4432300" y="45573950"/>
          <a:ext cx="3063875" cy="530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102660</xdr:colOff>
      <xdr:row>751</xdr:row>
      <xdr:rowOff>161925</xdr:rowOff>
    </xdr:from>
    <xdr:to>
      <xdr:col>29</xdr:col>
      <xdr:colOff>102660</xdr:colOff>
      <xdr:row>753</xdr:row>
      <xdr:rowOff>247650</xdr:rowOff>
    </xdr:to>
    <xdr:cxnSp macro="">
      <xdr:nvCxnSpPr>
        <xdr:cNvPr id="18" name="直線矢印コネクタ 17"/>
        <xdr:cNvCxnSpPr/>
      </xdr:nvCxnSpPr>
      <xdr:spPr>
        <a:xfrm>
          <a:off x="5903385" y="40300275"/>
          <a:ext cx="0" cy="790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19050</xdr:colOff>
      <xdr:row>753</xdr:row>
      <xdr:rowOff>304800</xdr:rowOff>
    </xdr:from>
    <xdr:ext cx="960519" cy="275717"/>
    <xdr:sp macro="" textlink="">
      <xdr:nvSpPr>
        <xdr:cNvPr id="24" name="テキスト ボックス 23"/>
        <xdr:cNvSpPr txBox="1"/>
      </xdr:nvSpPr>
      <xdr:spPr>
        <a:xfrm>
          <a:off x="5419725" y="4114800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補助：定額</a:t>
          </a:r>
          <a:r>
            <a:rPr kumimoji="1" lang="en-US" altLang="ja-JP" sz="1100"/>
            <a:t>】</a:t>
          </a:r>
          <a:endParaRPr kumimoji="1" lang="ja-JP" altLang="en-US" sz="1100"/>
        </a:p>
      </xdr:txBody>
    </xdr:sp>
    <xdr:clientData/>
  </xdr:oneCellAnchor>
  <xdr:oneCellAnchor>
    <xdr:from>
      <xdr:col>27</xdr:col>
      <xdr:colOff>85725</xdr:colOff>
      <xdr:row>759</xdr:row>
      <xdr:rowOff>352425</xdr:rowOff>
    </xdr:from>
    <xdr:ext cx="875881" cy="275717"/>
    <xdr:sp macro="" textlink="">
      <xdr:nvSpPr>
        <xdr:cNvPr id="25" name="テキスト ボックス 24"/>
        <xdr:cNvSpPr txBox="1"/>
      </xdr:nvSpPr>
      <xdr:spPr>
        <a:xfrm>
          <a:off x="5486400" y="43938825"/>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solidFill>
                <a:schemeClr val="tx1"/>
              </a:solidFill>
              <a:effectLst/>
              <a:latin typeface="+mn-lt"/>
              <a:ea typeface="+mn-ea"/>
              <a:cs typeface="+mn-cs"/>
            </a:rPr>
            <a:t>1/2</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9</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612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532</v>
      </c>
      <c r="H5" s="560"/>
      <c r="I5" s="560"/>
      <c r="J5" s="560"/>
      <c r="K5" s="560"/>
      <c r="L5" s="560"/>
      <c r="M5" s="561" t="s">
        <v>66</v>
      </c>
      <c r="N5" s="562"/>
      <c r="O5" s="562"/>
      <c r="P5" s="562"/>
      <c r="Q5" s="562"/>
      <c r="R5" s="563"/>
      <c r="S5" s="564" t="s">
        <v>538</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x14ac:dyDescent="0.15">
      <c r="A6" s="728" t="s">
        <v>4</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568</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605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中小企業対策</v>
      </c>
      <c r="AF8" s="226"/>
      <c r="AG8" s="226"/>
      <c r="AH8" s="226"/>
      <c r="AI8" s="226"/>
      <c r="AJ8" s="226"/>
      <c r="AK8" s="226"/>
      <c r="AL8" s="226"/>
      <c r="AM8" s="226"/>
      <c r="AN8" s="226"/>
      <c r="AO8" s="226"/>
      <c r="AP8" s="226"/>
      <c r="AQ8" s="226"/>
      <c r="AR8" s="226"/>
      <c r="AS8" s="226"/>
      <c r="AT8" s="226"/>
      <c r="AU8" s="226"/>
      <c r="AV8" s="226"/>
      <c r="AW8" s="226"/>
      <c r="AX8" s="742"/>
    </row>
    <row r="9" spans="1:50" ht="83.45" customHeight="1" x14ac:dyDescent="0.15">
      <c r="A9" s="149" t="s">
        <v>23</v>
      </c>
      <c r="B9" s="150"/>
      <c r="C9" s="150"/>
      <c r="D9" s="150"/>
      <c r="E9" s="150"/>
      <c r="F9" s="150"/>
      <c r="G9" s="573" t="s">
        <v>613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9" customHeight="1" x14ac:dyDescent="0.15">
      <c r="A10" s="743" t="s">
        <v>30</v>
      </c>
      <c r="B10" s="744"/>
      <c r="C10" s="744"/>
      <c r="D10" s="744"/>
      <c r="E10" s="744"/>
      <c r="F10" s="744"/>
      <c r="G10" s="676" t="s">
        <v>614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611</v>
      </c>
      <c r="Q13" s="117"/>
      <c r="R13" s="117"/>
      <c r="S13" s="117"/>
      <c r="T13" s="117"/>
      <c r="U13" s="117"/>
      <c r="V13" s="118"/>
      <c r="W13" s="116" t="s">
        <v>568</v>
      </c>
      <c r="X13" s="117"/>
      <c r="Y13" s="117"/>
      <c r="Z13" s="117"/>
      <c r="AA13" s="117"/>
      <c r="AB13" s="117"/>
      <c r="AC13" s="118"/>
      <c r="AD13" s="116" t="s">
        <v>568</v>
      </c>
      <c r="AE13" s="117"/>
      <c r="AF13" s="117"/>
      <c r="AG13" s="117"/>
      <c r="AH13" s="117"/>
      <c r="AI13" s="117"/>
      <c r="AJ13" s="118"/>
      <c r="AK13" s="116">
        <v>504</v>
      </c>
      <c r="AL13" s="117"/>
      <c r="AM13" s="117"/>
      <c r="AN13" s="117"/>
      <c r="AO13" s="117"/>
      <c r="AP13" s="117"/>
      <c r="AQ13" s="118"/>
      <c r="AR13" s="113">
        <v>513</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611</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611</v>
      </c>
      <c r="Q15" s="117"/>
      <c r="R15" s="117"/>
      <c r="S15" s="117"/>
      <c r="T15" s="117"/>
      <c r="U15" s="117"/>
      <c r="V15" s="118"/>
      <c r="W15" s="116" t="s">
        <v>569</v>
      </c>
      <c r="X15" s="117"/>
      <c r="Y15" s="117"/>
      <c r="Z15" s="117"/>
      <c r="AA15" s="117"/>
      <c r="AB15" s="117"/>
      <c r="AC15" s="118"/>
      <c r="AD15" s="116" t="s">
        <v>568</v>
      </c>
      <c r="AE15" s="117"/>
      <c r="AF15" s="117"/>
      <c r="AG15" s="117"/>
      <c r="AH15" s="117"/>
      <c r="AI15" s="117"/>
      <c r="AJ15" s="118"/>
      <c r="AK15" s="116" t="s">
        <v>569</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611</v>
      </c>
      <c r="Q16" s="117"/>
      <c r="R16" s="117"/>
      <c r="S16" s="117"/>
      <c r="T16" s="117"/>
      <c r="U16" s="117"/>
      <c r="V16" s="118"/>
      <c r="W16" s="116" t="s">
        <v>571</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611</v>
      </c>
      <c r="Q17" s="117"/>
      <c r="R17" s="117"/>
      <c r="S17" s="117"/>
      <c r="T17" s="117"/>
      <c r="U17" s="117"/>
      <c r="V17" s="118"/>
      <c r="W17" s="116" t="s">
        <v>572</v>
      </c>
      <c r="X17" s="117"/>
      <c r="Y17" s="117"/>
      <c r="Z17" s="117"/>
      <c r="AA17" s="117"/>
      <c r="AB17" s="117"/>
      <c r="AC17" s="118"/>
      <c r="AD17" s="116" t="s">
        <v>569</v>
      </c>
      <c r="AE17" s="117"/>
      <c r="AF17" s="117"/>
      <c r="AG17" s="117"/>
      <c r="AH17" s="117"/>
      <c r="AI17" s="117"/>
      <c r="AJ17" s="118"/>
      <c r="AK17" s="116" t="s">
        <v>568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504</v>
      </c>
      <c r="AL18" s="123"/>
      <c r="AM18" s="123"/>
      <c r="AN18" s="123"/>
      <c r="AO18" s="123"/>
      <c r="AP18" s="123"/>
      <c r="AQ18" s="124"/>
      <c r="AR18" s="122">
        <f>SUM(AR13:AX17)</f>
        <v>513</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2" t="s">
        <v>358</v>
      </c>
      <c r="H21" s="933"/>
      <c r="I21" s="933"/>
      <c r="J21" s="933"/>
      <c r="K21" s="933"/>
      <c r="L21" s="933"/>
      <c r="M21" s="933"/>
      <c r="N21" s="933"/>
      <c r="O21" s="933"/>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7" customHeight="1" x14ac:dyDescent="0.15">
      <c r="A23" s="199"/>
      <c r="B23" s="200"/>
      <c r="C23" s="200"/>
      <c r="D23" s="200"/>
      <c r="E23" s="200"/>
      <c r="F23" s="201"/>
      <c r="G23" s="190" t="s">
        <v>573</v>
      </c>
      <c r="H23" s="191"/>
      <c r="I23" s="191"/>
      <c r="J23" s="191"/>
      <c r="K23" s="191"/>
      <c r="L23" s="191"/>
      <c r="M23" s="191"/>
      <c r="N23" s="191"/>
      <c r="O23" s="192"/>
      <c r="P23" s="113">
        <v>504</v>
      </c>
      <c r="Q23" s="114"/>
      <c r="R23" s="114"/>
      <c r="S23" s="114"/>
      <c r="T23" s="114"/>
      <c r="U23" s="114"/>
      <c r="V23" s="115"/>
      <c r="W23" s="113">
        <v>513</v>
      </c>
      <c r="X23" s="114"/>
      <c r="Y23" s="114"/>
      <c r="Z23" s="114"/>
      <c r="AA23" s="114"/>
      <c r="AB23" s="114"/>
      <c r="AC23" s="115"/>
      <c r="AD23" s="207" t="s">
        <v>616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504</v>
      </c>
      <c r="Q29" s="117"/>
      <c r="R29" s="117"/>
      <c r="S29" s="117"/>
      <c r="T29" s="117"/>
      <c r="U29" s="117"/>
      <c r="V29" s="118"/>
      <c r="W29" s="222">
        <f>AR13</f>
        <v>513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569</v>
      </c>
      <c r="AR31" s="140"/>
      <c r="AS31" s="141" t="s">
        <v>236</v>
      </c>
      <c r="AT31" s="176"/>
      <c r="AU31" s="275">
        <v>6</v>
      </c>
      <c r="AV31" s="275"/>
      <c r="AW31" s="383" t="s">
        <v>181</v>
      </c>
      <c r="AX31" s="384"/>
    </row>
    <row r="32" spans="1:50" ht="23.25" customHeight="1" x14ac:dyDescent="0.15">
      <c r="A32" s="516"/>
      <c r="B32" s="514"/>
      <c r="C32" s="514"/>
      <c r="D32" s="514"/>
      <c r="E32" s="514"/>
      <c r="F32" s="515"/>
      <c r="G32" s="541" t="s">
        <v>574</v>
      </c>
      <c r="H32" s="542"/>
      <c r="I32" s="542"/>
      <c r="J32" s="542"/>
      <c r="K32" s="542"/>
      <c r="L32" s="542"/>
      <c r="M32" s="542"/>
      <c r="N32" s="542"/>
      <c r="O32" s="543"/>
      <c r="P32" s="165" t="s">
        <v>575</v>
      </c>
      <c r="Q32" s="165"/>
      <c r="R32" s="165"/>
      <c r="S32" s="165"/>
      <c r="T32" s="165"/>
      <c r="U32" s="165"/>
      <c r="V32" s="165"/>
      <c r="W32" s="165"/>
      <c r="X32" s="236"/>
      <c r="Y32" s="342" t="s">
        <v>12</v>
      </c>
      <c r="Z32" s="550"/>
      <c r="AA32" s="551"/>
      <c r="AB32" s="552" t="s">
        <v>576</v>
      </c>
      <c r="AC32" s="552"/>
      <c r="AD32" s="552"/>
      <c r="AE32" s="368" t="s">
        <v>568</v>
      </c>
      <c r="AF32" s="369"/>
      <c r="AG32" s="369"/>
      <c r="AH32" s="369"/>
      <c r="AI32" s="368" t="s">
        <v>569</v>
      </c>
      <c r="AJ32" s="369"/>
      <c r="AK32" s="369"/>
      <c r="AL32" s="369"/>
      <c r="AM32" s="368" t="s">
        <v>569</v>
      </c>
      <c r="AN32" s="369"/>
      <c r="AO32" s="369"/>
      <c r="AP32" s="369"/>
      <c r="AQ32" s="119" t="s">
        <v>569</v>
      </c>
      <c r="AR32" s="120"/>
      <c r="AS32" s="120"/>
      <c r="AT32" s="121"/>
      <c r="AU32" s="369" t="s">
        <v>569</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576</v>
      </c>
      <c r="AC33" s="523"/>
      <c r="AD33" s="523"/>
      <c r="AE33" s="368" t="s">
        <v>569</v>
      </c>
      <c r="AF33" s="369"/>
      <c r="AG33" s="369"/>
      <c r="AH33" s="369"/>
      <c r="AI33" s="368" t="s">
        <v>569</v>
      </c>
      <c r="AJ33" s="369"/>
      <c r="AK33" s="369"/>
      <c r="AL33" s="369"/>
      <c r="AM33" s="368" t="s">
        <v>569</v>
      </c>
      <c r="AN33" s="369"/>
      <c r="AO33" s="369"/>
      <c r="AP33" s="369"/>
      <c r="AQ33" s="119" t="s">
        <v>577</v>
      </c>
      <c r="AR33" s="120"/>
      <c r="AS33" s="120"/>
      <c r="AT33" s="121"/>
      <c r="AU33" s="369">
        <v>3</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569</v>
      </c>
      <c r="AF34" s="369"/>
      <c r="AG34" s="369"/>
      <c r="AH34" s="369"/>
      <c r="AI34" s="368" t="s">
        <v>570</v>
      </c>
      <c r="AJ34" s="369"/>
      <c r="AK34" s="369"/>
      <c r="AL34" s="369"/>
      <c r="AM34" s="368" t="s">
        <v>568</v>
      </c>
      <c r="AN34" s="369"/>
      <c r="AO34" s="369"/>
      <c r="AP34" s="369"/>
      <c r="AQ34" s="119" t="s">
        <v>568</v>
      </c>
      <c r="AR34" s="120"/>
      <c r="AS34" s="120"/>
      <c r="AT34" s="121"/>
      <c r="AU34" s="369" t="s">
        <v>568</v>
      </c>
      <c r="AV34" s="369"/>
      <c r="AW34" s="369"/>
      <c r="AX34" s="371"/>
    </row>
    <row r="35" spans="1:50" ht="23.25" customHeight="1" x14ac:dyDescent="0.15">
      <c r="A35" s="902" t="s">
        <v>386</v>
      </c>
      <c r="B35" s="903"/>
      <c r="C35" s="903"/>
      <c r="D35" s="903"/>
      <c r="E35" s="903"/>
      <c r="F35" s="904"/>
      <c r="G35" s="908" t="s">
        <v>585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7"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389</v>
      </c>
      <c r="B78" s="918"/>
      <c r="C78" s="918"/>
      <c r="D78" s="918"/>
      <c r="E78" s="915" t="s">
        <v>332</v>
      </c>
      <c r="F78" s="916"/>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0" t="s">
        <v>147</v>
      </c>
      <c r="B80" s="851" t="s">
        <v>345</v>
      </c>
      <c r="C80" s="852"/>
      <c r="D80" s="852"/>
      <c r="E80" s="852"/>
      <c r="F80" s="853"/>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7"/>
    </row>
    <row r="81" spans="1:60" ht="22.5" hidden="1" customHeight="1" x14ac:dyDescent="0.15">
      <c r="A81" s="521"/>
      <c r="B81" s="854"/>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28.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8" t="s">
        <v>55</v>
      </c>
      <c r="Z101" s="719"/>
      <c r="AA101" s="720"/>
      <c r="AB101" s="552" t="s">
        <v>579</v>
      </c>
      <c r="AC101" s="552"/>
      <c r="AD101" s="552"/>
      <c r="AE101" s="368" t="s">
        <v>569</v>
      </c>
      <c r="AF101" s="369"/>
      <c r="AG101" s="369"/>
      <c r="AH101" s="370"/>
      <c r="AI101" s="368" t="s">
        <v>568</v>
      </c>
      <c r="AJ101" s="369"/>
      <c r="AK101" s="369"/>
      <c r="AL101" s="370"/>
      <c r="AM101" s="368" t="s">
        <v>569</v>
      </c>
      <c r="AN101" s="369"/>
      <c r="AO101" s="369"/>
      <c r="AP101" s="370"/>
      <c r="AQ101" s="368" t="s">
        <v>568</v>
      </c>
      <c r="AR101" s="369"/>
      <c r="AS101" s="369"/>
      <c r="AT101" s="370"/>
      <c r="AU101" s="368" t="s">
        <v>568</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579</v>
      </c>
      <c r="AC102" s="552"/>
      <c r="AD102" s="552"/>
      <c r="AE102" s="362" t="s">
        <v>570</v>
      </c>
      <c r="AF102" s="362"/>
      <c r="AG102" s="362"/>
      <c r="AH102" s="362"/>
      <c r="AI102" s="362" t="s">
        <v>568</v>
      </c>
      <c r="AJ102" s="362"/>
      <c r="AK102" s="362"/>
      <c r="AL102" s="362"/>
      <c r="AM102" s="362" t="s">
        <v>569</v>
      </c>
      <c r="AN102" s="362"/>
      <c r="AO102" s="362"/>
      <c r="AP102" s="362"/>
      <c r="AQ102" s="819">
        <v>5</v>
      </c>
      <c r="AR102" s="820"/>
      <c r="AS102" s="820"/>
      <c r="AT102" s="821"/>
      <c r="AU102" s="819">
        <v>5</v>
      </c>
      <c r="AV102" s="820"/>
      <c r="AW102" s="820"/>
      <c r="AX102" s="821"/>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581</v>
      </c>
      <c r="AC116" s="305"/>
      <c r="AD116" s="306"/>
      <c r="AE116" s="362" t="s">
        <v>569</v>
      </c>
      <c r="AF116" s="362"/>
      <c r="AG116" s="362"/>
      <c r="AH116" s="362"/>
      <c r="AI116" s="362" t="s">
        <v>568</v>
      </c>
      <c r="AJ116" s="362"/>
      <c r="AK116" s="362"/>
      <c r="AL116" s="362"/>
      <c r="AM116" s="362" t="s">
        <v>570</v>
      </c>
      <c r="AN116" s="362"/>
      <c r="AO116" s="362"/>
      <c r="AP116" s="362"/>
      <c r="AQ116" s="368">
        <v>100</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582</v>
      </c>
      <c r="AC117" s="346"/>
      <c r="AD117" s="347"/>
      <c r="AE117" s="310" t="s">
        <v>569</v>
      </c>
      <c r="AF117" s="310"/>
      <c r="AG117" s="310"/>
      <c r="AH117" s="310"/>
      <c r="AI117" s="310" t="s">
        <v>568</v>
      </c>
      <c r="AJ117" s="310"/>
      <c r="AK117" s="310"/>
      <c r="AL117" s="310"/>
      <c r="AM117" s="310" t="s">
        <v>569</v>
      </c>
      <c r="AN117" s="310"/>
      <c r="AO117" s="310"/>
      <c r="AP117" s="310"/>
      <c r="AQ117" s="799" t="s">
        <v>583</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413</v>
      </c>
      <c r="B130" s="997"/>
      <c r="C130" s="996" t="s">
        <v>239</v>
      </c>
      <c r="D130" s="997"/>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606</v>
      </c>
      <c r="AR133" s="275"/>
      <c r="AS133" s="141" t="s">
        <v>236</v>
      </c>
      <c r="AT133" s="176"/>
      <c r="AU133" s="140">
        <v>33</v>
      </c>
      <c r="AV133" s="140"/>
      <c r="AW133" s="141" t="s">
        <v>181</v>
      </c>
      <c r="AX133" s="142"/>
    </row>
    <row r="134" spans="1:50" ht="39.75" customHeight="1" x14ac:dyDescent="0.15">
      <c r="A134" s="1000"/>
      <c r="B134" s="256"/>
      <c r="C134" s="255"/>
      <c r="D134" s="256"/>
      <c r="E134" s="255"/>
      <c r="F134" s="318"/>
      <c r="G134" s="235"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589</v>
      </c>
      <c r="AC134" s="228"/>
      <c r="AD134" s="228"/>
      <c r="AE134" s="270">
        <v>0.2</v>
      </c>
      <c r="AF134" s="120"/>
      <c r="AG134" s="120"/>
      <c r="AH134" s="120"/>
      <c r="AI134" s="270">
        <v>-0.03</v>
      </c>
      <c r="AJ134" s="120"/>
      <c r="AK134" s="120"/>
      <c r="AL134" s="120"/>
      <c r="AM134" s="270" t="s">
        <v>606</v>
      </c>
      <c r="AN134" s="120"/>
      <c r="AO134" s="120"/>
      <c r="AP134" s="120"/>
      <c r="AQ134" s="270" t="s">
        <v>606</v>
      </c>
      <c r="AR134" s="120"/>
      <c r="AS134" s="120"/>
      <c r="AT134" s="120"/>
      <c r="AU134" s="270" t="s">
        <v>608</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589</v>
      </c>
      <c r="AC135" s="137"/>
      <c r="AD135" s="137"/>
      <c r="AE135" s="270" t="s">
        <v>590</v>
      </c>
      <c r="AF135" s="120"/>
      <c r="AG135" s="120"/>
      <c r="AH135" s="120"/>
      <c r="AI135" s="270" t="s">
        <v>606</v>
      </c>
      <c r="AJ135" s="120"/>
      <c r="AK135" s="120"/>
      <c r="AL135" s="120"/>
      <c r="AM135" s="270" t="s">
        <v>606</v>
      </c>
      <c r="AN135" s="120"/>
      <c r="AO135" s="120"/>
      <c r="AP135" s="120"/>
      <c r="AQ135" s="270" t="s">
        <v>607</v>
      </c>
      <c r="AR135" s="120"/>
      <c r="AS135" s="120"/>
      <c r="AT135" s="120"/>
      <c r="AU135" s="270">
        <v>2</v>
      </c>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0"/>
      <c r="B430" s="256"/>
      <c r="C430" s="253" t="s">
        <v>428</v>
      </c>
      <c r="D430" s="254"/>
      <c r="E430" s="242" t="s">
        <v>406</v>
      </c>
      <c r="F430" s="452"/>
      <c r="G430" s="244" t="s">
        <v>255</v>
      </c>
      <c r="H430" s="162"/>
      <c r="I430" s="162"/>
      <c r="J430" s="245" t="s">
        <v>584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592</v>
      </c>
      <c r="AF432" s="140"/>
      <c r="AG432" s="141" t="s">
        <v>236</v>
      </c>
      <c r="AH432" s="176"/>
      <c r="AI432" s="186"/>
      <c r="AJ432" s="186"/>
      <c r="AK432" s="186"/>
      <c r="AL432" s="181"/>
      <c r="AM432" s="186"/>
      <c r="AN432" s="186"/>
      <c r="AO432" s="186"/>
      <c r="AP432" s="181"/>
      <c r="AQ432" s="215" t="s">
        <v>590</v>
      </c>
      <c r="AR432" s="140"/>
      <c r="AS432" s="141" t="s">
        <v>236</v>
      </c>
      <c r="AT432" s="176"/>
      <c r="AU432" s="140" t="s">
        <v>590</v>
      </c>
      <c r="AV432" s="140"/>
      <c r="AW432" s="141" t="s">
        <v>181</v>
      </c>
      <c r="AX432" s="142"/>
    </row>
    <row r="433" spans="1:50" ht="23.25" customHeight="1" x14ac:dyDescent="0.15">
      <c r="A433" s="1000"/>
      <c r="B433" s="256"/>
      <c r="C433" s="255"/>
      <c r="D433" s="256"/>
      <c r="E433" s="170"/>
      <c r="F433" s="171"/>
      <c r="G433" s="235" t="s">
        <v>590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590</v>
      </c>
      <c r="AC433" s="137"/>
      <c r="AD433" s="137"/>
      <c r="AE433" s="119" t="s">
        <v>590</v>
      </c>
      <c r="AF433" s="120"/>
      <c r="AG433" s="120"/>
      <c r="AH433" s="120"/>
      <c r="AI433" s="119" t="s">
        <v>593</v>
      </c>
      <c r="AJ433" s="120"/>
      <c r="AK433" s="120"/>
      <c r="AL433" s="120"/>
      <c r="AM433" s="119" t="s">
        <v>590</v>
      </c>
      <c r="AN433" s="120"/>
      <c r="AO433" s="120"/>
      <c r="AP433" s="121"/>
      <c r="AQ433" s="119" t="s">
        <v>590</v>
      </c>
      <c r="AR433" s="120"/>
      <c r="AS433" s="120"/>
      <c r="AT433" s="121"/>
      <c r="AU433" s="120" t="s">
        <v>590</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590</v>
      </c>
      <c r="AC434" s="228"/>
      <c r="AD434" s="228"/>
      <c r="AE434" s="119" t="s">
        <v>590</v>
      </c>
      <c r="AF434" s="120"/>
      <c r="AG434" s="120"/>
      <c r="AH434" s="121"/>
      <c r="AI434" s="119" t="s">
        <v>590</v>
      </c>
      <c r="AJ434" s="120"/>
      <c r="AK434" s="120"/>
      <c r="AL434" s="120"/>
      <c r="AM434" s="119" t="s">
        <v>590</v>
      </c>
      <c r="AN434" s="120"/>
      <c r="AO434" s="120"/>
      <c r="AP434" s="121"/>
      <c r="AQ434" s="119" t="s">
        <v>593</v>
      </c>
      <c r="AR434" s="120"/>
      <c r="AS434" s="120"/>
      <c r="AT434" s="121"/>
      <c r="AU434" s="120" t="s">
        <v>590</v>
      </c>
      <c r="AV434" s="120"/>
      <c r="AW434" s="120"/>
      <c r="AX434" s="219"/>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590</v>
      </c>
      <c r="AF435" s="120"/>
      <c r="AG435" s="120"/>
      <c r="AH435" s="121"/>
      <c r="AI435" s="119" t="s">
        <v>590</v>
      </c>
      <c r="AJ435" s="120"/>
      <c r="AK435" s="120"/>
      <c r="AL435" s="120"/>
      <c r="AM435" s="119" t="s">
        <v>590</v>
      </c>
      <c r="AN435" s="120"/>
      <c r="AO435" s="120"/>
      <c r="AP435" s="121"/>
      <c r="AQ435" s="119" t="s">
        <v>590</v>
      </c>
      <c r="AR435" s="120"/>
      <c r="AS435" s="120"/>
      <c r="AT435" s="121"/>
      <c r="AU435" s="120" t="s">
        <v>590</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0"/>
      <c r="B482" s="256"/>
      <c r="C482" s="255"/>
      <c r="D482" s="256"/>
      <c r="E482" s="164" t="s">
        <v>590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10.1"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567</v>
      </c>
      <c r="AE702" s="901"/>
      <c r="AF702" s="901"/>
      <c r="AG702" s="890" t="s">
        <v>594</v>
      </c>
      <c r="AH702" s="891"/>
      <c r="AI702" s="891"/>
      <c r="AJ702" s="891"/>
      <c r="AK702" s="891"/>
      <c r="AL702" s="891"/>
      <c r="AM702" s="891"/>
      <c r="AN702" s="891"/>
      <c r="AO702" s="891"/>
      <c r="AP702" s="891"/>
      <c r="AQ702" s="891"/>
      <c r="AR702" s="891"/>
      <c r="AS702" s="891"/>
      <c r="AT702" s="891"/>
      <c r="AU702" s="891"/>
      <c r="AV702" s="891"/>
      <c r="AW702" s="891"/>
      <c r="AX702" s="892"/>
    </row>
    <row r="703" spans="1:50" ht="48.9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595</v>
      </c>
      <c r="AH703" s="669"/>
      <c r="AI703" s="669"/>
      <c r="AJ703" s="669"/>
      <c r="AK703" s="669"/>
      <c r="AL703" s="669"/>
      <c r="AM703" s="669"/>
      <c r="AN703" s="669"/>
      <c r="AO703" s="669"/>
      <c r="AP703" s="669"/>
      <c r="AQ703" s="669"/>
      <c r="AR703" s="669"/>
      <c r="AS703" s="669"/>
      <c r="AT703" s="669"/>
      <c r="AU703" s="669"/>
      <c r="AV703" s="669"/>
      <c r="AW703" s="669"/>
      <c r="AX703" s="670"/>
    </row>
    <row r="704" spans="1:50" ht="51.6"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597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567</v>
      </c>
      <c r="AE705" s="737"/>
      <c r="AF705" s="737"/>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567</v>
      </c>
      <c r="AE708" s="672"/>
      <c r="AF708" s="672"/>
      <c r="AG708" s="527" t="s">
        <v>599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600</v>
      </c>
      <c r="AE709" s="159"/>
      <c r="AF709" s="159"/>
      <c r="AG709" s="668" t="s">
        <v>590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600</v>
      </c>
      <c r="AE710" s="159"/>
      <c r="AF710" s="159"/>
      <c r="AG710" s="668" t="s">
        <v>590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600</v>
      </c>
      <c r="AE711" s="159"/>
      <c r="AF711" s="159"/>
      <c r="AG711" s="668" t="s">
        <v>590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600</v>
      </c>
      <c r="AE712" s="587"/>
      <c r="AF712" s="587"/>
      <c r="AG712" s="595" t="s">
        <v>590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68" t="s">
        <v>590</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600</v>
      </c>
      <c r="AE714" s="593"/>
      <c r="AF714" s="594"/>
      <c r="AG714" s="693" t="s">
        <v>590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600</v>
      </c>
      <c r="AE715" s="672"/>
      <c r="AF715" s="781"/>
      <c r="AG715" s="527" t="s">
        <v>590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600</v>
      </c>
      <c r="AE716" s="763"/>
      <c r="AF716" s="763"/>
      <c r="AG716" s="668" t="s">
        <v>593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600</v>
      </c>
      <c r="AE717" s="159"/>
      <c r="AF717" s="159"/>
      <c r="AG717" s="668" t="s">
        <v>601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600</v>
      </c>
      <c r="AE718" s="159"/>
      <c r="AF718" s="159"/>
      <c r="AG718" s="167" t="s">
        <v>593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2" t="s">
        <v>609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7.95" customHeight="1" thickBot="1" x14ac:dyDescent="0.2">
      <c r="A727" s="624"/>
      <c r="B727" s="625"/>
      <c r="C727" s="699" t="s">
        <v>57</v>
      </c>
      <c r="D727" s="700"/>
      <c r="E727" s="700"/>
      <c r="F727" s="701"/>
      <c r="G727" s="800" t="s">
        <v>610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c r="B731" s="620"/>
      <c r="C731" s="620"/>
      <c r="D731" s="620"/>
      <c r="E731" s="621"/>
      <c r="F731" s="684" t="s">
        <v>615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602</v>
      </c>
      <c r="F737" s="103"/>
      <c r="G737" s="103"/>
      <c r="H737" s="103"/>
      <c r="I737" s="103"/>
      <c r="J737" s="103"/>
      <c r="K737" s="103"/>
      <c r="L737" s="103"/>
      <c r="M737" s="103"/>
      <c r="N737" s="109" t="s">
        <v>404</v>
      </c>
      <c r="O737" s="109"/>
      <c r="P737" s="109"/>
      <c r="Q737" s="109"/>
      <c r="R737" s="103" t="s">
        <v>603</v>
      </c>
      <c r="S737" s="103"/>
      <c r="T737" s="103"/>
      <c r="U737" s="103"/>
      <c r="V737" s="103"/>
      <c r="W737" s="103"/>
      <c r="X737" s="103"/>
      <c r="Y737" s="103"/>
      <c r="Z737" s="103"/>
      <c r="AA737" s="109" t="s">
        <v>403</v>
      </c>
      <c r="AB737" s="109"/>
      <c r="AC737" s="109"/>
      <c r="AD737" s="109"/>
      <c r="AE737" s="103" t="s">
        <v>604</v>
      </c>
      <c r="AF737" s="103"/>
      <c r="AG737" s="103"/>
      <c r="AH737" s="103"/>
      <c r="AI737" s="103"/>
      <c r="AJ737" s="103"/>
      <c r="AK737" s="103"/>
      <c r="AL737" s="103"/>
      <c r="AM737" s="103"/>
      <c r="AN737" s="109" t="s">
        <v>402</v>
      </c>
      <c r="AO737" s="109"/>
      <c r="AP737" s="109"/>
      <c r="AQ737" s="109"/>
      <c r="AR737" s="110" t="s">
        <v>603</v>
      </c>
      <c r="AS737" s="111"/>
      <c r="AT737" s="111"/>
      <c r="AU737" s="111"/>
      <c r="AV737" s="111"/>
      <c r="AW737" s="111"/>
      <c r="AX737" s="112"/>
      <c r="AY737" s="88"/>
      <c r="AZ737" s="88"/>
    </row>
    <row r="738" spans="1:52" ht="24.75" customHeight="1" x14ac:dyDescent="0.15">
      <c r="A738" s="100" t="s">
        <v>401</v>
      </c>
      <c r="B738" s="101"/>
      <c r="C738" s="101"/>
      <c r="D738" s="102"/>
      <c r="E738" s="103" t="s">
        <v>603</v>
      </c>
      <c r="F738" s="103"/>
      <c r="G738" s="103"/>
      <c r="H738" s="103"/>
      <c r="I738" s="103"/>
      <c r="J738" s="103"/>
      <c r="K738" s="103"/>
      <c r="L738" s="103"/>
      <c r="M738" s="103"/>
      <c r="N738" s="109" t="s">
        <v>400</v>
      </c>
      <c r="O738" s="109"/>
      <c r="P738" s="109"/>
      <c r="Q738" s="109"/>
      <c r="R738" s="103" t="s">
        <v>603</v>
      </c>
      <c r="S738" s="103"/>
      <c r="T738" s="103"/>
      <c r="U738" s="103"/>
      <c r="V738" s="103"/>
      <c r="W738" s="103"/>
      <c r="X738" s="103"/>
      <c r="Y738" s="103"/>
      <c r="Z738" s="103"/>
      <c r="AA738" s="109" t="s">
        <v>399</v>
      </c>
      <c r="AB738" s="109"/>
      <c r="AC738" s="109"/>
      <c r="AD738" s="109"/>
      <c r="AE738" s="103" t="s">
        <v>602</v>
      </c>
      <c r="AF738" s="103"/>
      <c r="AG738" s="103"/>
      <c r="AH738" s="103"/>
      <c r="AI738" s="103"/>
      <c r="AJ738" s="103"/>
      <c r="AK738" s="103"/>
      <c r="AL738" s="103"/>
      <c r="AM738" s="103"/>
      <c r="AN738" s="109" t="s">
        <v>398</v>
      </c>
      <c r="AO738" s="109"/>
      <c r="AP738" s="109"/>
      <c r="AQ738" s="109"/>
      <c r="AR738" s="110" t="s">
        <v>604</v>
      </c>
      <c r="AS738" s="111"/>
      <c r="AT738" s="111"/>
      <c r="AU738" s="111"/>
      <c r="AV738" s="111"/>
      <c r="AW738" s="111"/>
      <c r="AX738" s="112"/>
    </row>
    <row r="739" spans="1:52" ht="24.75" customHeight="1" x14ac:dyDescent="0.15">
      <c r="A739" s="100" t="s">
        <v>397</v>
      </c>
      <c r="B739" s="101"/>
      <c r="C739" s="101"/>
      <c r="D739" s="102"/>
      <c r="E739" s="103" t="s">
        <v>604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t="s">
        <v>405</v>
      </c>
      <c r="J740" s="125"/>
      <c r="K740" s="92" t="str">
        <f>IF(OR(I740="　", I740=""), "", "-")</f>
        <v>-</v>
      </c>
      <c r="L740" s="126">
        <v>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15">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x14ac:dyDescent="0.15">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483" max="49" man="1"/>
    <brk id="735"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567</v>
      </c>
      <c r="M8" s="13" t="str">
        <f t="shared" si="2"/>
        <v>中小企業対策</v>
      </c>
      <c r="N8" s="13" t="str">
        <f t="shared" si="6"/>
        <v>中小企業対策</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9"/>
      <c r="I4" s="1019"/>
      <c r="J4" s="1019"/>
      <c r="K4" s="1019"/>
      <c r="L4" s="1019"/>
      <c r="M4" s="1019"/>
      <c r="N4" s="1019"/>
      <c r="O4" s="1020"/>
      <c r="P4" s="165"/>
      <c r="Q4" s="1027"/>
      <c r="R4" s="1027"/>
      <c r="S4" s="1027"/>
      <c r="T4" s="1027"/>
      <c r="U4" s="1027"/>
      <c r="V4" s="1027"/>
      <c r="W4" s="1027"/>
      <c r="X4" s="1028"/>
      <c r="Y4" s="1005" t="s">
        <v>12</v>
      </c>
      <c r="Z4" s="1006"/>
      <c r="AA4" s="1007"/>
      <c r="AB4" s="552"/>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7" t="s">
        <v>54</v>
      </c>
      <c r="Z5" s="1002"/>
      <c r="AA5" s="1003"/>
      <c r="AB5" s="523"/>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2"/>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3"/>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2"/>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3"/>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2"/>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3"/>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2"/>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3"/>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2"/>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3"/>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2"/>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3"/>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2"/>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3"/>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2"/>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3"/>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2"/>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3"/>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2020-10-07T00:54:15Z</cp:lastPrinted>
  <dcterms:created xsi:type="dcterms:W3CDTF">2012-03-13T00:50:25Z</dcterms:created>
  <dcterms:modified xsi:type="dcterms:W3CDTF">2020-10-07T00:54:34Z</dcterms:modified>
</cp:coreProperties>
</file>