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1633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<sst xmlns="http://schemas.openxmlformats.org/spreadsheetml/2006/main" count="2920" uniqueCount="620">
  <si>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</si>
  <si>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</si>
  <si>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</si>
  <si>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</si>
  <si>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</si>
  <si>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</si>
  <si>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</si>
  <si>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</si>
  <si>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</si>
  <si>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</si>
  <si>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</si>
  <si>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</si>
  <si>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</si>
  <si>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</si>
  <si>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</si>
  <si>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</si>
  <si>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</si>
  <si>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</si>
  <si>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</si>
  <si>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</si>
  <si>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</si>
  <si>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</si>
  <si>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</si>
  <si>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</si>
  <si>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</si>
  <si>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</si>
  <si>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</si>
  <si>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</si>
  <si>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</si>
  <si>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</si>
  <si>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</si>
  <si>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</si>
  <si>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</si>
  <si>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</si>
  <si>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</si>
  <si>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</si>
  <si>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</si>
  <si>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</si>
  <si>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</si>
  <si>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</si>
  <si>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</si>
  <si>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</si>
  <si>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</si>
  <si>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</si>
  <si>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</si>
  <si>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</si>
  <si>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</si>
  <si>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</si>
  <si>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</si>
  <si>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</si>
  <si>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</si>
  <si>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</si>
  <si>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</si>
  <si>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</si>
  <si>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</si>
  <si>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</si>
  <si>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</si>
  <si>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</si>
  <si>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</si>
  <si>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</si>
  <si>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</si>
  <si>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</si>
  <si>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</si>
  <si>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</si>
  <si>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</si>
  <si>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</si>
  <si>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</si>
  <si>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</si>
  <si>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</si>
  <si>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</si>
  <si>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</si>
  <si>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</si>
  <si>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</si>
  <si>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</si>
  <si>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</si>
  <si>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</si>
  <si>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</si>
  <si>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</si>
  <si>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</si>
  <si>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</si>
  <si>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</si>
  <si>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</si>
  <si>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</si>
  <si>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</si>
  <si>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</si>
  <si>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</si>
  <si>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</si>
  <si>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</si>
  <si>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</si>
  <si>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</si>
  <si>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</si>
  <si>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</si>
  <si>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</si>
  <si>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</si>
  <si>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</si>
  <si>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</si>
  <si>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</si>
  <si>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</si>
  <si>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</si>
  <si>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</si>
  <si>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</si>
  <si>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</si>
  <si>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</si>
  <si>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</si>
  <si>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</si>
  <si>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</si>
  <si>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</si>
  <si>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</si>
  <si>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</si>
  <si>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</si>
  <si>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</si>
  <si>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</si>
  <si>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</si>
  <si>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</si>
  <si>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</si>
  <si>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</si>
  <si>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</si>
  <si>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</si>
  <si>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</si>
  <si>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</si>
  <si>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</si>
  <si>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</si>
  <si>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</si>
  <si>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</si>
  <si>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</si>
  <si>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</si>
  <si>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</si>
  <si>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</si>
  <si>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</si>
  <si>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</si>
  <si>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</si>
  <si>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</si>
  <si>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</si>
  <si>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</si>
  <si>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</si>
  <si>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</si>
  <si>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</si>
  <si>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</si>
  <si>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</si>
  <si>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</si>
  <si>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</si>
  <si>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</si>
  <si>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</si>
  <si>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</si>
  <si>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</si>
  <si>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</si>
  <si>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</si>
  <si>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</si>
  <si>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</si>
  <si>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</si>
  <si>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</si>
  <si>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</si>
  <si>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</si>
  <si>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</si>
  <si>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</si>
  <si>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</si>
  <si>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</si>
  <si>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</si>
  <si>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</si>
  <si>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</si>
  <si>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</si>
  <si>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</si>
  <si>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</si>
  <si>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</si>
  <si>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</si>
  <si>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</si>
  <si>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</si>
  <si>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</si>
  <si>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</si>
  <si>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</si>
  <si>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</si>
  <si>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</si>
  <si>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</si>
  <si>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</si>
  <si>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</si>
  <si>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</si>
  <si>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</si>
  <si>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</si>
  <si>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</si>
  <si>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</si>
  <si>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</si>
  <si>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</si>
  <si>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</si>
  <si>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</si>
  <si>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</si>
  <si>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</si>
  <si>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</si>
  <si>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</si>
  <si>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</si>
  <si>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</si>
  <si>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</si>
  <si>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</si>
  <si>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</si>
  <si>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</si>
  <si>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</si>
  <si>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</si>
  <si>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</si>
  <si>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</si>
  <si>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</si>
  <si>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</si>
  <si>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</si>
  <si>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</si>
  <si>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</si>
  <si>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</si>
  <si>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</si>
  <si>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</si>
  <si>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</si>
  <si>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</si>
  <si>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</si>
  <si>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</si>
  <si>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</si>
  <si>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</si>
  <si>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</si>
  <si>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</si>
  <si>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</si>
  <si>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</si>
  <si>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</si>
  <si>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</si>
  <si>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</si>
  <si>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</si>
  <si>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</si>
  <si>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</si>
  <si>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</si>
  <si>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</si>
  <si>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</si>
  <si>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</si>
  <si>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</si>
  <si>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</si>
  <si>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</si>
  <si>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</si>
  <si>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</si>
  <si>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</si>
  <si>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</si>
  <si>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</si>
  <si>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</si>
  <si>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</si>
  <si>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</si>
  <si>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</si>
  <si>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</si>
  <si>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</si>
  <si>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</si>
  <si>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</si>
  <si>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</si>
  <si>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</si>
  <si>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</si>
  <si>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</si>
  <si>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</si>
  <si>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</si>
  <si>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</si>
  <si>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</si>
  <si>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</si>
  <si>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</si>
  <si>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</si>
  <si>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</si>
  <si>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</si>
  <si>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</si>
  <si>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</si>
  <si>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</si>
  <si>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</si>
  <si>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</si>
  <si>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</si>
  <si>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</si>
  <si>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</si>
  <si>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</si>
  <si>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</si>
  <si>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</si>
  <si>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</si>
  <si>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</si>
  <si>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</si>
  <si>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</si>
  <si>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</si>
  <si>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</si>
  <si>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</si>
  <si>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</si>
  <si>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</si>
  <si>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</si>
  <si>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</si>
  <si>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</si>
  <si>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</si>
  <si>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</si>
  <si>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</si>
  <si>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</si>
  <si>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</si>
  <si>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</si>
  <si>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</si>
  <si>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</si>
  <si>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</si>
  <si>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</si>
  <si>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</si>
  <si>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</si>
  <si>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</si>
  <si>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</si>
  <si>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</si>
  <si>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</si>
  <si>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</si>
  <si>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</si>
  <si>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</si>
  <si>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</si>
  <si>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</si>
  <si>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</si>
  <si>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</si>
  <si>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</si>
  <si>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</si>
  <si>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</si>
  <si>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</si>
  <si>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</si>
  <si>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</si>
  <si>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</si>
  <si>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</si>
  <si>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</si>
  <si>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</si>
  <si>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</si>
  <si>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</si>
  <si>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</si>
  <si>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</si>
  <si>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</si>
  <si>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</si>
  <si>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</si>
  <si>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</si>
  <si>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</si>
  <si>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</si>
  <si>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</si>
  <si>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</si>
  <si>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</si>
  <si>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</si>
  <si>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</si>
  <si>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</si>
  <si>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</si>
  <si>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</si>
  <si>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</si>
  <si>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</si>
  <si>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</si>
  <si>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</si>
  <si>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</si>
  <si>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</si>
  <si>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</si>
  <si>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</si>
  <si>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</si>
  <si>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</si>
  <si>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</si>
  <si>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</si>
  <si>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</si>
  <si>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</si>
  <si>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</si>
  <si>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</si>
  <si>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</si>
  <si>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</si>
  <si>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</si>
  <si>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</si>
  <si>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</si>
  <si>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</si>
  <si>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</si>
  <si>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</si>
  <si>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</si>
  <si>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</si>
  <si>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</si>
  <si>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</si>
  <si>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</si>
  <si>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</si>
  <si>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</si>
  <si>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</si>
  <si>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</si>
  <si>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</si>
  <si>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</si>
  <si>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</si>
  <si>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</si>
  <si>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</si>
  <si>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</si>
  <si>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</si>
  <si>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</si>
  <si>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</si>
  <si>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</si>
  <si>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</si>
  <si>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</si>
  <si>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</si>
  <si>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</si>
  <si>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</si>
  <si>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</si>
  <si>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</si>
  <si>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</si>
  <si>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</si>
  <si>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</si>
  <si>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</si>
  <si>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</si>
  <si>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</si>
  <si>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</si>
  <si>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</si>
  <si>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</si>
  <si>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</si>
  <si>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</si>
  <si>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</si>
  <si>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</si>
  <si>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</si>
  <si>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</si>
  <si>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</si>
  <si>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</si>
  <si>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</si>
  <si>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</si>
  <si>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</si>
  <si>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</si>
  <si>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</si>
  <si>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</si>
  <si>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</si>
  <si>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</si>
  <si>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</si>
  <si>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</si>
  <si>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</si>
  <si>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</si>
  <si>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</si>
  <si>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</si>
  <si>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</si>
  <si>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</si>
  <si>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</si>
  <si>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</si>
  <si>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</si>
  <si>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</si>
  <si>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</si>
  <si>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</si>
  <si>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</si>
  <si>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</si>
  <si>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</si>
  <si>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</si>
  <si>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</si>
  <si>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</si>
  <si>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</si>
  <si>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</si>
  <si>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</si>
  <si>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</si>
  <si>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</si>
  <si>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</si>
  <si>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</si>
  <si>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</si>
  <si>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</si>
  <si>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</si>
  <si>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</si>
  <si>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</si>
  <si>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</si>
  <si>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</si>
  <si>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</si>
  <si>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</si>
  <si>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</si>
  <si>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</si>
  <si>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</si>
  <si>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</si>
  <si>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</si>
  <si>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</si>
  <si>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</si>
  <si>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</si>
  <si>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</si>
  <si>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</si>
  <si>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</si>
  <si>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</si>
  <si>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</si>
  <si>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</si>
  <si>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</si>
  <si>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</si>
  <si>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</si>
  <si>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</si>
  <si>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</si>
  <si>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</si>
  <si>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</si>
  <si>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</si>
  <si>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</si>
  <si>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</si>
  <si>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</si>
  <si>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</si>
  <si>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</si>
  <si>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</si>
  <si>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</si>
  <si>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</si>
  <si>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</si>
  <si>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</si>
  <si>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</si>
  <si>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</si>
  <si>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</si>
  <si>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</si>
  <si>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</si>
  <si>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</si>
  <si>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</si>
  <si>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</si>
  <si>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</si>
  <si>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</si>
  <si>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</si>
  <si>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</si>
  <si>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</si>
  <si>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</si>
  <si>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</si>
  <si>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</si>
  <si>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</si>
  <si>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</si>
  <si>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</si>
  <si>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</si>
  <si>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</si>
  <si>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</si>
  <si>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</si>
  <si>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</si>
  <si>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</si>
  <si>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</si>
  <si>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</si>
  <si>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</si>
  <si>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</si>
  <si>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</si>
  <si>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</si>
  <si>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</si>
  <si>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</si>
  <si>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</si>
  <si>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</si>
  <si>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</si>
  <si>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</si>
  <si>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</si>
  <si>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</si>
  <si>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</si>
  <si>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</si>
  <si>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</si>
  <si>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</si>
  <si>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</si>
  <si>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</si>
  <si>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</si>
  <si>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</si>
  <si>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</si>
  <si>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</si>
  <si>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</si>
  <si>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</si>
  <si>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</si>
  <si>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</si>
  <si>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</si>
  <si>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</si>
  <si>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</si>
  <si>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</si>
  <si>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</si>
  <si>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</si>
  <si>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</si>
  <si>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</si>
  <si>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</si>
  <si>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</si>
  <si>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</si>
  <si>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</si>
  <si>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</si>
  <si>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</si>
  <si>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</si>
  <si>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</si>
  <si>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</si>
  <si>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</si>
  <si>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</si>
  <si>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</si>
  <si>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</si>
  <si>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</si>
  <si>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</si>
  <si>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</si>
  <si>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</si>
  <si>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</si>
  <si>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</si>
  <si>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</si>
  <si>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</si>
  <si>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</si>
  <si>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</si>
  <si>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</si>
  <si>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</si>
  <si>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</si>
  <si>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</si>
  <si>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宇宙産業室</t>
    <rPh sb="0" eb="2">
      <t>ウチュウ</t>
    </rPh>
    <rPh sb="2" eb="4">
      <t>サンギョウ</t>
    </rPh>
    <rPh sb="4" eb="5">
      <t>シツ</t>
    </rPh>
    <phoneticPr fontId="5"/>
  </si>
  <si>
    <t>○</t>
  </si>
  <si>
    <t>-</t>
    <phoneticPr fontId="5"/>
  </si>
  <si>
    <t>-</t>
    <phoneticPr fontId="5"/>
  </si>
  <si>
    <t>-</t>
    <phoneticPr fontId="5"/>
  </si>
  <si>
    <t>億円</t>
    <rPh sb="0" eb="2">
      <t>オクエン</t>
    </rPh>
    <phoneticPr fontId="5"/>
  </si>
  <si>
    <t>-</t>
    <phoneticPr fontId="5"/>
  </si>
  <si>
    <t>千円/件</t>
    <phoneticPr fontId="5"/>
  </si>
  <si>
    <t>-</t>
    <phoneticPr fontId="5"/>
  </si>
  <si>
    <t>千円/件</t>
    <phoneticPr fontId="5"/>
  </si>
  <si>
    <t>-</t>
    <phoneticPr fontId="5"/>
  </si>
  <si>
    <t>-</t>
    <phoneticPr fontId="5"/>
  </si>
  <si>
    <t>-</t>
    <phoneticPr fontId="5"/>
  </si>
  <si>
    <t>-</t>
    <phoneticPr fontId="5"/>
  </si>
  <si>
    <t>-</t>
    <phoneticPr fontId="5"/>
  </si>
  <si>
    <t>無</t>
  </si>
  <si>
    <t>‐</t>
  </si>
  <si>
    <t>-</t>
    <phoneticPr fontId="5"/>
  </si>
  <si>
    <t>-</t>
    <phoneticPr fontId="5"/>
  </si>
  <si>
    <t>執行額／プラットフォームへのユーザ登録件数</t>
    <phoneticPr fontId="5"/>
  </si>
  <si>
    <t>執行額／プラットフォームへのユーザアクセス件数</t>
    <phoneticPr fontId="5"/>
  </si>
  <si>
    <t>1,198,589/8,000</t>
    <phoneticPr fontId="5"/>
  </si>
  <si>
    <t>1,149,957/14,589</t>
    <phoneticPr fontId="5"/>
  </si>
  <si>
    <t>1,039,269/16,000</t>
    <phoneticPr fontId="5"/>
  </si>
  <si>
    <t>1,198,589/70,000</t>
    <phoneticPr fontId="5"/>
  </si>
  <si>
    <t>1,149,957/73,066</t>
    <phoneticPr fontId="5"/>
  </si>
  <si>
    <t>1,039,269/80,000</t>
    <phoneticPr fontId="5"/>
  </si>
  <si>
    <t>-</t>
    <phoneticPr fontId="5"/>
  </si>
  <si>
    <t>製造産業局</t>
    <phoneticPr fontId="5"/>
  </si>
  <si>
    <t>本事業者の実施者の選定にあたっては広く公募を行うため、競争性は確保される。</t>
    <phoneticPr fontId="5"/>
  </si>
  <si>
    <t>産業技術研究開発委託費</t>
    <phoneticPr fontId="5"/>
  </si>
  <si>
    <t>２　産業育成</t>
    <phoneticPr fontId="5"/>
  </si>
  <si>
    <t>2-1　ものづくり</t>
    <phoneticPr fontId="5"/>
  </si>
  <si>
    <t>製造業の生産性向上の伸び率を２％以上</t>
    <phoneticPr fontId="5"/>
  </si>
  <si>
    <t>官民合わせた研究開発投資のＧＤＰ比を４％以上</t>
    <phoneticPr fontId="5"/>
  </si>
  <si>
    <t>A.</t>
    <phoneticPr fontId="5"/>
  </si>
  <si>
    <t>B.</t>
    <phoneticPr fontId="5"/>
  </si>
  <si>
    <t>C.</t>
    <phoneticPr fontId="5"/>
  </si>
  <si>
    <t>-</t>
    <phoneticPr fontId="5"/>
  </si>
  <si>
    <t>　　千円/件数</t>
    <rPh sb="2" eb="4">
      <t>センエン</t>
    </rPh>
    <rPh sb="5" eb="7">
      <t>ケンスウ</t>
    </rPh>
    <phoneticPr fontId="5"/>
  </si>
  <si>
    <t>室長　是永　基樹</t>
    <rPh sb="3" eb="5">
      <t>コレナガ</t>
    </rPh>
    <rPh sb="6" eb="8">
      <t>モトキ</t>
    </rPh>
    <phoneticPr fontId="5"/>
  </si>
  <si>
    <t>政府衛星データ・宇宙物体データ等の利用環境整備事業</t>
    <phoneticPr fontId="5"/>
  </si>
  <si>
    <t>-</t>
    <phoneticPr fontId="5"/>
  </si>
  <si>
    <t>構築する民生SSAプラットフォームのサービスの利用事業者数を令和5年度に3社を目指す。</t>
    <rPh sb="0" eb="2">
      <t>コウチク</t>
    </rPh>
    <rPh sb="30" eb="32">
      <t>レイワ</t>
    </rPh>
    <rPh sb="33" eb="35">
      <t>ネンド</t>
    </rPh>
    <rPh sb="37" eb="38">
      <t>シャ</t>
    </rPh>
    <rPh sb="39" eb="41">
      <t>メザ</t>
    </rPh>
    <phoneticPr fontId="5"/>
  </si>
  <si>
    <t>民生SSAプラットフォームの構築完了
※サービス提供は令和5年度開始</t>
    <rPh sb="16" eb="18">
      <t>カンリョウ</t>
    </rPh>
    <phoneticPr fontId="5"/>
  </si>
  <si>
    <t>執行額／民生SSAプラットフォームの構築にかかった費用</t>
    <rPh sb="25" eb="27">
      <t>ヒヨウ</t>
    </rPh>
    <phoneticPr fontId="5"/>
  </si>
  <si>
    <t>宇宙状況把握は安全保障にも密接に関係するものであり、諸外国においても国が宇宙状況把握にかかる仕組みを整備し、民間事業者へサービスを提供しているものであるため、国が実施すべき事業である。</t>
    <rPh sb="0" eb="2">
      <t>ウチュウ</t>
    </rPh>
    <rPh sb="2" eb="4">
      <t>ジョウキョウ</t>
    </rPh>
    <rPh sb="4" eb="6">
      <t>ハアク</t>
    </rPh>
    <rPh sb="7" eb="9">
      <t>アンゼン</t>
    </rPh>
    <rPh sb="9" eb="11">
      <t>ホショウ</t>
    </rPh>
    <rPh sb="13" eb="15">
      <t>ミッセツ</t>
    </rPh>
    <rPh sb="16" eb="18">
      <t>カンケイ</t>
    </rPh>
    <rPh sb="26" eb="29">
      <t>ショガイコク</t>
    </rPh>
    <rPh sb="34" eb="35">
      <t>クニ</t>
    </rPh>
    <rPh sb="36" eb="38">
      <t>ウチュウ</t>
    </rPh>
    <rPh sb="38" eb="40">
      <t>ジョウキョウ</t>
    </rPh>
    <rPh sb="40" eb="42">
      <t>ハアク</t>
    </rPh>
    <rPh sb="46" eb="48">
      <t>シク</t>
    </rPh>
    <rPh sb="50" eb="52">
      <t>セイビ</t>
    </rPh>
    <rPh sb="54" eb="56">
      <t>ミンカン</t>
    </rPh>
    <rPh sb="56" eb="59">
      <t>ジギョウシャ</t>
    </rPh>
    <rPh sb="65" eb="67">
      <t>テイキョウ</t>
    </rPh>
    <rPh sb="79" eb="80">
      <t>クニ</t>
    </rPh>
    <rPh sb="81" eb="83">
      <t>ジッシ</t>
    </rPh>
    <rPh sb="86" eb="88">
      <t>ジギョウ</t>
    </rPh>
    <phoneticPr fontId="5"/>
  </si>
  <si>
    <t xml:space="preserve">①「宇宙産業ビジョン2030」（平成29年5月29日宇宙政策委員会）
②「宇宙基本計画」(令和2年6月30日閣議決定) </t>
    <rPh sb="45" eb="47">
      <t>レイワ</t>
    </rPh>
    <rPh sb="48" eb="49">
      <t>ネン</t>
    </rPh>
    <rPh sb="50" eb="51">
      <t>ガツ</t>
    </rPh>
    <rPh sb="53" eb="54">
      <t>ニチ</t>
    </rPh>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</si>
  <si>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</si>
  <si>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t>
    <phoneticPr fontId="5"/>
  </si>
  <si>
    <t>「宇宙基本計画」(令和2年6月30日閣議決定) に位置づけられており、優先的に実施すべき事業である。</t>
    <rPh sb="25" eb="27">
      <t>イチ</t>
    </rPh>
    <rPh sb="35" eb="38">
      <t>ユウセンテキ</t>
    </rPh>
    <rPh sb="39" eb="41">
      <t>ジッシ</t>
    </rPh>
    <rPh sb="44" eb="46">
      <t>ジギョウ</t>
    </rPh>
    <phoneticPr fontId="5"/>
  </si>
  <si>
    <t>宇宙産業は世界的な成長産業であり、近年のスペースデブリの増加傾向や民間事業者による小型コンステレーション事業等を考えると、宇宙空間の安定的かつ持続可能な利用を実現するための宇宙状況把握能力を民間事業者にも提供していくニーズはある。</t>
    <rPh sb="0" eb="2">
      <t>ウチュウ</t>
    </rPh>
    <rPh sb="2" eb="4">
      <t>サンギョウ</t>
    </rPh>
    <rPh sb="5" eb="8">
      <t>セカイテキ</t>
    </rPh>
    <rPh sb="9" eb="11">
      <t>セイチョウ</t>
    </rPh>
    <rPh sb="11" eb="13">
      <t>サンギョウ</t>
    </rPh>
    <rPh sb="17" eb="19">
      <t>キンネン</t>
    </rPh>
    <rPh sb="28" eb="30">
      <t>ゾウカ</t>
    </rPh>
    <rPh sb="30" eb="32">
      <t>ケイコウ</t>
    </rPh>
    <rPh sb="33" eb="35">
      <t>ミンカン</t>
    </rPh>
    <rPh sb="35" eb="38">
      <t>ジギョウシャ</t>
    </rPh>
    <rPh sb="41" eb="43">
      <t>コガタ</t>
    </rPh>
    <rPh sb="52" eb="54">
      <t>ジギョウ</t>
    </rPh>
    <rPh sb="54" eb="55">
      <t>トウ</t>
    </rPh>
    <rPh sb="56" eb="57">
      <t>カンガ</t>
    </rPh>
    <rPh sb="61" eb="63">
      <t>ウチュウ</t>
    </rPh>
    <rPh sb="63" eb="65">
      <t>クウカン</t>
    </rPh>
    <rPh sb="66" eb="69">
      <t>アンテイテキ</t>
    </rPh>
    <rPh sb="76" eb="78">
      <t>リヨウ</t>
    </rPh>
    <rPh sb="79" eb="81">
      <t>ジツゲン</t>
    </rPh>
    <rPh sb="86" eb="88">
      <t>ウチュウ</t>
    </rPh>
    <rPh sb="88" eb="90">
      <t>ジョウキョウ</t>
    </rPh>
    <rPh sb="90" eb="92">
      <t>ハアク</t>
    </rPh>
    <rPh sb="92" eb="94">
      <t>ノウリョク</t>
    </rPh>
    <rPh sb="95" eb="97">
      <t>ミンカン</t>
    </rPh>
    <rPh sb="97" eb="100">
      <t>ジギョウシャ</t>
    </rPh>
    <rPh sb="102" eb="104">
      <t>テイキョウ</t>
    </rPh>
    <phoneticPr fontId="5"/>
  </si>
  <si>
    <t>民間事業者へ宇宙状況把握サービスを提供するためのプラットフォームは、安定的かつ持続可能な宇宙空間の利用を実現するために必要はインフラであることから、国の委託事業として実施するものであり、将来的には一部サービスの利用については受益者負担とすることもありうる。</t>
    <rPh sb="0" eb="2">
      <t>ミンカン</t>
    </rPh>
    <rPh sb="2" eb="5">
      <t>ジギョウシャ</t>
    </rPh>
    <rPh sb="6" eb="12">
      <t>ウチュウジョウキョウハアク</t>
    </rPh>
    <rPh sb="17" eb="19">
      <t>テイキョウ</t>
    </rPh>
    <rPh sb="34" eb="37">
      <t>アンテイテキ</t>
    </rPh>
    <rPh sb="39" eb="41">
      <t>ジゾク</t>
    </rPh>
    <rPh sb="41" eb="43">
      <t>カノウ</t>
    </rPh>
    <rPh sb="46" eb="48">
      <t>クウカン</t>
    </rPh>
    <rPh sb="49" eb="51">
      <t>リヨウ</t>
    </rPh>
    <rPh sb="52" eb="54">
      <t>ジツゲン</t>
    </rPh>
    <rPh sb="59" eb="61">
      <t>ヒツヨウ</t>
    </rPh>
    <rPh sb="93" eb="96">
      <t>ショウライテキ</t>
    </rPh>
    <rPh sb="98" eb="100">
      <t>イチブ</t>
    </rPh>
    <rPh sb="105" eb="107">
      <t>リヨウ</t>
    </rPh>
    <rPh sb="112" eb="115">
      <t>ジュエキシャ</t>
    </rPh>
    <rPh sb="115" eb="117">
      <t>フタン</t>
    </rPh>
    <phoneticPr fontId="5"/>
  </si>
  <si>
    <t>民生SSAプラットフォームのサービスの利用事業者数</t>
    <phoneticPr fontId="5"/>
  </si>
  <si>
    <t>事業目的の達成に向け、適切な目標を設定し、効率的、効果的な予算執行となるよう努める。
また、令和3年度概算要求に係る事前評価（産業構造審議会評価WG／NEDO研究評価委員会）の外部有識者の所見を踏まえて、令和2年度に構築する関係政府機関等の検討体制にて官民の適切な役割分担を考慮しつつ、国際動向等を踏まえながら、日本としての民生SSAプラットフォームの在り方やSSAの全体戦略を検討し、所要の対応を行う。</t>
    <rPh sb="193" eb="195">
      <t>ショヨウ</t>
    </rPh>
    <rPh sb="196" eb="198">
      <t>タイオウ</t>
    </rPh>
    <rPh sb="199" eb="200">
      <t>オコナ</t>
    </rPh>
    <phoneticPr fontId="5"/>
  </si>
  <si>
    <t>政府が整備を進めている光学望遠鏡・レーダによる宇宙物体の観測データを活用し、衛星運用事業者等向けに、衛星とスペースデブリとの衝突予測等（宇宙状況把握：SSA）のサービスを提供するプラットフォーム（民生SSAプラットフォーム）を構築する。また、衛星データ及び衛星データと親和性のある地理空間情報等を組み合わせてサービスを開発する際の共通技術課題の調査研究を行い、衛星データの利活用促進に貢献する。</t>
    <rPh sb="146" eb="147">
      <t>トウ</t>
    </rPh>
    <rPh sb="177" eb="178">
      <t>オコナ</t>
    </rPh>
    <rPh sb="186" eb="189">
      <t>リカツヨウ</t>
    </rPh>
    <phoneticPr fontId="5"/>
  </si>
  <si>
    <t>宇宙由来のデータの質・量が抜本的に向上する中、衛星データは、農業やインフラ、金融等の課題に対しソリューションを提供していくことが期待される。衛星データ利活用促進のためには安定的に衛星データを入手可能となる環境が必要であるが、軌道上の宇宙ゴミ（スペースデブリ）の数は年々増加しており、衛星運用にとって大きなリスクとなっている。そこで、本事業では、衛星運用事業者が軌道上のスペースデブリ等の宇宙物体の情報を基に安全な運用を行える環境を整備するとともに、衛星データの利活用促進に繋がる課題の調査研究を行う。</t>
    <rPh sb="70" eb="72">
      <t>エイセイ</t>
    </rPh>
    <rPh sb="75" eb="78">
      <t>リカツヨウ</t>
    </rPh>
    <rPh sb="78" eb="80">
      <t>ソクシン</t>
    </rPh>
    <rPh sb="85" eb="88">
      <t>アンテイテキ</t>
    </rPh>
    <rPh sb="89" eb="91">
      <t>エイセイ</t>
    </rPh>
    <rPh sb="95" eb="97">
      <t>ニュウシュ</t>
    </rPh>
    <rPh sb="97" eb="99">
      <t>カノウ</t>
    </rPh>
    <rPh sb="102" eb="104">
      <t>カンキョウ</t>
    </rPh>
    <rPh sb="105" eb="107">
      <t>ヒツヨウ</t>
    </rPh>
    <rPh sb="166" eb="167">
      <t>ホン</t>
    </rPh>
    <rPh sb="167" eb="169">
      <t>ジギョウ</t>
    </rPh>
    <rPh sb="215" eb="217">
      <t>セイビ</t>
    </rPh>
    <rPh sb="224" eb="226">
      <t>エイセイ</t>
    </rPh>
    <rPh sb="230" eb="233">
      <t>リカツヨウ</t>
    </rPh>
    <rPh sb="233" eb="235">
      <t>ソクシン</t>
    </rPh>
    <rPh sb="236" eb="237">
      <t>ツナ</t>
    </rPh>
    <rPh sb="239" eb="241">
      <t>カダイ</t>
    </rPh>
    <rPh sb="242" eb="244">
      <t>チョウサ</t>
    </rPh>
    <rPh sb="244" eb="246">
      <t>ケンキュウ</t>
    </rPh>
    <rPh sb="247" eb="248">
      <t>オコナ</t>
    </rPh>
    <phoneticPr fontId="5"/>
  </si>
  <si>
    <t>本事業により、民間事業者が安全・安定的に衛星運用を行える環境を整備することで、事業者が予見可能性を持って新規衛星製造・打上げ・運用等を実施することが可能となり、既存の製造業の生産性向上の伸び率向上、競争力強化に貢献する。</t>
    <rPh sb="16" eb="19">
      <t>アンテイテキ</t>
    </rPh>
    <rPh sb="39" eb="42">
      <t>ジギョウシャ</t>
    </rPh>
    <rPh sb="43" eb="45">
      <t>ヨケン</t>
    </rPh>
    <rPh sb="45" eb="48">
      <t>カノウセイ</t>
    </rPh>
    <rPh sb="49" eb="50">
      <t>モ</t>
    </rPh>
    <rPh sb="52" eb="54">
      <t>シンキ</t>
    </rPh>
    <rPh sb="54" eb="56">
      <t>エイセイ</t>
    </rPh>
    <rPh sb="56" eb="58">
      <t>セイゾウ</t>
    </rPh>
    <rPh sb="59" eb="61">
      <t>ウチア</t>
    </rPh>
    <rPh sb="63" eb="65">
      <t>ウンヨウ</t>
    </rPh>
    <rPh sb="65" eb="66">
      <t>トウ</t>
    </rPh>
    <rPh sb="67" eb="69">
      <t>ジッシ</t>
    </rPh>
    <rPh sb="74" eb="76">
      <t>カノウ</t>
    </rPh>
    <rPh sb="99" eb="102">
      <t>キョウソウリョク</t>
    </rPh>
    <rPh sb="102" eb="104">
      <t>キョウカ</t>
    </rPh>
    <phoneticPr fontId="5"/>
  </si>
  <si>
    <t>-</t>
    <phoneticPr fontId="5"/>
  </si>
  <si>
    <t>新型コロナウイルス対策関連要望額1,460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</si>
</sst>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0"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95724</xdr:colOff>
      <xdr:row>743</xdr:row>
      <xdr:rowOff>246943</xdr:rowOff>
    </xdr:from>
    <xdr:to>
      <xdr:col>34</xdr:col>
      <xdr:colOff>27955</xdr:colOff>
      <xdr:row>745</xdr:row>
      <xdr:rowOff>194778</xdr:rowOff>
    </xdr:to>
    <xdr:sp macro="" textlink="">
      <xdr:nvSpPr>
        <xdr:cNvPr id="47" name="Rectangle 5"/>
        <xdr:cNvSpPr>
          <a:spLocks noChangeArrowheads="1"/>
        </xdr:cNvSpPr>
      </xdr:nvSpPr>
      <xdr:spPr bwMode="auto">
        <a:xfrm>
          <a:off x="4131502" y="47794332"/>
          <a:ext cx="2133564" cy="653390"/>
        </a:xfrm>
        <a:prstGeom prst="rect">
          <a:avLst/>
        </a:prstGeom>
        <a:noFill/>
        <a:ln w="9525">
          <a:solidFill>
            <a:srgbClr val="000000"/>
          </a:solidFill>
          <a:miter lim="800000"/>
          <a:headEnd/>
          <a:tailEnd/>
        </a:ln>
      </xdr:spPr>
      <xdr:txBody>
        <a:bodyPr wrap="square" anchor="ctr">
          <a:noAutofit/>
        </a:bodyPr>
        <a:lstStyle/>
        <a:p>
          <a:pPr algn="ctr">
            <a:lnSpc>
              <a:spcPts val="1500"/>
            </a:lnSpc>
          </a:pPr>
          <a:r>
            <a:rPr lang="ja-JP" altLang="en-US" sz="1200">
              <a:latin typeface="+mn-ea"/>
              <a:ea typeface="+mn-ea"/>
            </a:rPr>
            <a:t>経済産業省</a:t>
          </a:r>
          <a:endParaRPr lang="en-US" altLang="ja-JP" sz="1200">
            <a:latin typeface="+mn-ea"/>
            <a:ea typeface="+mn-ea"/>
          </a:endParaRPr>
        </a:p>
        <a:p>
          <a:pPr algn="ctr">
            <a:lnSpc>
              <a:spcPts val="1400"/>
            </a:lnSpc>
          </a:pPr>
          <a:r>
            <a:rPr lang="en-US" altLang="ja-JP" sz="1200">
              <a:latin typeface="+mn-ea"/>
              <a:ea typeface="+mn-ea"/>
            </a:rPr>
            <a:t>1,635</a:t>
          </a:r>
          <a:r>
            <a:rPr lang="ja-JP" altLang="en-US" sz="1200">
              <a:latin typeface="+mn-ea"/>
              <a:ea typeface="+mn-ea"/>
            </a:rPr>
            <a:t>百万円</a:t>
          </a:r>
          <a:endParaRPr lang="en-US" altLang="ja-JP" sz="1200">
            <a:latin typeface="+mn-ea"/>
            <a:ea typeface="+mn-ea"/>
          </a:endParaRPr>
        </a:p>
      </xdr:txBody>
    </xdr:sp>
    <xdr:clientData/>
  </xdr:twoCellAnchor>
  <xdr:twoCellAnchor>
    <xdr:from>
      <xdr:col>21</xdr:col>
      <xdr:colOff>0</xdr:colOff>
      <xdr:row>747</xdr:row>
      <xdr:rowOff>146031</xdr:rowOff>
    </xdr:from>
    <xdr:to>
      <xdr:col>35</xdr:col>
      <xdr:colOff>154076</xdr:colOff>
      <xdr:row>748</xdr:row>
      <xdr:rowOff>227218</xdr:rowOff>
    </xdr:to>
    <xdr:sp macro="" textlink="">
      <xdr:nvSpPr>
        <xdr:cNvPr id="48" name="Rectangle 5"/>
        <xdr:cNvSpPr>
          <a:spLocks noChangeArrowheads="1"/>
        </xdr:cNvSpPr>
      </xdr:nvSpPr>
      <xdr:spPr bwMode="auto">
        <a:xfrm>
          <a:off x="3852333" y="49104531"/>
          <a:ext cx="2722299" cy="433965"/>
        </a:xfrm>
        <a:prstGeom prst="rect">
          <a:avLst/>
        </a:prstGeom>
        <a:noFill/>
        <a:ln w="9525">
          <a:noFill/>
          <a:miter lim="800000"/>
          <a:headEnd/>
          <a:tailEnd/>
        </a:ln>
      </xdr:spPr>
      <xdr:txBody>
        <a:bodyPr wrap="square" anchor="ctr">
          <a:noAutofit/>
        </a:bodyPr>
        <a:lstStyle/>
        <a:p>
          <a:pPr marL="0" marR="0" indent="0" algn="ctr" defTabSz="914400" eaLnBrk="1" fontAlgn="auto" latinLnBrk="0" hangingPunct="1">
            <a:lnSpc>
              <a:spcPts val="1400"/>
            </a:lnSpc>
            <a:spcBef>
              <a:spcPts val="0"/>
            </a:spcBef>
            <a:spcAft>
              <a:spcPts val="0"/>
            </a:spcAft>
            <a:buClrTx/>
            <a:buSzTx/>
            <a:buFontTx/>
            <a:buNone/>
            <a:tabLst/>
            <a:defRPr/>
          </a:pPr>
          <a:r>
            <a:rPr lang="en-US" altLang="ja-JP" sz="1200">
              <a:latin typeface="+mn-ea"/>
              <a:ea typeface="+mn-ea"/>
            </a:rPr>
            <a:t>【</a:t>
          </a:r>
          <a:r>
            <a:rPr lang="ja-JP" altLang="en-US" sz="1200">
              <a:latin typeface="+mn-ea"/>
              <a:ea typeface="+mn-ea"/>
            </a:rPr>
            <a:t>公募・委託</a:t>
          </a:r>
          <a:r>
            <a:rPr lang="en-US" altLang="ja-JP" sz="1200">
              <a:latin typeface="+mn-ea"/>
              <a:ea typeface="+mn-ea"/>
            </a:rPr>
            <a:t>】</a:t>
          </a:r>
        </a:p>
        <a:p>
          <a:pPr algn="ctr">
            <a:lnSpc>
              <a:spcPts val="1300"/>
            </a:lnSpc>
          </a:pPr>
          <a:endParaRPr lang="ja-JP" altLang="en-US" sz="1200">
            <a:latin typeface="+mn-ea"/>
            <a:ea typeface="+mn-ea"/>
          </a:endParaRPr>
        </a:p>
      </xdr:txBody>
    </xdr:sp>
    <xdr:clientData/>
  </xdr:twoCellAnchor>
  <xdr:twoCellAnchor>
    <xdr:from>
      <xdr:col>23</xdr:col>
      <xdr:colOff>149636</xdr:colOff>
      <xdr:row>748</xdr:row>
      <xdr:rowOff>122015</xdr:rowOff>
    </xdr:from>
    <xdr:to>
      <xdr:col>33</xdr:col>
      <xdr:colOff>85724</xdr:colOff>
      <xdr:row>750</xdr:row>
      <xdr:rowOff>52551</xdr:rowOff>
    </xdr:to>
    <xdr:sp macro="" textlink="">
      <xdr:nvSpPr>
        <xdr:cNvPr id="49" name="Rectangle 5"/>
        <xdr:cNvSpPr>
          <a:spLocks noChangeArrowheads="1"/>
        </xdr:cNvSpPr>
      </xdr:nvSpPr>
      <xdr:spPr bwMode="auto">
        <a:xfrm>
          <a:off x="4368858" y="49433293"/>
          <a:ext cx="1770533" cy="636091"/>
        </a:xfrm>
        <a:prstGeom prst="rect">
          <a:avLst/>
        </a:prstGeom>
        <a:noFill/>
        <a:ln w="9525">
          <a:solidFill>
            <a:srgbClr val="000000"/>
          </a:solidFill>
          <a:miter lim="800000"/>
          <a:headEnd/>
          <a:tailEnd/>
        </a:ln>
      </xdr:spPr>
      <xdr:txBody>
        <a:bodyPr wrap="square" anchor="ctr">
          <a:noAutofit/>
        </a:bodyP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200">
              <a:latin typeface="+mn-ea"/>
              <a:ea typeface="+mn-ea"/>
            </a:rPr>
            <a:t>民間企業等</a:t>
          </a: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200">
              <a:latin typeface="+mn-ea"/>
              <a:ea typeface="+mn-ea"/>
            </a:rPr>
            <a:t>1,635</a:t>
          </a:r>
          <a:r>
            <a:rPr lang="ja-JP" altLang="en-US" sz="1200">
              <a:latin typeface="+mn-ea"/>
              <a:ea typeface="+mn-ea"/>
            </a:rPr>
            <a:t>百万円</a:t>
          </a:r>
          <a:endParaRPr lang="en-US" altLang="ja-JP" sz="1200">
            <a:latin typeface="+mn-ea"/>
            <a:ea typeface="+mn-ea"/>
          </a:endParaRPr>
        </a:p>
      </xdr:txBody>
    </xdr:sp>
    <xdr:clientData/>
  </xdr:twoCellAnchor>
  <xdr:twoCellAnchor>
    <xdr:from>
      <xdr:col>23</xdr:col>
      <xdr:colOff>17303</xdr:colOff>
      <xdr:row>750</xdr:row>
      <xdr:rowOff>156050</xdr:rowOff>
    </xdr:from>
    <xdr:to>
      <xdr:col>33</xdr:col>
      <xdr:colOff>182840</xdr:colOff>
      <xdr:row>752</xdr:row>
      <xdr:rowOff>49209</xdr:rowOff>
    </xdr:to>
    <xdr:sp macro="" textlink="">
      <xdr:nvSpPr>
        <xdr:cNvPr id="50" name="大かっこ 49"/>
        <xdr:cNvSpPr/>
      </xdr:nvSpPr>
      <xdr:spPr bwMode="auto">
        <a:xfrm>
          <a:off x="4236525" y="50172883"/>
          <a:ext cx="1999982" cy="5987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base"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SSA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プラットフォームの構築</a:t>
          </a:r>
        </a:p>
      </xdr:txBody>
    </xdr:sp>
    <xdr:clientData/>
  </xdr:twoCellAnchor>
  <xdr:twoCellAnchor>
    <xdr:from>
      <xdr:col>28</xdr:col>
      <xdr:colOff>42190</xdr:colOff>
      <xdr:row>745</xdr:row>
      <xdr:rowOff>263568</xdr:rowOff>
    </xdr:from>
    <xdr:to>
      <xdr:col>28</xdr:col>
      <xdr:colOff>44033</xdr:colOff>
      <xdr:row>746</xdr:row>
      <xdr:rowOff>345225</xdr:rowOff>
    </xdr:to>
    <xdr:cxnSp macro="">
      <xdr:nvCxnSpPr>
        <xdr:cNvPr id="53" name="直線矢印コネクタ 93">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5178634" y="48516512"/>
          <a:ext cx="1843" cy="43443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70557</xdr:colOff>
      <xdr:row>742</xdr:row>
      <xdr:rowOff>153106</xdr:rowOff>
    </xdr:from>
    <xdr:to>
      <xdr:col>19</xdr:col>
      <xdr:colOff>169336</xdr:colOff>
      <xdr:row>744</xdr:row>
      <xdr:rowOff>77610</xdr:rowOff>
    </xdr:to>
    <xdr:sp macro="" textlink="">
      <xdr:nvSpPr>
        <xdr:cNvPr id="58" name="大かっこ 57">
          <a:extLst>
            <a:ext uri="{FF2B5EF4-FFF2-40B4-BE49-F238E27FC236}">
              <a16:creationId xmlns:a16="http://schemas.microsoft.com/office/drawing/2014/main" id="{00000000-0008-0000-0000-00000E000000}"/>
            </a:ext>
          </a:extLst>
        </xdr:cNvPr>
        <xdr:cNvSpPr/>
      </xdr:nvSpPr>
      <xdr:spPr>
        <a:xfrm>
          <a:off x="1721557" y="47347717"/>
          <a:ext cx="1933223" cy="630060"/>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以下は現時点での予定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85" zoomScaleSheetLayoutView="100" zoomScalePageLayoutView="85" workbookViewId="0">
      <selection activeCell="BH29" sqref="BH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423</v>
      </c>
      <c r="AP2" s="962"/>
      <c r="AQ2" s="962"/>
      <c r="AR2" s="78" t="str">
        <f>IF(OR(AO2="　", AO2=""), "", "-")</f>
        <v>-</v>
      </c>
      <c r="AS2" s="963">
        <v>5</v>
      </c>
      <c r="AT2" s="963"/>
      <c r="AU2" s="963"/>
      <c r="AV2" s="51" t="str">
        <f>IF(AW2="", "", "-")</f>
        <v/>
      </c>
      <c r="AW2" s="916"/>
      <c r="AX2" s="916"/>
    </row>
    <row r="3" spans="1:50" ht="21" customHeight="1" thickBot="1" x14ac:dyDescent="0.2">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47.1" customHeight="1" x14ac:dyDescent="0.15">
      <c r="A4" s="711" t="s">
        <v>25</v>
      </c>
      <c r="B4" s="712"/>
      <c r="C4" s="712"/>
      <c r="D4" s="712"/>
      <c r="E4" s="712"/>
      <c r="F4" s="712"/>
      <c r="G4" s="689" t="s">
        <v>601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588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529</v>
      </c>
      <c r="H5" s="845"/>
      <c r="I5" s="845"/>
      <c r="J5" s="845"/>
      <c r="K5" s="845"/>
      <c r="L5" s="845"/>
      <c r="M5" s="846" t="s">
        <v>66</v>
      </c>
      <c r="N5" s="847"/>
      <c r="O5" s="847"/>
      <c r="P5" s="847"/>
      <c r="Q5" s="847"/>
      <c r="R5" s="848"/>
      <c r="S5" s="849" t="s">
        <v>532</v>
      </c>
      <c r="T5" s="845"/>
      <c r="U5" s="845"/>
      <c r="V5" s="845"/>
      <c r="W5" s="845"/>
      <c r="X5" s="850"/>
      <c r="Y5" s="705" t="s">
        <v>3</v>
      </c>
      <c r="Z5" s="549"/>
      <c r="AA5" s="549"/>
      <c r="AB5" s="549"/>
      <c r="AC5" s="549"/>
      <c r="AD5" s="550"/>
      <c r="AE5" s="706" t="s">
        <v>560</v>
      </c>
      <c r="AF5" s="706"/>
      <c r="AG5" s="706"/>
      <c r="AH5" s="706"/>
      <c r="AI5" s="706"/>
      <c r="AJ5" s="706"/>
      <c r="AK5" s="706"/>
      <c r="AL5" s="706"/>
      <c r="AM5" s="706"/>
      <c r="AN5" s="706"/>
      <c r="AO5" s="706"/>
      <c r="AP5" s="707"/>
      <c r="AQ5" s="708" t="s">
        <v>600</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60.5" customHeight="1" x14ac:dyDescent="0.15">
      <c r="A7" s="501" t="s">
        <v>22</v>
      </c>
      <c r="B7" s="502"/>
      <c r="C7" s="502"/>
      <c r="D7" s="502"/>
      <c r="E7" s="502"/>
      <c r="F7" s="503"/>
      <c r="G7" s="504" t="s">
        <v>562</v>
      </c>
      <c r="H7" s="505"/>
      <c r="I7" s="505"/>
      <c r="J7" s="505"/>
      <c r="K7" s="505"/>
      <c r="L7" s="505"/>
      <c r="M7" s="505"/>
      <c r="N7" s="505"/>
      <c r="O7" s="505"/>
      <c r="P7" s="505"/>
      <c r="Q7" s="505"/>
      <c r="R7" s="505"/>
      <c r="S7" s="505"/>
      <c r="T7" s="505"/>
      <c r="U7" s="505"/>
      <c r="V7" s="505"/>
      <c r="W7" s="505"/>
      <c r="X7" s="506"/>
      <c r="Y7" s="927" t="s">
        <v>391</v>
      </c>
      <c r="Z7" s="449"/>
      <c r="AA7" s="449"/>
      <c r="AB7" s="449"/>
      <c r="AC7" s="449"/>
      <c r="AD7" s="928"/>
      <c r="AE7" s="917" t="s">
        <v>607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1" t="s">
        <v>259</v>
      </c>
      <c r="B8" s="502"/>
      <c r="C8" s="502"/>
      <c r="D8" s="502"/>
      <c r="E8" s="502"/>
      <c r="F8" s="503"/>
      <c r="G8" s="938" t="str">
        <f>入力規則等!A27</f>
        <v>宇宙開発利用</v>
      </c>
      <c r="H8" s="727"/>
      <c r="I8" s="727"/>
      <c r="J8" s="727"/>
      <c r="K8" s="727"/>
      <c r="L8" s="727"/>
      <c r="M8" s="727"/>
      <c r="N8" s="727"/>
      <c r="O8" s="727"/>
      <c r="P8" s="727"/>
      <c r="Q8" s="727"/>
      <c r="R8" s="727"/>
      <c r="S8" s="727"/>
      <c r="T8" s="727"/>
      <c r="U8" s="727"/>
      <c r="V8" s="727"/>
      <c r="W8" s="727"/>
      <c r="X8" s="939"/>
      <c r="Y8" s="851" t="s">
        <v>260</v>
      </c>
      <c r="Z8" s="852"/>
      <c r="AA8" s="852"/>
      <c r="AB8" s="852"/>
      <c r="AC8" s="852"/>
      <c r="AD8" s="853"/>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68.099999999999994" customHeight="1" x14ac:dyDescent="0.15">
      <c r="A9" s="854" t="s">
        <v>23</v>
      </c>
      <c r="B9" s="855"/>
      <c r="C9" s="855"/>
      <c r="D9" s="855"/>
      <c r="E9" s="855"/>
      <c r="F9" s="855"/>
      <c r="G9" s="856" t="s">
        <v>616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7" t="s">
        <v>30</v>
      </c>
      <c r="B10" s="668"/>
      <c r="C10" s="668"/>
      <c r="D10" s="668"/>
      <c r="E10" s="668"/>
      <c r="F10" s="668"/>
      <c r="G10" s="761" t="s">
        <v>615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7"/>
      <c r="H12" s="768"/>
      <c r="I12" s="768"/>
      <c r="J12" s="768"/>
      <c r="K12" s="768"/>
      <c r="L12" s="768"/>
      <c r="M12" s="768"/>
      <c r="N12" s="768"/>
      <c r="O12" s="768"/>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4" t="s">
        <v>562</v>
      </c>
      <c r="Q13" s="665"/>
      <c r="R13" s="665"/>
      <c r="S13" s="665"/>
      <c r="T13" s="665"/>
      <c r="U13" s="665"/>
      <c r="V13" s="666"/>
      <c r="W13" s="664" t="s">
        <v>602</v>
      </c>
      <c r="X13" s="665"/>
      <c r="Y13" s="665"/>
      <c r="Z13" s="665"/>
      <c r="AA13" s="665"/>
      <c r="AB13" s="665"/>
      <c r="AC13" s="666"/>
      <c r="AD13" s="664" t="s">
        <v>602</v>
      </c>
      <c r="AE13" s="665"/>
      <c r="AF13" s="665"/>
      <c r="AG13" s="665"/>
      <c r="AH13" s="665"/>
      <c r="AI13" s="665"/>
      <c r="AJ13" s="666"/>
      <c r="AK13" s="664" t="s">
        <v>602</v>
      </c>
      <c r="AL13" s="665"/>
      <c r="AM13" s="665"/>
      <c r="AN13" s="665"/>
      <c r="AO13" s="665"/>
      <c r="AP13" s="665"/>
      <c r="AQ13" s="666"/>
      <c r="AR13" s="924">
        <v>1635</v>
      </c>
      <c r="AS13" s="925"/>
      <c r="AT13" s="925"/>
      <c r="AU13" s="925"/>
      <c r="AV13" s="925"/>
      <c r="AW13" s="925"/>
      <c r="AX13" s="926"/>
    </row>
    <row r="14" spans="1:50" ht="21" customHeight="1" x14ac:dyDescent="0.15">
      <c r="A14" s="619"/>
      <c r="B14" s="620"/>
      <c r="C14" s="620"/>
      <c r="D14" s="620"/>
      <c r="E14" s="620"/>
      <c r="F14" s="621"/>
      <c r="G14" s="732"/>
      <c r="H14" s="733"/>
      <c r="I14" s="718" t="s">
        <v>8</v>
      </c>
      <c r="J14" s="769"/>
      <c r="K14" s="769"/>
      <c r="L14" s="769"/>
      <c r="M14" s="769"/>
      <c r="N14" s="769"/>
      <c r="O14" s="770"/>
      <c r="P14" s="664" t="s">
        <v>562</v>
      </c>
      <c r="Q14" s="665"/>
      <c r="R14" s="665"/>
      <c r="S14" s="665"/>
      <c r="T14" s="665"/>
      <c r="U14" s="665"/>
      <c r="V14" s="666"/>
      <c r="W14" s="664" t="s">
        <v>562</v>
      </c>
      <c r="X14" s="665"/>
      <c r="Y14" s="665"/>
      <c r="Z14" s="665"/>
      <c r="AA14" s="665"/>
      <c r="AB14" s="665"/>
      <c r="AC14" s="666"/>
      <c r="AD14" s="664" t="s">
        <v>562</v>
      </c>
      <c r="AE14" s="665"/>
      <c r="AF14" s="665"/>
      <c r="AG14" s="665"/>
      <c r="AH14" s="665"/>
      <c r="AI14" s="665"/>
      <c r="AJ14" s="666"/>
      <c r="AK14" s="664" t="s">
        <v>563</v>
      </c>
      <c r="AL14" s="665"/>
      <c r="AM14" s="665"/>
      <c r="AN14" s="665"/>
      <c r="AO14" s="665"/>
      <c r="AP14" s="665"/>
      <c r="AQ14" s="666"/>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4" t="s">
        <v>562</v>
      </c>
      <c r="Q15" s="665"/>
      <c r="R15" s="665"/>
      <c r="S15" s="665"/>
      <c r="T15" s="665"/>
      <c r="U15" s="665"/>
      <c r="V15" s="666"/>
      <c r="W15" s="664" t="s">
        <v>562</v>
      </c>
      <c r="X15" s="665"/>
      <c r="Y15" s="665"/>
      <c r="Z15" s="665"/>
      <c r="AA15" s="665"/>
      <c r="AB15" s="665"/>
      <c r="AC15" s="666"/>
      <c r="AD15" s="664" t="s">
        <v>562</v>
      </c>
      <c r="AE15" s="665"/>
      <c r="AF15" s="665"/>
      <c r="AG15" s="665"/>
      <c r="AH15" s="665"/>
      <c r="AI15" s="665"/>
      <c r="AJ15" s="666"/>
      <c r="AK15" s="664" t="s">
        <v>602</v>
      </c>
      <c r="AL15" s="665"/>
      <c r="AM15" s="665"/>
      <c r="AN15" s="665"/>
      <c r="AO15" s="665"/>
      <c r="AP15" s="665"/>
      <c r="AQ15" s="666"/>
      <c r="AR15" s="664" t="s">
        <v>564</v>
      </c>
      <c r="AS15" s="665"/>
      <c r="AT15" s="665"/>
      <c r="AU15" s="665"/>
      <c r="AV15" s="665"/>
      <c r="AW15" s="665"/>
      <c r="AX15" s="813"/>
    </row>
    <row r="16" spans="1:50" ht="21" customHeight="1" x14ac:dyDescent="0.15">
      <c r="A16" s="619"/>
      <c r="B16" s="620"/>
      <c r="C16" s="620"/>
      <c r="D16" s="620"/>
      <c r="E16" s="620"/>
      <c r="F16" s="621"/>
      <c r="G16" s="732"/>
      <c r="H16" s="733"/>
      <c r="I16" s="718" t="s">
        <v>52</v>
      </c>
      <c r="J16" s="719"/>
      <c r="K16" s="719"/>
      <c r="L16" s="719"/>
      <c r="M16" s="719"/>
      <c r="N16" s="719"/>
      <c r="O16" s="720"/>
      <c r="P16" s="664" t="s">
        <v>562</v>
      </c>
      <c r="Q16" s="665"/>
      <c r="R16" s="665"/>
      <c r="S16" s="665"/>
      <c r="T16" s="665"/>
      <c r="U16" s="665"/>
      <c r="V16" s="666"/>
      <c r="W16" s="664" t="s">
        <v>562</v>
      </c>
      <c r="X16" s="665"/>
      <c r="Y16" s="665"/>
      <c r="Z16" s="665"/>
      <c r="AA16" s="665"/>
      <c r="AB16" s="665"/>
      <c r="AC16" s="666"/>
      <c r="AD16" s="664" t="s">
        <v>602</v>
      </c>
      <c r="AE16" s="665"/>
      <c r="AF16" s="665"/>
      <c r="AG16" s="665"/>
      <c r="AH16" s="665"/>
      <c r="AI16" s="665"/>
      <c r="AJ16" s="666"/>
      <c r="AK16" s="664" t="s">
        <v>578</v>
      </c>
      <c r="AL16" s="665"/>
      <c r="AM16" s="665"/>
      <c r="AN16" s="665"/>
      <c r="AO16" s="665"/>
      <c r="AP16" s="665"/>
      <c r="AQ16" s="666"/>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4" t="s">
        <v>562</v>
      </c>
      <c r="Q17" s="665"/>
      <c r="R17" s="665"/>
      <c r="S17" s="665"/>
      <c r="T17" s="665"/>
      <c r="U17" s="665"/>
      <c r="V17" s="666"/>
      <c r="W17" s="664" t="s">
        <v>562</v>
      </c>
      <c r="X17" s="665"/>
      <c r="Y17" s="665"/>
      <c r="Z17" s="665"/>
      <c r="AA17" s="665"/>
      <c r="AB17" s="665"/>
      <c r="AC17" s="666"/>
      <c r="AD17" s="664" t="s">
        <v>562</v>
      </c>
      <c r="AE17" s="665"/>
      <c r="AF17" s="665"/>
      <c r="AG17" s="665"/>
      <c r="AH17" s="665"/>
      <c r="AI17" s="665"/>
      <c r="AJ17" s="666"/>
      <c r="AK17" s="664" t="s">
        <v>564</v>
      </c>
      <c r="AL17" s="665"/>
      <c r="AM17" s="665"/>
      <c r="AN17" s="665"/>
      <c r="AO17" s="665"/>
      <c r="AP17" s="665"/>
      <c r="AQ17" s="666"/>
      <c r="AR17" s="922"/>
      <c r="AS17" s="922"/>
      <c r="AT17" s="922"/>
      <c r="AU17" s="922"/>
      <c r="AV17" s="922"/>
      <c r="AW17" s="922"/>
      <c r="AX17" s="923"/>
    </row>
    <row r="18" spans="1:50" ht="24.75" customHeight="1" x14ac:dyDescent="0.15">
      <c r="A18" s="619"/>
      <c r="B18" s="620"/>
      <c r="C18" s="620"/>
      <c r="D18" s="620"/>
      <c r="E18" s="620"/>
      <c r="F18" s="621"/>
      <c r="G18" s="734"/>
      <c r="H18" s="735"/>
      <c r="I18" s="723" t="s">
        <v>20</v>
      </c>
      <c r="J18" s="724"/>
      <c r="K18" s="724"/>
      <c r="L18" s="724"/>
      <c r="M18" s="724"/>
      <c r="N18" s="724"/>
      <c r="O18" s="725"/>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1635</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76"/>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25.5" customHeight="1" x14ac:dyDescent="0.15">
      <c r="A22" s="951" t="s">
        <v>430</v>
      </c>
      <c r="B22" s="952"/>
      <c r="C22" s="952"/>
      <c r="D22" s="952"/>
      <c r="E22" s="952"/>
      <c r="F22" s="953"/>
      <c r="G22" s="981" t="s">
        <v>336</v>
      </c>
      <c r="H22" s="220"/>
      <c r="I22" s="220"/>
      <c r="J22" s="220"/>
      <c r="K22" s="220"/>
      <c r="L22" s="220"/>
      <c r="M22" s="220"/>
      <c r="N22" s="220"/>
      <c r="O22" s="221"/>
      <c r="P22" s="940" t="s">
        <v>431</v>
      </c>
      <c r="Q22" s="220"/>
      <c r="R22" s="220"/>
      <c r="S22" s="220"/>
      <c r="T22" s="220"/>
      <c r="U22" s="220"/>
      <c r="V22" s="221"/>
      <c r="W22" s="940" t="s">
        <v>432</v>
      </c>
      <c r="X22" s="220"/>
      <c r="Y22" s="220"/>
      <c r="Z22" s="220"/>
      <c r="AA22" s="220"/>
      <c r="AB22" s="220"/>
      <c r="AC22" s="221"/>
      <c r="AD22" s="940"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82" t="s">
        <v>590</v>
      </c>
      <c r="H23" s="983"/>
      <c r="I23" s="983"/>
      <c r="J23" s="983"/>
      <c r="K23" s="983"/>
      <c r="L23" s="983"/>
      <c r="M23" s="983"/>
      <c r="N23" s="983"/>
      <c r="O23" s="984"/>
      <c r="P23" s="924" t="s">
        <v>602</v>
      </c>
      <c r="Q23" s="925"/>
      <c r="R23" s="925"/>
      <c r="S23" s="925"/>
      <c r="T23" s="925"/>
      <c r="U23" s="925"/>
      <c r="V23" s="941"/>
      <c r="W23" s="924">
        <v>1635</v>
      </c>
      <c r="X23" s="925"/>
      <c r="Y23" s="925"/>
      <c r="Z23" s="925"/>
      <c r="AA23" s="925"/>
      <c r="AB23" s="925"/>
      <c r="AC23" s="941"/>
      <c r="AD23" s="1058" t="s">
        <v>619</v>
      </c>
      <c r="AE23" s="1059"/>
      <c r="AF23" s="1059"/>
      <c r="AG23" s="1059"/>
      <c r="AH23" s="1059"/>
      <c r="AI23" s="1059"/>
      <c r="AJ23" s="1059"/>
      <c r="AK23" s="1059"/>
      <c r="AL23" s="1059"/>
      <c r="AM23" s="1059"/>
      <c r="AN23" s="1059"/>
      <c r="AO23" s="1059"/>
      <c r="AP23" s="1059"/>
      <c r="AQ23" s="1059"/>
      <c r="AR23" s="1059"/>
      <c r="AS23" s="1059"/>
      <c r="AT23" s="1059"/>
      <c r="AU23" s="1059"/>
      <c r="AV23" s="1059"/>
      <c r="AW23" s="1059"/>
      <c r="AX23" s="1060"/>
    </row>
    <row r="24" spans="1:50" ht="25.5" hidden="1" customHeight="1" x14ac:dyDescent="0.15">
      <c r="A24" s="954"/>
      <c r="B24" s="955"/>
      <c r="C24" s="955"/>
      <c r="D24" s="955"/>
      <c r="E24" s="955"/>
      <c r="F24" s="956"/>
      <c r="G24" s="942"/>
      <c r="H24" s="943"/>
      <c r="I24" s="943"/>
      <c r="J24" s="943"/>
      <c r="K24" s="943"/>
      <c r="L24" s="943"/>
      <c r="M24" s="943"/>
      <c r="N24" s="943"/>
      <c r="O24" s="944"/>
      <c r="P24" s="664"/>
      <c r="Q24" s="665"/>
      <c r="R24" s="665"/>
      <c r="S24" s="665"/>
      <c r="T24" s="665"/>
      <c r="U24" s="665"/>
      <c r="V24" s="666"/>
      <c r="W24" s="664"/>
      <c r="X24" s="665"/>
      <c r="Y24" s="665"/>
      <c r="Z24" s="665"/>
      <c r="AA24" s="665"/>
      <c r="AB24" s="665"/>
      <c r="AC24" s="666"/>
      <c r="AD24" s="1061"/>
      <c r="AE24" s="1062"/>
      <c r="AF24" s="1062"/>
      <c r="AG24" s="1062"/>
      <c r="AH24" s="1062"/>
      <c r="AI24" s="1062"/>
      <c r="AJ24" s="1062"/>
      <c r="AK24" s="1062"/>
      <c r="AL24" s="1062"/>
      <c r="AM24" s="1062"/>
      <c r="AN24" s="1062"/>
      <c r="AO24" s="1062"/>
      <c r="AP24" s="1062"/>
      <c r="AQ24" s="1062"/>
      <c r="AR24" s="1062"/>
      <c r="AS24" s="1062"/>
      <c r="AT24" s="1062"/>
      <c r="AU24" s="1062"/>
      <c r="AV24" s="1062"/>
      <c r="AW24" s="1062"/>
      <c r="AX24" s="1063"/>
    </row>
    <row r="25" spans="1:50" ht="17.25" hidden="1" customHeight="1" x14ac:dyDescent="0.15">
      <c r="A25" s="954"/>
      <c r="B25" s="955"/>
      <c r="C25" s="955"/>
      <c r="D25" s="955"/>
      <c r="E25" s="955"/>
      <c r="F25" s="956"/>
      <c r="G25" s="942"/>
      <c r="H25" s="943"/>
      <c r="I25" s="943"/>
      <c r="J25" s="943"/>
      <c r="K25" s="943"/>
      <c r="L25" s="943"/>
      <c r="M25" s="943"/>
      <c r="N25" s="943"/>
      <c r="O25" s="944"/>
      <c r="P25" s="664"/>
      <c r="Q25" s="665"/>
      <c r="R25" s="665"/>
      <c r="S25" s="665"/>
      <c r="T25" s="665"/>
      <c r="U25" s="665"/>
      <c r="V25" s="666"/>
      <c r="W25" s="664"/>
      <c r="X25" s="665"/>
      <c r="Y25" s="665"/>
      <c r="Z25" s="665"/>
      <c r="AA25" s="665"/>
      <c r="AB25" s="665"/>
      <c r="AC25" s="666"/>
      <c r="AD25" s="1061"/>
      <c r="AE25" s="1062"/>
      <c r="AF25" s="1062"/>
      <c r="AG25" s="1062"/>
      <c r="AH25" s="1062"/>
      <c r="AI25" s="1062"/>
      <c r="AJ25" s="1062"/>
      <c r="AK25" s="1062"/>
      <c r="AL25" s="1062"/>
      <c r="AM25" s="1062"/>
      <c r="AN25" s="1062"/>
      <c r="AO25" s="1062"/>
      <c r="AP25" s="1062"/>
      <c r="AQ25" s="1062"/>
      <c r="AR25" s="1062"/>
      <c r="AS25" s="1062"/>
      <c r="AT25" s="1062"/>
      <c r="AU25" s="1062"/>
      <c r="AV25" s="1062"/>
      <c r="AW25" s="1062"/>
      <c r="AX25" s="1063"/>
    </row>
    <row r="26" spans="1:50" ht="17.25" hidden="1" customHeight="1" x14ac:dyDescent="0.15">
      <c r="A26" s="954"/>
      <c r="B26" s="955"/>
      <c r="C26" s="955"/>
      <c r="D26" s="955"/>
      <c r="E26" s="955"/>
      <c r="F26" s="956"/>
      <c r="G26" s="942"/>
      <c r="H26" s="943"/>
      <c r="I26" s="943"/>
      <c r="J26" s="943"/>
      <c r="K26" s="943"/>
      <c r="L26" s="943"/>
      <c r="M26" s="943"/>
      <c r="N26" s="943"/>
      <c r="O26" s="944"/>
      <c r="P26" s="664"/>
      <c r="Q26" s="665"/>
      <c r="R26" s="665"/>
      <c r="S26" s="665"/>
      <c r="T26" s="665"/>
      <c r="U26" s="665"/>
      <c r="V26" s="666"/>
      <c r="W26" s="664"/>
      <c r="X26" s="665"/>
      <c r="Y26" s="665"/>
      <c r="Z26" s="665"/>
      <c r="AA26" s="665"/>
      <c r="AB26" s="665"/>
      <c r="AC26" s="666"/>
      <c r="AD26" s="1061"/>
      <c r="AE26" s="1062"/>
      <c r="AF26" s="1062"/>
      <c r="AG26" s="1062"/>
      <c r="AH26" s="1062"/>
      <c r="AI26" s="1062"/>
      <c r="AJ26" s="1062"/>
      <c r="AK26" s="1062"/>
      <c r="AL26" s="1062"/>
      <c r="AM26" s="1062"/>
      <c r="AN26" s="1062"/>
      <c r="AO26" s="1062"/>
      <c r="AP26" s="1062"/>
      <c r="AQ26" s="1062"/>
      <c r="AR26" s="1062"/>
      <c r="AS26" s="1062"/>
      <c r="AT26" s="1062"/>
      <c r="AU26" s="1062"/>
      <c r="AV26" s="1062"/>
      <c r="AW26" s="1062"/>
      <c r="AX26" s="1063"/>
    </row>
    <row r="27" spans="1:50" ht="17.25" hidden="1" customHeight="1" x14ac:dyDescent="0.15">
      <c r="A27" s="954"/>
      <c r="B27" s="955"/>
      <c r="C27" s="955"/>
      <c r="D27" s="955"/>
      <c r="E27" s="955"/>
      <c r="F27" s="956"/>
      <c r="G27" s="942"/>
      <c r="H27" s="943"/>
      <c r="I27" s="943"/>
      <c r="J27" s="943"/>
      <c r="K27" s="943"/>
      <c r="L27" s="943"/>
      <c r="M27" s="943"/>
      <c r="N27" s="943"/>
      <c r="O27" s="944"/>
      <c r="P27" s="664"/>
      <c r="Q27" s="665"/>
      <c r="R27" s="665"/>
      <c r="S27" s="665"/>
      <c r="T27" s="665"/>
      <c r="U27" s="665"/>
      <c r="V27" s="666"/>
      <c r="W27" s="664"/>
      <c r="X27" s="665"/>
      <c r="Y27" s="665"/>
      <c r="Z27" s="665"/>
      <c r="AA27" s="665"/>
      <c r="AB27" s="665"/>
      <c r="AC27" s="666"/>
      <c r="AD27" s="1061"/>
      <c r="AE27" s="1062"/>
      <c r="AF27" s="1062"/>
      <c r="AG27" s="1062"/>
      <c r="AH27" s="1062"/>
      <c r="AI27" s="1062"/>
      <c r="AJ27" s="1062"/>
      <c r="AK27" s="1062"/>
      <c r="AL27" s="1062"/>
      <c r="AM27" s="1062"/>
      <c r="AN27" s="1062"/>
      <c r="AO27" s="1062"/>
      <c r="AP27" s="1062"/>
      <c r="AQ27" s="1062"/>
      <c r="AR27" s="1062"/>
      <c r="AS27" s="1062"/>
      <c r="AT27" s="1062"/>
      <c r="AU27" s="1062"/>
      <c r="AV27" s="1062"/>
      <c r="AW27" s="1062"/>
      <c r="AX27" s="1063"/>
    </row>
    <row r="28" spans="1:50" ht="17.25" hidden="1" customHeight="1" x14ac:dyDescent="0.15">
      <c r="A28" s="954"/>
      <c r="B28" s="955"/>
      <c r="C28" s="955"/>
      <c r="D28" s="955"/>
      <c r="E28" s="955"/>
      <c r="F28" s="956"/>
      <c r="G28" s="945" t="s">
        <v>340</v>
      </c>
      <c r="H28" s="946"/>
      <c r="I28" s="946"/>
      <c r="J28" s="946"/>
      <c r="K28" s="946"/>
      <c r="L28" s="946"/>
      <c r="M28" s="946"/>
      <c r="N28" s="946"/>
      <c r="O28" s="947"/>
      <c r="P28" s="883" t="e">
        <f>P29-SUM(P23:P27)</f>
        <v>#VALUE!</v>
      </c>
      <c r="Q28" s="884"/>
      <c r="R28" s="884"/>
      <c r="S28" s="884"/>
      <c r="T28" s="884"/>
      <c r="U28" s="884"/>
      <c r="V28" s="885"/>
      <c r="W28" s="883">
        <f>W29-SUM(W23:W27)</f>
        <v>0</v>
      </c>
      <c r="X28" s="884"/>
      <c r="Y28" s="884"/>
      <c r="Z28" s="884"/>
      <c r="AA28" s="884"/>
      <c r="AB28" s="884"/>
      <c r="AC28" s="885"/>
      <c r="AD28" s="1061"/>
      <c r="AE28" s="1062"/>
      <c r="AF28" s="1062"/>
      <c r="AG28" s="1062"/>
      <c r="AH28" s="1062"/>
      <c r="AI28" s="1062"/>
      <c r="AJ28" s="1062"/>
      <c r="AK28" s="1062"/>
      <c r="AL28" s="1062"/>
      <c r="AM28" s="1062"/>
      <c r="AN28" s="1062"/>
      <c r="AO28" s="1062"/>
      <c r="AP28" s="1062"/>
      <c r="AQ28" s="1062"/>
      <c r="AR28" s="1062"/>
      <c r="AS28" s="1062"/>
      <c r="AT28" s="1062"/>
      <c r="AU28" s="1062"/>
      <c r="AV28" s="1062"/>
      <c r="AW28" s="1062"/>
      <c r="AX28" s="1063"/>
    </row>
    <row r="29" spans="1:50" ht="25.5" customHeight="1" thickBot="1" x14ac:dyDescent="0.2">
      <c r="A29" s="957"/>
      <c r="B29" s="958"/>
      <c r="C29" s="958"/>
      <c r="D29" s="958"/>
      <c r="E29" s="958"/>
      <c r="F29" s="959"/>
      <c r="G29" s="948" t="s">
        <v>337</v>
      </c>
      <c r="H29" s="949"/>
      <c r="I29" s="949"/>
      <c r="J29" s="949"/>
      <c r="K29" s="949"/>
      <c r="L29" s="949"/>
      <c r="M29" s="949"/>
      <c r="N29" s="949"/>
      <c r="O29" s="950"/>
      <c r="P29" s="664" t="str">
        <f>AK13</f>
        <v>-</v>
      </c>
      <c r="Q29" s="665"/>
      <c r="R29" s="665"/>
      <c r="S29" s="665"/>
      <c r="T29" s="665"/>
      <c r="U29" s="665"/>
      <c r="V29" s="666"/>
      <c r="W29" s="964">
        <v>1635</v>
      </c>
      <c r="X29" s="965"/>
      <c r="Y29" s="965"/>
      <c r="Z29" s="965"/>
      <c r="AA29" s="965"/>
      <c r="AB29" s="965"/>
      <c r="AC29" s="966"/>
      <c r="AD29" s="1064"/>
      <c r="AE29" s="1064"/>
      <c r="AF29" s="1064"/>
      <c r="AG29" s="1064"/>
      <c r="AH29" s="1064"/>
      <c r="AI29" s="1064"/>
      <c r="AJ29" s="1064"/>
      <c r="AK29" s="1064"/>
      <c r="AL29" s="1064"/>
      <c r="AM29" s="1064"/>
      <c r="AN29" s="1064"/>
      <c r="AO29" s="1064"/>
      <c r="AP29" s="1064"/>
      <c r="AQ29" s="1064"/>
      <c r="AR29" s="1064"/>
      <c r="AS29" s="1064"/>
      <c r="AT29" s="1064"/>
      <c r="AU29" s="1064"/>
      <c r="AV29" s="1064"/>
      <c r="AW29" s="1064"/>
      <c r="AX29" s="1065"/>
    </row>
    <row r="30" spans="1:50" ht="18.75" customHeight="1" x14ac:dyDescent="0.15">
      <c r="A30" s="866" t="s">
        <v>352</v>
      </c>
      <c r="B30" s="867"/>
      <c r="C30" s="867"/>
      <c r="D30" s="867"/>
      <c r="E30" s="867"/>
      <c r="F30" s="868"/>
      <c r="G30" s="780" t="s">
        <v>146</v>
      </c>
      <c r="H30" s="781"/>
      <c r="I30" s="781"/>
      <c r="J30" s="781"/>
      <c r="K30" s="781"/>
      <c r="L30" s="781"/>
      <c r="M30" s="781"/>
      <c r="N30" s="781"/>
      <c r="O30" s="782"/>
      <c r="P30" s="862" t="s">
        <v>59</v>
      </c>
      <c r="Q30" s="781"/>
      <c r="R30" s="781"/>
      <c r="S30" s="781"/>
      <c r="T30" s="781"/>
      <c r="U30" s="781"/>
      <c r="V30" s="781"/>
      <c r="W30" s="781"/>
      <c r="X30" s="782"/>
      <c r="Y30" s="859"/>
      <c r="Z30" s="860"/>
      <c r="AA30" s="861"/>
      <c r="AB30" s="863" t="s">
        <v>11</v>
      </c>
      <c r="AC30" s="864"/>
      <c r="AD30" s="865"/>
      <c r="AE30" s="863" t="s">
        <v>394</v>
      </c>
      <c r="AF30" s="864"/>
      <c r="AG30" s="864"/>
      <c r="AH30" s="865"/>
      <c r="AI30" s="863" t="s">
        <v>416</v>
      </c>
      <c r="AJ30" s="864"/>
      <c r="AK30" s="864"/>
      <c r="AL30" s="865"/>
      <c r="AM30" s="920" t="s">
        <v>421</v>
      </c>
      <c r="AN30" s="920"/>
      <c r="AO30" s="920"/>
      <c r="AP30" s="863"/>
      <c r="AQ30" s="774" t="s">
        <v>235</v>
      </c>
      <c r="AR30" s="775"/>
      <c r="AS30" s="775"/>
      <c r="AT30" s="776"/>
      <c r="AU30" s="781" t="s">
        <v>134</v>
      </c>
      <c r="AV30" s="781"/>
      <c r="AW30" s="781"/>
      <c r="AX30" s="92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602</v>
      </c>
      <c r="AR31" s="199"/>
      <c r="AS31" s="132" t="s">
        <v>236</v>
      </c>
      <c r="AT31" s="133"/>
      <c r="AU31" s="198">
        <v>5</v>
      </c>
      <c r="AV31" s="198"/>
      <c r="AW31" s="401" t="s">
        <v>181</v>
      </c>
      <c r="AX31" s="402"/>
    </row>
    <row r="32" spans="1:50" ht="45.75" customHeight="1" x14ac:dyDescent="0.15">
      <c r="A32" s="406"/>
      <c r="B32" s="404"/>
      <c r="C32" s="404"/>
      <c r="D32" s="404"/>
      <c r="E32" s="404"/>
      <c r="F32" s="405"/>
      <c r="G32" s="567" t="s">
        <v>603</v>
      </c>
      <c r="H32" s="568"/>
      <c r="I32" s="568"/>
      <c r="J32" s="568"/>
      <c r="K32" s="568"/>
      <c r="L32" s="568"/>
      <c r="M32" s="568"/>
      <c r="N32" s="568"/>
      <c r="O32" s="569"/>
      <c r="P32" s="104" t="s">
        <v>613</v>
      </c>
      <c r="Q32" s="104"/>
      <c r="R32" s="104"/>
      <c r="S32" s="104"/>
      <c r="T32" s="104"/>
      <c r="U32" s="104"/>
      <c r="V32" s="104"/>
      <c r="W32" s="104"/>
      <c r="X32" s="105"/>
      <c r="Y32" s="477" t="s">
        <v>12</v>
      </c>
      <c r="Z32" s="537"/>
      <c r="AA32" s="538"/>
      <c r="AB32" s="467" t="s">
        <v>565</v>
      </c>
      <c r="AC32" s="467"/>
      <c r="AD32" s="467"/>
      <c r="AE32" s="216" t="s">
        <v>564</v>
      </c>
      <c r="AF32" s="217"/>
      <c r="AG32" s="217"/>
      <c r="AH32" s="217"/>
      <c r="AI32" s="216" t="s">
        <v>564</v>
      </c>
      <c r="AJ32" s="217"/>
      <c r="AK32" s="217"/>
      <c r="AL32" s="217"/>
      <c r="AM32" s="216" t="s">
        <v>564</v>
      </c>
      <c r="AN32" s="217"/>
      <c r="AO32" s="217"/>
      <c r="AP32" s="217"/>
      <c r="AQ32" s="343" t="s">
        <v>564</v>
      </c>
      <c r="AR32" s="206"/>
      <c r="AS32" s="206"/>
      <c r="AT32" s="344"/>
      <c r="AU32" s="217" t="s">
        <v>564</v>
      </c>
      <c r="AV32" s="217"/>
      <c r="AW32" s="217"/>
      <c r="AX32" s="219"/>
    </row>
    <row r="33" spans="1:50" ht="45.7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565</v>
      </c>
      <c r="AC33" s="529"/>
      <c r="AD33" s="529"/>
      <c r="AE33" s="216" t="s">
        <v>564</v>
      </c>
      <c r="AF33" s="217"/>
      <c r="AG33" s="217"/>
      <c r="AH33" s="217"/>
      <c r="AI33" s="216" t="s">
        <v>564</v>
      </c>
      <c r="AJ33" s="217"/>
      <c r="AK33" s="217"/>
      <c r="AL33" s="217"/>
      <c r="AM33" s="216" t="s">
        <v>564</v>
      </c>
      <c r="AN33" s="217"/>
      <c r="AO33" s="217"/>
      <c r="AP33" s="217"/>
      <c r="AQ33" s="343" t="s">
        <v>602</v>
      </c>
      <c r="AR33" s="206"/>
      <c r="AS33" s="206"/>
      <c r="AT33" s="344"/>
      <c r="AU33" s="217">
        <v>3</v>
      </c>
      <c r="AV33" s="217"/>
      <c r="AW33" s="217"/>
      <c r="AX33" s="219"/>
    </row>
    <row r="34" spans="1:50" ht="45.7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564</v>
      </c>
      <c r="AF34" s="217"/>
      <c r="AG34" s="217"/>
      <c r="AH34" s="217"/>
      <c r="AI34" s="216" t="s">
        <v>564</v>
      </c>
      <c r="AJ34" s="217"/>
      <c r="AK34" s="217"/>
      <c r="AL34" s="217"/>
      <c r="AM34" s="216" t="s">
        <v>564</v>
      </c>
      <c r="AN34" s="217"/>
      <c r="AO34" s="217"/>
      <c r="AP34" s="217"/>
      <c r="AQ34" s="343" t="s">
        <v>564</v>
      </c>
      <c r="AR34" s="206"/>
      <c r="AS34" s="206"/>
      <c r="AT34" s="344"/>
      <c r="AU34" s="217" t="s">
        <v>564</v>
      </c>
      <c r="AV34" s="217"/>
      <c r="AW34" s="217"/>
      <c r="AX34" s="219"/>
    </row>
    <row r="35" spans="1:50" ht="23.25" customHeight="1" x14ac:dyDescent="0.15">
      <c r="A35" s="224" t="s">
        <v>382</v>
      </c>
      <c r="B35" s="225"/>
      <c r="C35" s="225"/>
      <c r="D35" s="225"/>
      <c r="E35" s="225"/>
      <c r="F35" s="226"/>
      <c r="G35" s="230" t="s">
        <v>410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2.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77" t="s">
        <v>352</v>
      </c>
      <c r="B37" s="778"/>
      <c r="C37" s="778"/>
      <c r="D37" s="778"/>
      <c r="E37" s="778"/>
      <c r="F37" s="779"/>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394</v>
      </c>
      <c r="AF37" s="243"/>
      <c r="AG37" s="243"/>
      <c r="AH37" s="244"/>
      <c r="AI37" s="242" t="s">
        <v>392</v>
      </c>
      <c r="AJ37" s="243"/>
      <c r="AK37" s="243"/>
      <c r="AL37" s="244"/>
      <c r="AM37" s="248" t="s">
        <v>421</v>
      </c>
      <c r="AN37" s="248"/>
      <c r="AO37" s="248"/>
      <c r="AP37" s="248"/>
      <c r="AQ37" s="150" t="s">
        <v>235</v>
      </c>
      <c r="AR37" s="151"/>
      <c r="AS37" s="151"/>
      <c r="AT37" s="152"/>
      <c r="AU37" s="417" t="s">
        <v>134</v>
      </c>
      <c r="AV37" s="417"/>
      <c r="AW37" s="417"/>
      <c r="AX37" s="91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7" t="s">
        <v>352</v>
      </c>
      <c r="B44" s="778"/>
      <c r="C44" s="778"/>
      <c r="D44" s="778"/>
      <c r="E44" s="778"/>
      <c r="F44" s="779"/>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394</v>
      </c>
      <c r="AF44" s="243"/>
      <c r="AG44" s="243"/>
      <c r="AH44" s="244"/>
      <c r="AI44" s="242" t="s">
        <v>392</v>
      </c>
      <c r="AJ44" s="243"/>
      <c r="AK44" s="243"/>
      <c r="AL44" s="244"/>
      <c r="AM44" s="248" t="s">
        <v>421</v>
      </c>
      <c r="AN44" s="248"/>
      <c r="AO44" s="248"/>
      <c r="AP44" s="248"/>
      <c r="AQ44" s="150" t="s">
        <v>235</v>
      </c>
      <c r="AR44" s="151"/>
      <c r="AS44" s="151"/>
      <c r="AT44" s="152"/>
      <c r="AU44" s="417" t="s">
        <v>134</v>
      </c>
      <c r="AV44" s="417"/>
      <c r="AW44" s="417"/>
      <c r="AX44" s="91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394</v>
      </c>
      <c r="AF51" s="243"/>
      <c r="AG51" s="243"/>
      <c r="AH51" s="244"/>
      <c r="AI51" s="242" t="s">
        <v>392</v>
      </c>
      <c r="AJ51" s="243"/>
      <c r="AK51" s="243"/>
      <c r="AL51" s="244"/>
      <c r="AM51" s="248" t="s">
        <v>421</v>
      </c>
      <c r="AN51" s="248"/>
      <c r="AO51" s="248"/>
      <c r="AP51" s="248"/>
      <c r="AQ51" s="150" t="s">
        <v>235</v>
      </c>
      <c r="AR51" s="151"/>
      <c r="AS51" s="151"/>
      <c r="AT51" s="152"/>
      <c r="AU51" s="929" t="s">
        <v>134</v>
      </c>
      <c r="AV51" s="929"/>
      <c r="AW51" s="929"/>
      <c r="AX51" s="93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394</v>
      </c>
      <c r="AF58" s="243"/>
      <c r="AG58" s="243"/>
      <c r="AH58" s="244"/>
      <c r="AI58" s="242" t="s">
        <v>392</v>
      </c>
      <c r="AJ58" s="243"/>
      <c r="AK58" s="243"/>
      <c r="AL58" s="244"/>
      <c r="AM58" s="248" t="s">
        <v>421</v>
      </c>
      <c r="AN58" s="248"/>
      <c r="AO58" s="248"/>
      <c r="AP58" s="248"/>
      <c r="AQ58" s="150" t="s">
        <v>235</v>
      </c>
      <c r="AR58" s="151"/>
      <c r="AS58" s="151"/>
      <c r="AT58" s="152"/>
      <c r="AU58" s="929" t="s">
        <v>134</v>
      </c>
      <c r="AV58" s="929"/>
      <c r="AW58" s="929"/>
      <c r="AX58" s="93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3"/>
      <c r="AR77" s="206"/>
      <c r="AS77" s="206"/>
      <c r="AT77" s="344"/>
      <c r="AU77" s="217"/>
      <c r="AV77" s="217"/>
      <c r="AW77" s="217"/>
      <c r="AX77" s="219"/>
    </row>
    <row r="78" spans="1:50" ht="69.75" hidden="1" customHeight="1" x14ac:dyDescent="0.15">
      <c r="A78" s="337" t="s">
        <v>385</v>
      </c>
      <c r="B78" s="338"/>
      <c r="C78" s="338"/>
      <c r="D78" s="338"/>
      <c r="E78" s="335" t="s">
        <v>331</v>
      </c>
      <c r="F78" s="336"/>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347</v>
      </c>
      <c r="AP79" s="277"/>
      <c r="AQ79" s="277"/>
      <c r="AR79" s="80" t="s">
        <v>345</v>
      </c>
      <c r="AS79" s="276"/>
      <c r="AT79" s="277"/>
      <c r="AU79" s="277"/>
      <c r="AV79" s="277"/>
      <c r="AW79" s="277"/>
      <c r="AX79" s="977"/>
    </row>
    <row r="80" spans="1:50" ht="18.75" hidden="1" customHeight="1" x14ac:dyDescent="0.15">
      <c r="A80" s="869"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row>
    <row r="83" spans="1:60" ht="22.5" hidden="1" customHeight="1" x14ac:dyDescent="0.15">
      <c r="A83" s="870"/>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row>
    <row r="84" spans="1:60" ht="19.5" hidden="1" customHeight="1" x14ac:dyDescent="0.15">
      <c r="A84" s="870"/>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4"/>
    </row>
    <row r="85" spans="1:60" ht="18.75" hidden="1" customHeight="1" x14ac:dyDescent="0.15">
      <c r="A85" s="87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0"/>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70"/>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4.25" hidden="1" thickBot="1" x14ac:dyDescent="0.2">
      <c r="A89" s="870"/>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15">
      <c r="A90" s="87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9" t="s">
        <v>134</v>
      </c>
      <c r="AV90" s="539"/>
      <c r="AW90" s="539"/>
      <c r="AX90" s="540"/>
    </row>
    <row r="91" spans="1:60" hidden="1" x14ac:dyDescent="0.15">
      <c r="A91" s="87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15">
      <c r="A92" s="870"/>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15">
      <c r="A93" s="870"/>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15">
      <c r="A94" s="870"/>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15">
      <c r="A95" s="87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7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15">
      <c r="A97" s="870"/>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15">
      <c r="A98" s="870"/>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4.25" hidden="1" thickBot="1" x14ac:dyDescent="0.2">
      <c r="A99" s="871"/>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hidden="1"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5" t="s">
        <v>394</v>
      </c>
      <c r="AF100" s="546"/>
      <c r="AG100" s="546"/>
      <c r="AH100" s="547"/>
      <c r="AI100" s="545" t="s">
        <v>414</v>
      </c>
      <c r="AJ100" s="546"/>
      <c r="AK100" s="546"/>
      <c r="AL100" s="547"/>
      <c r="AM100" s="545" t="s">
        <v>421</v>
      </c>
      <c r="AN100" s="546"/>
      <c r="AO100" s="546"/>
      <c r="AP100" s="547"/>
      <c r="AQ100" s="318" t="s">
        <v>434</v>
      </c>
      <c r="AR100" s="319"/>
      <c r="AS100" s="319"/>
      <c r="AT100" s="320"/>
      <c r="AU100" s="318" t="s">
        <v>435</v>
      </c>
      <c r="AV100" s="319"/>
      <c r="AW100" s="319"/>
      <c r="AX100" s="321"/>
    </row>
    <row r="101" spans="1:60" ht="23.25" hidden="1" customHeight="1" x14ac:dyDescent="0.15">
      <c r="A101" s="428"/>
      <c r="B101" s="429"/>
      <c r="C101" s="429"/>
      <c r="D101" s="429"/>
      <c r="E101" s="429"/>
      <c r="F101" s="430"/>
      <c r="G101" s="104"/>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c r="AC101" s="467"/>
      <c r="AD101" s="467"/>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4"/>
      <c r="AF102" s="424"/>
      <c r="AG102" s="424"/>
      <c r="AH102" s="424"/>
      <c r="AI102" s="424"/>
      <c r="AJ102" s="424"/>
      <c r="AK102" s="424"/>
      <c r="AL102" s="424"/>
      <c r="AM102" s="424"/>
      <c r="AN102" s="424"/>
      <c r="AO102" s="424"/>
      <c r="AP102" s="424"/>
      <c r="AQ102" s="271"/>
      <c r="AR102" s="272"/>
      <c r="AS102" s="272"/>
      <c r="AT102" s="317"/>
      <c r="AU102" s="271"/>
      <c r="AV102" s="272"/>
      <c r="AW102" s="272"/>
      <c r="AX102" s="317"/>
    </row>
    <row r="103" spans="1:60" ht="31.5" hidden="1"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2" t="s">
        <v>434</v>
      </c>
      <c r="AR103" s="283"/>
      <c r="AS103" s="283"/>
      <c r="AT103" s="322"/>
      <c r="AU103" s="282" t="s">
        <v>435</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8.4499999999999993"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2" t="s">
        <v>434</v>
      </c>
      <c r="AR106" s="283"/>
      <c r="AS106" s="283"/>
      <c r="AT106" s="322"/>
      <c r="AU106" s="282" t="s">
        <v>435</v>
      </c>
      <c r="AV106" s="283"/>
      <c r="AW106" s="283"/>
      <c r="AX106" s="284"/>
    </row>
    <row r="107" spans="1:60" ht="23.25" customHeight="1" x14ac:dyDescent="0.15">
      <c r="A107" s="428"/>
      <c r="B107" s="429"/>
      <c r="C107" s="429"/>
      <c r="D107" s="429"/>
      <c r="E107" s="429"/>
      <c r="F107" s="430"/>
      <c r="G107" s="104" t="s">
        <v>604</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t="s">
        <v>598</v>
      </c>
      <c r="AC107" s="552"/>
      <c r="AD107" s="553"/>
      <c r="AE107" s="424" t="s">
        <v>598</v>
      </c>
      <c r="AF107" s="424"/>
      <c r="AG107" s="424"/>
      <c r="AH107" s="424"/>
      <c r="AI107" s="424" t="s">
        <v>598</v>
      </c>
      <c r="AJ107" s="424"/>
      <c r="AK107" s="424"/>
      <c r="AL107" s="424"/>
      <c r="AM107" s="424" t="s">
        <v>598</v>
      </c>
      <c r="AN107" s="424"/>
      <c r="AO107" s="424"/>
      <c r="AP107" s="424"/>
      <c r="AQ107" s="216" t="s">
        <v>598</v>
      </c>
      <c r="AR107" s="217"/>
      <c r="AS107" s="217"/>
      <c r="AT107" s="218"/>
      <c r="AU107" s="216" t="s">
        <v>598</v>
      </c>
      <c r="AV107" s="217"/>
      <c r="AW107" s="217"/>
      <c r="AX107" s="218"/>
    </row>
    <row r="108" spans="1:60" ht="73.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t="s">
        <v>598</v>
      </c>
      <c r="AC108" s="475"/>
      <c r="AD108" s="476"/>
      <c r="AE108" s="424" t="s">
        <v>598</v>
      </c>
      <c r="AF108" s="424"/>
      <c r="AG108" s="424"/>
      <c r="AH108" s="424"/>
      <c r="AI108" s="424" t="s">
        <v>598</v>
      </c>
      <c r="AJ108" s="424"/>
      <c r="AK108" s="424"/>
      <c r="AL108" s="424"/>
      <c r="AM108" s="424" t="s">
        <v>598</v>
      </c>
      <c r="AN108" s="424"/>
      <c r="AO108" s="424"/>
      <c r="AP108" s="424"/>
      <c r="AQ108" s="216" t="s">
        <v>598</v>
      </c>
      <c r="AR108" s="217"/>
      <c r="AS108" s="217"/>
      <c r="AT108" s="218"/>
      <c r="AU108" s="271" t="s">
        <v>598</v>
      </c>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2" t="s">
        <v>434</v>
      </c>
      <c r="AR109" s="283"/>
      <c r="AS109" s="283"/>
      <c r="AT109" s="322"/>
      <c r="AU109" s="282" t="s">
        <v>435</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2" t="s">
        <v>434</v>
      </c>
      <c r="AR112" s="283"/>
      <c r="AS112" s="283"/>
      <c r="AT112" s="322"/>
      <c r="AU112" s="282" t="s">
        <v>435</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hidden="1"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394</v>
      </c>
      <c r="AF115" s="422"/>
      <c r="AG115" s="422"/>
      <c r="AH115" s="423"/>
      <c r="AI115" s="421" t="s">
        <v>392</v>
      </c>
      <c r="AJ115" s="422"/>
      <c r="AK115" s="422"/>
      <c r="AL115" s="423"/>
      <c r="AM115" s="421" t="s">
        <v>421</v>
      </c>
      <c r="AN115" s="422"/>
      <c r="AO115" s="422"/>
      <c r="AP115" s="423"/>
      <c r="AQ115" s="594" t="s">
        <v>436</v>
      </c>
      <c r="AR115" s="595"/>
      <c r="AS115" s="595"/>
      <c r="AT115" s="595"/>
      <c r="AU115" s="595"/>
      <c r="AV115" s="595"/>
      <c r="AW115" s="595"/>
      <c r="AX115" s="596"/>
    </row>
    <row r="116" spans="1:50" ht="23.25" hidden="1" customHeight="1" x14ac:dyDescent="0.15">
      <c r="A116" s="445"/>
      <c r="B116" s="446"/>
      <c r="C116" s="446"/>
      <c r="D116" s="446"/>
      <c r="E116" s="446"/>
      <c r="F116" s="447"/>
      <c r="G116" s="396" t="s">
        <v>579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569</v>
      </c>
      <c r="AC116" s="469"/>
      <c r="AD116" s="470"/>
      <c r="AE116" s="424" t="s">
        <v>564</v>
      </c>
      <c r="AF116" s="424"/>
      <c r="AG116" s="424"/>
      <c r="AH116" s="424"/>
      <c r="AI116" s="424">
        <v>149.82</v>
      </c>
      <c r="AJ116" s="424"/>
      <c r="AK116" s="424"/>
      <c r="AL116" s="424"/>
      <c r="AM116" s="424">
        <v>78.822999999999993</v>
      </c>
      <c r="AN116" s="424"/>
      <c r="AO116" s="424"/>
      <c r="AP116" s="424"/>
      <c r="AQ116" s="216">
        <v>64.95</v>
      </c>
      <c r="AR116" s="217"/>
      <c r="AS116" s="217"/>
      <c r="AT116" s="217"/>
      <c r="AU116" s="217"/>
      <c r="AV116" s="217"/>
      <c r="AW116" s="217"/>
      <c r="AX116" s="219"/>
    </row>
    <row r="117" spans="1:50" ht="46.5" hidden="1"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599</v>
      </c>
      <c r="AC117" s="479"/>
      <c r="AD117" s="480"/>
      <c r="AE117" s="557" t="s">
        <v>568</v>
      </c>
      <c r="AF117" s="557"/>
      <c r="AG117" s="557"/>
      <c r="AH117" s="557"/>
      <c r="AI117" s="557" t="s">
        <v>581</v>
      </c>
      <c r="AJ117" s="557"/>
      <c r="AK117" s="557"/>
      <c r="AL117" s="557"/>
      <c r="AM117" s="557" t="s">
        <v>582</v>
      </c>
      <c r="AN117" s="557"/>
      <c r="AO117" s="557"/>
      <c r="AP117" s="557"/>
      <c r="AQ117" s="557" t="s">
        <v>583</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394</v>
      </c>
      <c r="AF118" s="422"/>
      <c r="AG118" s="422"/>
      <c r="AH118" s="423"/>
      <c r="AI118" s="421" t="s">
        <v>392</v>
      </c>
      <c r="AJ118" s="422"/>
      <c r="AK118" s="422"/>
      <c r="AL118" s="423"/>
      <c r="AM118" s="421" t="s">
        <v>421</v>
      </c>
      <c r="AN118" s="422"/>
      <c r="AO118" s="422"/>
      <c r="AP118" s="423"/>
      <c r="AQ118" s="594" t="s">
        <v>436</v>
      </c>
      <c r="AR118" s="595"/>
      <c r="AS118" s="595"/>
      <c r="AT118" s="595"/>
      <c r="AU118" s="595"/>
      <c r="AV118" s="595"/>
      <c r="AW118" s="595"/>
      <c r="AX118" s="596"/>
    </row>
    <row r="119" spans="1:50" ht="23.25" hidden="1" customHeight="1" x14ac:dyDescent="0.15">
      <c r="A119" s="445"/>
      <c r="B119" s="446"/>
      <c r="C119" s="446"/>
      <c r="D119" s="446"/>
      <c r="E119" s="446"/>
      <c r="F119" s="447"/>
      <c r="G119" s="396" t="s">
        <v>580</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567</v>
      </c>
      <c r="AC119" s="469"/>
      <c r="AD119" s="470"/>
      <c r="AE119" s="424" t="s">
        <v>564</v>
      </c>
      <c r="AF119" s="424"/>
      <c r="AG119" s="424"/>
      <c r="AH119" s="424"/>
      <c r="AI119" s="424">
        <v>17.12</v>
      </c>
      <c r="AJ119" s="424"/>
      <c r="AK119" s="424"/>
      <c r="AL119" s="424"/>
      <c r="AM119" s="424">
        <v>15.73</v>
      </c>
      <c r="AN119" s="424"/>
      <c r="AO119" s="424"/>
      <c r="AP119" s="424"/>
      <c r="AQ119" s="424">
        <v>12.99</v>
      </c>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599</v>
      </c>
      <c r="AC120" s="479"/>
      <c r="AD120" s="480"/>
      <c r="AE120" s="557" t="s">
        <v>564</v>
      </c>
      <c r="AF120" s="557"/>
      <c r="AG120" s="557"/>
      <c r="AH120" s="557"/>
      <c r="AI120" s="557" t="s">
        <v>584</v>
      </c>
      <c r="AJ120" s="557"/>
      <c r="AK120" s="557"/>
      <c r="AL120" s="557"/>
      <c r="AM120" s="557" t="s">
        <v>585</v>
      </c>
      <c r="AN120" s="557"/>
      <c r="AO120" s="557"/>
      <c r="AP120" s="557"/>
      <c r="AQ120" s="557" t="s">
        <v>586</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394</v>
      </c>
      <c r="AF121" s="422"/>
      <c r="AG121" s="422"/>
      <c r="AH121" s="423"/>
      <c r="AI121" s="421" t="s">
        <v>392</v>
      </c>
      <c r="AJ121" s="422"/>
      <c r="AK121" s="422"/>
      <c r="AL121" s="423"/>
      <c r="AM121" s="421" t="s">
        <v>421</v>
      </c>
      <c r="AN121" s="422"/>
      <c r="AO121" s="422"/>
      <c r="AP121" s="423"/>
      <c r="AQ121" s="594" t="s">
        <v>436</v>
      </c>
      <c r="AR121" s="595"/>
      <c r="AS121" s="595"/>
      <c r="AT121" s="595"/>
      <c r="AU121" s="595"/>
      <c r="AV121" s="595"/>
      <c r="AW121" s="595"/>
      <c r="AX121" s="596"/>
    </row>
    <row r="122" spans="1:50" ht="23.25" customHeight="1" x14ac:dyDescent="0.15">
      <c r="A122" s="445"/>
      <c r="B122" s="446"/>
      <c r="C122" s="446"/>
      <c r="D122" s="446"/>
      <c r="E122" s="446"/>
      <c r="F122" s="447"/>
      <c r="G122" s="396" t="s">
        <v>605</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602</v>
      </c>
      <c r="AC122" s="469"/>
      <c r="AD122" s="470"/>
      <c r="AE122" s="424" t="s">
        <v>598</v>
      </c>
      <c r="AF122" s="424"/>
      <c r="AG122" s="424"/>
      <c r="AH122" s="424"/>
      <c r="AI122" s="424" t="s">
        <v>598</v>
      </c>
      <c r="AJ122" s="424"/>
      <c r="AK122" s="424"/>
      <c r="AL122" s="424"/>
      <c r="AM122" s="424" t="s">
        <v>598</v>
      </c>
      <c r="AN122" s="424"/>
      <c r="AO122" s="424"/>
      <c r="AP122" s="424"/>
      <c r="AQ122" s="424" t="s">
        <v>598</v>
      </c>
      <c r="AR122" s="424"/>
      <c r="AS122" s="424"/>
      <c r="AT122" s="424"/>
      <c r="AU122" s="424"/>
      <c r="AV122" s="424"/>
      <c r="AW122" s="424"/>
      <c r="AX122" s="556"/>
    </row>
    <row r="123" spans="1:50" ht="81" customHeight="1" thickBo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410</v>
      </c>
      <c r="AC123" s="479"/>
      <c r="AD123" s="480"/>
      <c r="AE123" s="557" t="s">
        <v>598</v>
      </c>
      <c r="AF123" s="557"/>
      <c r="AG123" s="557"/>
      <c r="AH123" s="557"/>
      <c r="AI123" s="557" t="s">
        <v>598</v>
      </c>
      <c r="AJ123" s="557"/>
      <c r="AK123" s="557"/>
      <c r="AL123" s="557"/>
      <c r="AM123" s="557" t="s">
        <v>598</v>
      </c>
      <c r="AN123" s="557"/>
      <c r="AO123" s="557"/>
      <c r="AP123" s="557"/>
      <c r="AQ123" s="557" t="s">
        <v>598</v>
      </c>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394</v>
      </c>
      <c r="AF124" s="422"/>
      <c r="AG124" s="422"/>
      <c r="AH124" s="423"/>
      <c r="AI124" s="421" t="s">
        <v>392</v>
      </c>
      <c r="AJ124" s="422"/>
      <c r="AK124" s="422"/>
      <c r="AL124" s="423"/>
      <c r="AM124" s="421" t="s">
        <v>421</v>
      </c>
      <c r="AN124" s="422"/>
      <c r="AO124" s="422"/>
      <c r="AP124" s="423"/>
      <c r="AQ124" s="594" t="s">
        <v>436</v>
      </c>
      <c r="AR124" s="595"/>
      <c r="AS124" s="595"/>
      <c r="AT124" s="595"/>
      <c r="AU124" s="595"/>
      <c r="AV124" s="595"/>
      <c r="AW124" s="595"/>
      <c r="AX124" s="596"/>
    </row>
    <row r="125" spans="1:50" ht="23.25" hidden="1" customHeight="1" x14ac:dyDescent="0.15">
      <c r="A125" s="445"/>
      <c r="B125" s="446"/>
      <c r="C125" s="446"/>
      <c r="D125" s="446"/>
      <c r="E125" s="446"/>
      <c r="F125" s="447"/>
      <c r="G125" s="396"/>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thickBo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394</v>
      </c>
      <c r="AF127" s="422"/>
      <c r="AG127" s="422"/>
      <c r="AH127" s="423"/>
      <c r="AI127" s="421" t="s">
        <v>392</v>
      </c>
      <c r="AJ127" s="422"/>
      <c r="AK127" s="422"/>
      <c r="AL127" s="423"/>
      <c r="AM127" s="421" t="s">
        <v>421</v>
      </c>
      <c r="AN127" s="422"/>
      <c r="AO127" s="422"/>
      <c r="AP127" s="423"/>
      <c r="AQ127" s="594" t="s">
        <v>436</v>
      </c>
      <c r="AR127" s="595"/>
      <c r="AS127" s="595"/>
      <c r="AT127" s="595"/>
      <c r="AU127" s="595"/>
      <c r="AV127" s="595"/>
      <c r="AW127" s="595"/>
      <c r="AX127" s="596"/>
    </row>
    <row r="128" spans="1:50" ht="23.25" hidden="1" customHeight="1" x14ac:dyDescent="0.15">
      <c r="A128" s="445"/>
      <c r="B128" s="446"/>
      <c r="C128" s="446"/>
      <c r="D128" s="446"/>
      <c r="E128" s="446"/>
      <c r="F128" s="447"/>
      <c r="G128" s="396" t="s">
        <v>362</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409</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v>2</v>
      </c>
      <c r="AV133" s="199"/>
      <c r="AW133" s="132" t="s">
        <v>181</v>
      </c>
      <c r="AX133" s="194"/>
    </row>
    <row r="134" spans="1:50" ht="29.2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1.9</v>
      </c>
      <c r="AF134" s="206"/>
      <c r="AG134" s="206"/>
      <c r="AH134" s="206"/>
      <c r="AI134" s="205" t="s">
        <v>587</v>
      </c>
      <c r="AJ134" s="206"/>
      <c r="AK134" s="206"/>
      <c r="AL134" s="206"/>
      <c r="AM134" s="205" t="s">
        <v>570</v>
      </c>
      <c r="AN134" s="206"/>
      <c r="AO134" s="206"/>
      <c r="AP134" s="206"/>
      <c r="AQ134" s="205" t="s">
        <v>564</v>
      </c>
      <c r="AR134" s="206"/>
      <c r="AS134" s="206"/>
      <c r="AT134" s="206"/>
      <c r="AU134" s="205" t="s">
        <v>564</v>
      </c>
      <c r="AV134" s="206"/>
      <c r="AW134" s="206"/>
      <c r="AX134" s="207"/>
    </row>
    <row r="135" spans="1:50" ht="29.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v>2</v>
      </c>
      <c r="AF135" s="206"/>
      <c r="AG135" s="206"/>
      <c r="AH135" s="206"/>
      <c r="AI135" s="205">
        <v>2</v>
      </c>
      <c r="AJ135" s="206"/>
      <c r="AK135" s="206"/>
      <c r="AL135" s="206"/>
      <c r="AM135" s="205">
        <v>2</v>
      </c>
      <c r="AN135" s="206"/>
      <c r="AO135" s="206"/>
      <c r="AP135" s="206"/>
      <c r="AQ135" s="205" t="s">
        <v>577</v>
      </c>
      <c r="AR135" s="206"/>
      <c r="AS135" s="206"/>
      <c r="AT135" s="206"/>
      <c r="AU135" s="205">
        <v>2</v>
      </c>
      <c r="AV135" s="206"/>
      <c r="AW135" s="206"/>
      <c r="AX135" s="207"/>
    </row>
    <row r="136" spans="1:50" ht="23.2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24.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564</v>
      </c>
      <c r="AR137" s="198"/>
      <c r="AS137" s="132" t="s">
        <v>236</v>
      </c>
      <c r="AT137" s="133"/>
      <c r="AU137" s="199">
        <v>2</v>
      </c>
      <c r="AV137" s="199"/>
      <c r="AW137" s="132" t="s">
        <v>181</v>
      </c>
      <c r="AX137" s="194"/>
    </row>
    <row r="138" spans="1:50" ht="29.25"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182</v>
      </c>
      <c r="AC138" s="204"/>
      <c r="AD138" s="204"/>
      <c r="AE138" s="205">
        <v>3.5</v>
      </c>
      <c r="AF138" s="206"/>
      <c r="AG138" s="206"/>
      <c r="AH138" s="206"/>
      <c r="AI138" s="205" t="s">
        <v>572</v>
      </c>
      <c r="AJ138" s="206"/>
      <c r="AK138" s="206"/>
      <c r="AL138" s="206"/>
      <c r="AM138" s="205" t="s">
        <v>566</v>
      </c>
      <c r="AN138" s="206"/>
      <c r="AO138" s="206"/>
      <c r="AP138" s="206"/>
      <c r="AQ138" s="205" t="s">
        <v>564</v>
      </c>
      <c r="AR138" s="206"/>
      <c r="AS138" s="206"/>
      <c r="AT138" s="206"/>
      <c r="AU138" s="205" t="s">
        <v>564</v>
      </c>
      <c r="AV138" s="206"/>
      <c r="AW138" s="206"/>
      <c r="AX138" s="207"/>
    </row>
    <row r="139" spans="1:50" ht="29.2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182</v>
      </c>
      <c r="AC139" s="212"/>
      <c r="AD139" s="212"/>
      <c r="AE139" s="205" t="s">
        <v>564</v>
      </c>
      <c r="AF139" s="206"/>
      <c r="AG139" s="206"/>
      <c r="AH139" s="206"/>
      <c r="AI139" s="205" t="s">
        <v>572</v>
      </c>
      <c r="AJ139" s="206"/>
      <c r="AK139" s="206"/>
      <c r="AL139" s="206"/>
      <c r="AM139" s="205" t="s">
        <v>564</v>
      </c>
      <c r="AN139" s="206"/>
      <c r="AO139" s="206"/>
      <c r="AP139" s="206"/>
      <c r="AQ139" s="205" t="s">
        <v>572</v>
      </c>
      <c r="AR139" s="206"/>
      <c r="AS139" s="206"/>
      <c r="AT139" s="206"/>
      <c r="AU139" s="205">
        <v>4</v>
      </c>
      <c r="AV139" s="206"/>
      <c r="AW139" s="206"/>
      <c r="AX139" s="207"/>
    </row>
    <row r="140" spans="1:50" ht="30"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21"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6.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3.2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27.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8.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7.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4.2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3.2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4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8.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424</v>
      </c>
      <c r="D430" s="936"/>
      <c r="E430" s="173" t="s">
        <v>402</v>
      </c>
      <c r="F430" s="903"/>
      <c r="G430" s="904" t="s">
        <v>255</v>
      </c>
      <c r="H430" s="122"/>
      <c r="I430" s="122"/>
      <c r="J430" s="905" t="s">
        <v>564</v>
      </c>
      <c r="K430" s="906"/>
      <c r="L430" s="906"/>
      <c r="M430" s="906"/>
      <c r="N430" s="906"/>
      <c r="O430" s="906"/>
      <c r="P430" s="906"/>
      <c r="Q430" s="906"/>
      <c r="R430" s="906"/>
      <c r="S430" s="906"/>
      <c r="T430" s="907"/>
      <c r="U430" s="591" t="s">
        <v>564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415</v>
      </c>
      <c r="AJ431" s="342"/>
      <c r="AK431" s="342"/>
      <c r="AL431" s="158"/>
      <c r="AM431" s="342" t="s">
        <v>428</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236</v>
      </c>
      <c r="AH432" s="133"/>
      <c r="AI432" s="155"/>
      <c r="AJ432" s="155"/>
      <c r="AK432" s="155"/>
      <c r="AL432" s="153"/>
      <c r="AM432" s="155"/>
      <c r="AN432" s="155"/>
      <c r="AO432" s="155"/>
      <c r="AP432" s="153"/>
      <c r="AQ432" s="593" t="s">
        <v>564</v>
      </c>
      <c r="AR432" s="199"/>
      <c r="AS432" s="132" t="s">
        <v>236</v>
      </c>
      <c r="AT432" s="133"/>
      <c r="AU432" s="199" t="s">
        <v>571</v>
      </c>
      <c r="AV432" s="199"/>
      <c r="AW432" s="132" t="s">
        <v>181</v>
      </c>
      <c r="AX432" s="194"/>
    </row>
    <row r="433" spans="1:50" ht="23.25" customHeight="1" x14ac:dyDescent="0.15">
      <c r="A433" s="188"/>
      <c r="B433" s="185"/>
      <c r="C433" s="179"/>
      <c r="D433" s="185"/>
      <c r="E433" s="345"/>
      <c r="F433" s="346"/>
      <c r="G433" s="103" t="s">
        <v>564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564</v>
      </c>
      <c r="AC433" s="212"/>
      <c r="AD433" s="212"/>
      <c r="AE433" s="343" t="s">
        <v>564</v>
      </c>
      <c r="AF433" s="206"/>
      <c r="AG433" s="206"/>
      <c r="AH433" s="206"/>
      <c r="AI433" s="343" t="s">
        <v>564</v>
      </c>
      <c r="AJ433" s="206"/>
      <c r="AK433" s="206"/>
      <c r="AL433" s="206"/>
      <c r="AM433" s="343" t="s">
        <v>564</v>
      </c>
      <c r="AN433" s="206"/>
      <c r="AO433" s="206"/>
      <c r="AP433" s="344"/>
      <c r="AQ433" s="343" t="s">
        <v>564</v>
      </c>
      <c r="AR433" s="206"/>
      <c r="AS433" s="206"/>
      <c r="AT433" s="344"/>
      <c r="AU433" s="206" t="s">
        <v>572</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564</v>
      </c>
      <c r="AC434" s="204"/>
      <c r="AD434" s="204"/>
      <c r="AE434" s="343" t="s">
        <v>564</v>
      </c>
      <c r="AF434" s="206"/>
      <c r="AG434" s="206"/>
      <c r="AH434" s="344"/>
      <c r="AI434" s="343" t="s">
        <v>564</v>
      </c>
      <c r="AJ434" s="206"/>
      <c r="AK434" s="206"/>
      <c r="AL434" s="206"/>
      <c r="AM434" s="343" t="s">
        <v>564</v>
      </c>
      <c r="AN434" s="206"/>
      <c r="AO434" s="206"/>
      <c r="AP434" s="344"/>
      <c r="AQ434" s="343" t="s">
        <v>572</v>
      </c>
      <c r="AR434" s="206"/>
      <c r="AS434" s="206"/>
      <c r="AT434" s="344"/>
      <c r="AU434" s="206" t="s">
        <v>564</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t="s">
        <v>564</v>
      </c>
      <c r="AF435" s="206"/>
      <c r="AG435" s="206"/>
      <c r="AH435" s="344"/>
      <c r="AI435" s="343" t="s">
        <v>564</v>
      </c>
      <c r="AJ435" s="206"/>
      <c r="AK435" s="206"/>
      <c r="AL435" s="206"/>
      <c r="AM435" s="343" t="s">
        <v>564</v>
      </c>
      <c r="AN435" s="206"/>
      <c r="AO435" s="206"/>
      <c r="AP435" s="344"/>
      <c r="AQ435" s="343" t="s">
        <v>564</v>
      </c>
      <c r="AR435" s="206"/>
      <c r="AS435" s="206"/>
      <c r="AT435" s="344"/>
      <c r="AU435" s="206" t="s">
        <v>564</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415</v>
      </c>
      <c r="AJ436" s="342"/>
      <c r="AK436" s="342"/>
      <c r="AL436" s="158"/>
      <c r="AM436" s="342" t="s">
        <v>428</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415</v>
      </c>
      <c r="AJ441" s="342"/>
      <c r="AK441" s="342"/>
      <c r="AL441" s="158"/>
      <c r="AM441" s="342" t="s">
        <v>428</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415</v>
      </c>
      <c r="AJ446" s="342"/>
      <c r="AK446" s="342"/>
      <c r="AL446" s="158"/>
      <c r="AM446" s="342" t="s">
        <v>428</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415</v>
      </c>
      <c r="AJ451" s="342"/>
      <c r="AK451" s="342"/>
      <c r="AL451" s="158"/>
      <c r="AM451" s="342" t="s">
        <v>428</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415</v>
      </c>
      <c r="AJ456" s="342"/>
      <c r="AK456" s="342"/>
      <c r="AL456" s="158"/>
      <c r="AM456" s="342" t="s">
        <v>428</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564</v>
      </c>
      <c r="AF457" s="199"/>
      <c r="AG457" s="132" t="s">
        <v>236</v>
      </c>
      <c r="AH457" s="133"/>
      <c r="AI457" s="155"/>
      <c r="AJ457" s="155"/>
      <c r="AK457" s="155"/>
      <c r="AL457" s="153"/>
      <c r="AM457" s="155"/>
      <c r="AN457" s="155"/>
      <c r="AO457" s="155"/>
      <c r="AP457" s="153"/>
      <c r="AQ457" s="593" t="s">
        <v>564</v>
      </c>
      <c r="AR457" s="199"/>
      <c r="AS457" s="132" t="s">
        <v>236</v>
      </c>
      <c r="AT457" s="133"/>
      <c r="AU457" s="199" t="s">
        <v>564</v>
      </c>
      <c r="AV457" s="199"/>
      <c r="AW457" s="132" t="s">
        <v>181</v>
      </c>
      <c r="AX457" s="194"/>
    </row>
    <row r="458" spans="1:50" ht="23.25" customHeight="1" x14ac:dyDescent="0.15">
      <c r="A458" s="188"/>
      <c r="B458" s="185"/>
      <c r="C458" s="179"/>
      <c r="D458" s="185"/>
      <c r="E458" s="345"/>
      <c r="F458" s="346"/>
      <c r="G458" s="103" t="s">
        <v>564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43" t="s">
        <v>564</v>
      </c>
      <c r="AF458" s="206"/>
      <c r="AG458" s="206"/>
      <c r="AH458" s="206"/>
      <c r="AI458" s="343" t="s">
        <v>564</v>
      </c>
      <c r="AJ458" s="206"/>
      <c r="AK458" s="206"/>
      <c r="AL458" s="206"/>
      <c r="AM458" s="343" t="s">
        <v>564</v>
      </c>
      <c r="AN458" s="206"/>
      <c r="AO458" s="206"/>
      <c r="AP458" s="344"/>
      <c r="AQ458" s="343" t="s">
        <v>564</v>
      </c>
      <c r="AR458" s="206"/>
      <c r="AS458" s="206"/>
      <c r="AT458" s="344"/>
      <c r="AU458" s="206" t="s">
        <v>564</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43" t="s">
        <v>573</v>
      </c>
      <c r="AF459" s="206"/>
      <c r="AG459" s="206"/>
      <c r="AH459" s="344"/>
      <c r="AI459" s="343" t="s">
        <v>564</v>
      </c>
      <c r="AJ459" s="206"/>
      <c r="AK459" s="206"/>
      <c r="AL459" s="206"/>
      <c r="AM459" s="343" t="s">
        <v>564</v>
      </c>
      <c r="AN459" s="206"/>
      <c r="AO459" s="206"/>
      <c r="AP459" s="344"/>
      <c r="AQ459" s="343" t="s">
        <v>564</v>
      </c>
      <c r="AR459" s="206"/>
      <c r="AS459" s="206"/>
      <c r="AT459" s="344"/>
      <c r="AU459" s="206" t="s">
        <v>564</v>
      </c>
      <c r="AV459" s="206"/>
      <c r="AW459" s="206"/>
      <c r="AX459" s="207"/>
    </row>
    <row r="460" spans="1:50" ht="23.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t="s">
        <v>564</v>
      </c>
      <c r="AF460" s="206"/>
      <c r="AG460" s="206"/>
      <c r="AH460" s="344"/>
      <c r="AI460" s="343" t="s">
        <v>564</v>
      </c>
      <c r="AJ460" s="206"/>
      <c r="AK460" s="206"/>
      <c r="AL460" s="206"/>
      <c r="AM460" s="343" t="s">
        <v>564</v>
      </c>
      <c r="AN460" s="206"/>
      <c r="AO460" s="206"/>
      <c r="AP460" s="344"/>
      <c r="AQ460" s="343" t="s">
        <v>564</v>
      </c>
      <c r="AR460" s="206"/>
      <c r="AS460" s="206"/>
      <c r="AT460" s="344"/>
      <c r="AU460" s="206" t="s">
        <v>564</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415</v>
      </c>
      <c r="AJ461" s="342"/>
      <c r="AK461" s="342"/>
      <c r="AL461" s="158"/>
      <c r="AM461" s="342" t="s">
        <v>428</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415</v>
      </c>
      <c r="AJ466" s="342"/>
      <c r="AK466" s="342"/>
      <c r="AL466" s="158"/>
      <c r="AM466" s="342" t="s">
        <v>428</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415</v>
      </c>
      <c r="AJ471" s="342"/>
      <c r="AK471" s="342"/>
      <c r="AL471" s="158"/>
      <c r="AM471" s="342" t="s">
        <v>428</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415</v>
      </c>
      <c r="AJ476" s="342"/>
      <c r="AK476" s="342"/>
      <c r="AL476" s="158"/>
      <c r="AM476" s="342" t="s">
        <v>428</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415</v>
      </c>
      <c r="AJ485" s="342"/>
      <c r="AK485" s="342"/>
      <c r="AL485" s="158"/>
      <c r="AM485" s="342" t="s">
        <v>428</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415</v>
      </c>
      <c r="AJ490" s="342"/>
      <c r="AK490" s="342"/>
      <c r="AL490" s="158"/>
      <c r="AM490" s="342" t="s">
        <v>428</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415</v>
      </c>
      <c r="AJ495" s="342"/>
      <c r="AK495" s="342"/>
      <c r="AL495" s="158"/>
      <c r="AM495" s="342" t="s">
        <v>428</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415</v>
      </c>
      <c r="AJ500" s="342"/>
      <c r="AK500" s="342"/>
      <c r="AL500" s="158"/>
      <c r="AM500" s="342" t="s">
        <v>428</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415</v>
      </c>
      <c r="AJ505" s="342"/>
      <c r="AK505" s="342"/>
      <c r="AL505" s="158"/>
      <c r="AM505" s="342" t="s">
        <v>428</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415</v>
      </c>
      <c r="AJ510" s="342"/>
      <c r="AK510" s="342"/>
      <c r="AL510" s="158"/>
      <c r="AM510" s="342" t="s">
        <v>428</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415</v>
      </c>
      <c r="AJ515" s="342"/>
      <c r="AK515" s="342"/>
      <c r="AL515" s="158"/>
      <c r="AM515" s="342" t="s">
        <v>428</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415</v>
      </c>
      <c r="AJ520" s="342"/>
      <c r="AK520" s="342"/>
      <c r="AL520" s="158"/>
      <c r="AM520" s="342" t="s">
        <v>428</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415</v>
      </c>
      <c r="AJ525" s="342"/>
      <c r="AK525" s="342"/>
      <c r="AL525" s="158"/>
      <c r="AM525" s="342" t="s">
        <v>428</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415</v>
      </c>
      <c r="AJ530" s="342"/>
      <c r="AK530" s="342"/>
      <c r="AL530" s="158"/>
      <c r="AM530" s="342" t="s">
        <v>428</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415</v>
      </c>
      <c r="AJ539" s="342"/>
      <c r="AK539" s="342"/>
      <c r="AL539" s="158"/>
      <c r="AM539" s="342" t="s">
        <v>428</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415</v>
      </c>
      <c r="AJ544" s="342"/>
      <c r="AK544" s="342"/>
      <c r="AL544" s="158"/>
      <c r="AM544" s="342" t="s">
        <v>428</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415</v>
      </c>
      <c r="AJ549" s="342"/>
      <c r="AK549" s="342"/>
      <c r="AL549" s="158"/>
      <c r="AM549" s="342" t="s">
        <v>428</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415</v>
      </c>
      <c r="AJ554" s="342"/>
      <c r="AK554" s="342"/>
      <c r="AL554" s="158"/>
      <c r="AM554" s="342" t="s">
        <v>428</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415</v>
      </c>
      <c r="AJ559" s="342"/>
      <c r="AK559" s="342"/>
      <c r="AL559" s="158"/>
      <c r="AM559" s="342" t="s">
        <v>428</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415</v>
      </c>
      <c r="AJ564" s="342"/>
      <c r="AK564" s="342"/>
      <c r="AL564" s="158"/>
      <c r="AM564" s="342" t="s">
        <v>428</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415</v>
      </c>
      <c r="AJ569" s="342"/>
      <c r="AK569" s="342"/>
      <c r="AL569" s="158"/>
      <c r="AM569" s="342" t="s">
        <v>428</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415</v>
      </c>
      <c r="AJ574" s="342"/>
      <c r="AK574" s="342"/>
      <c r="AL574" s="158"/>
      <c r="AM574" s="342" t="s">
        <v>428</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415</v>
      </c>
      <c r="AJ579" s="342"/>
      <c r="AK579" s="342"/>
      <c r="AL579" s="158"/>
      <c r="AM579" s="342" t="s">
        <v>428</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415</v>
      </c>
      <c r="AJ584" s="342"/>
      <c r="AK584" s="342"/>
      <c r="AL584" s="158"/>
      <c r="AM584" s="342" t="s">
        <v>428</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415</v>
      </c>
      <c r="AJ593" s="342"/>
      <c r="AK593" s="342"/>
      <c r="AL593" s="158"/>
      <c r="AM593" s="342" t="s">
        <v>428</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415</v>
      </c>
      <c r="AJ598" s="342"/>
      <c r="AK598" s="342"/>
      <c r="AL598" s="158"/>
      <c r="AM598" s="342" t="s">
        <v>428</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415</v>
      </c>
      <c r="AJ603" s="342"/>
      <c r="AK603" s="342"/>
      <c r="AL603" s="158"/>
      <c r="AM603" s="342" t="s">
        <v>428</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415</v>
      </c>
      <c r="AJ608" s="342"/>
      <c r="AK608" s="342"/>
      <c r="AL608" s="158"/>
      <c r="AM608" s="342" t="s">
        <v>428</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415</v>
      </c>
      <c r="AJ613" s="342"/>
      <c r="AK613" s="342"/>
      <c r="AL613" s="158"/>
      <c r="AM613" s="342" t="s">
        <v>428</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415</v>
      </c>
      <c r="AJ618" s="342"/>
      <c r="AK618" s="342"/>
      <c r="AL618" s="158"/>
      <c r="AM618" s="342" t="s">
        <v>428</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415</v>
      </c>
      <c r="AJ623" s="342"/>
      <c r="AK623" s="342"/>
      <c r="AL623" s="158"/>
      <c r="AM623" s="342" t="s">
        <v>428</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415</v>
      </c>
      <c r="AJ628" s="342"/>
      <c r="AK628" s="342"/>
      <c r="AL628" s="158"/>
      <c r="AM628" s="342" t="s">
        <v>428</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415</v>
      </c>
      <c r="AJ633" s="342"/>
      <c r="AK633" s="342"/>
      <c r="AL633" s="158"/>
      <c r="AM633" s="342" t="s">
        <v>428</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415</v>
      </c>
      <c r="AJ638" s="342"/>
      <c r="AK638" s="342"/>
      <c r="AL638" s="158"/>
      <c r="AM638" s="342" t="s">
        <v>428</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415</v>
      </c>
      <c r="AJ647" s="342"/>
      <c r="AK647" s="342"/>
      <c r="AL647" s="158"/>
      <c r="AM647" s="342" t="s">
        <v>428</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415</v>
      </c>
      <c r="AJ652" s="342"/>
      <c r="AK652" s="342"/>
      <c r="AL652" s="158"/>
      <c r="AM652" s="342" t="s">
        <v>428</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415</v>
      </c>
      <c r="AJ657" s="342"/>
      <c r="AK657" s="342"/>
      <c r="AL657" s="158"/>
      <c r="AM657" s="342" t="s">
        <v>428</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415</v>
      </c>
      <c r="AJ662" s="342"/>
      <c r="AK662" s="342"/>
      <c r="AL662" s="158"/>
      <c r="AM662" s="342" t="s">
        <v>428</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415</v>
      </c>
      <c r="AJ667" s="342"/>
      <c r="AK667" s="342"/>
      <c r="AL667" s="158"/>
      <c r="AM667" s="342" t="s">
        <v>428</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415</v>
      </c>
      <c r="AJ672" s="342"/>
      <c r="AK672" s="342"/>
      <c r="AL672" s="158"/>
      <c r="AM672" s="342" t="s">
        <v>428</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415</v>
      </c>
      <c r="AJ677" s="342"/>
      <c r="AK677" s="342"/>
      <c r="AL677" s="158"/>
      <c r="AM677" s="342" t="s">
        <v>428</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415</v>
      </c>
      <c r="AJ682" s="342"/>
      <c r="AK682" s="342"/>
      <c r="AL682" s="158"/>
      <c r="AM682" s="342" t="s">
        <v>428</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415</v>
      </c>
      <c r="AJ687" s="342"/>
      <c r="AK687" s="342"/>
      <c r="AL687" s="158"/>
      <c r="AM687" s="342" t="s">
        <v>428</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415</v>
      </c>
      <c r="AJ692" s="342"/>
      <c r="AK692" s="342"/>
      <c r="AL692" s="158"/>
      <c r="AM692" s="342" t="s">
        <v>428</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75" customHeight="1" x14ac:dyDescent="0.15">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561</v>
      </c>
      <c r="AE702" s="349"/>
      <c r="AF702" s="349"/>
      <c r="AG702" s="388" t="s">
        <v>611</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6" t="s">
        <v>561</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561</v>
      </c>
      <c r="AE704" s="790"/>
      <c r="AF704" s="790"/>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1" t="s">
        <v>561</v>
      </c>
      <c r="AE705" s="722"/>
      <c r="AF705" s="722"/>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801"/>
      <c r="D706" s="802"/>
      <c r="E706" s="737" t="s">
        <v>383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575</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575</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80.099999999999994"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561</v>
      </c>
      <c r="AE708" s="608"/>
      <c r="AF708" s="608"/>
      <c r="AG708" s="749" t="s">
        <v>612</v>
      </c>
      <c r="AH708" s="750"/>
      <c r="AI708" s="750"/>
      <c r="AJ708" s="750"/>
      <c r="AK708" s="750"/>
      <c r="AL708" s="750"/>
      <c r="AM708" s="750"/>
      <c r="AN708" s="750"/>
      <c r="AO708" s="750"/>
      <c r="AP708" s="750"/>
      <c r="AQ708" s="750"/>
      <c r="AR708" s="750"/>
      <c r="AS708" s="750"/>
      <c r="AT708" s="750"/>
      <c r="AU708" s="750"/>
      <c r="AV708" s="750"/>
      <c r="AW708" s="750"/>
      <c r="AX708" s="751"/>
    </row>
    <row r="709" spans="1:50" ht="30.6"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576</v>
      </c>
      <c r="AE709" s="327"/>
      <c r="AF709" s="327"/>
      <c r="AG709" s="100" t="s">
        <v>410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576</v>
      </c>
      <c r="AE710" s="327"/>
      <c r="AF710" s="327"/>
      <c r="AG710" s="328" t="s">
        <v>410</v>
      </c>
      <c r="AH710" s="329"/>
      <c r="AI710" s="329"/>
      <c r="AJ710" s="329"/>
      <c r="AK710" s="329"/>
      <c r="AL710" s="329"/>
      <c r="AM710" s="329"/>
      <c r="AN710" s="329"/>
      <c r="AO710" s="329"/>
      <c r="AP710" s="329"/>
      <c r="AQ710" s="329"/>
      <c r="AR710" s="329"/>
      <c r="AS710" s="329"/>
      <c r="AT710" s="329"/>
      <c r="AU710" s="329"/>
      <c r="AV710" s="329"/>
      <c r="AW710" s="329"/>
      <c r="AX710" s="330"/>
    </row>
    <row r="711" spans="1:50" ht="4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6" t="s">
        <v>576</v>
      </c>
      <c r="AE711" s="327"/>
      <c r="AF711" s="327"/>
      <c r="AG711" s="100" t="s">
        <v>410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9" t="s">
        <v>576</v>
      </c>
      <c r="AE712" s="790"/>
      <c r="AF712" s="790"/>
      <c r="AG712" s="328" t="s">
        <v>410</v>
      </c>
      <c r="AH712" s="329"/>
      <c r="AI712" s="329"/>
      <c r="AJ712" s="329"/>
      <c r="AK712" s="329"/>
      <c r="AL712" s="329"/>
      <c r="AM712" s="329"/>
      <c r="AN712" s="329"/>
      <c r="AO712" s="329"/>
      <c r="AP712" s="329"/>
      <c r="AQ712" s="329"/>
      <c r="AR712" s="329"/>
      <c r="AS712" s="329"/>
      <c r="AT712" s="329"/>
      <c r="AU712" s="329"/>
      <c r="AV712" s="329"/>
      <c r="AW712" s="329"/>
      <c r="AX712" s="330"/>
    </row>
    <row r="713" spans="1:50" ht="54.95" customHeight="1" x14ac:dyDescent="0.15">
      <c r="A713" s="649"/>
      <c r="B713" s="651"/>
      <c r="C713" s="978" t="s">
        <v>350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576</v>
      </c>
      <c r="AE713" s="327"/>
      <c r="AF713" s="670"/>
      <c r="AG713" s="100" t="s">
        <v>410</v>
      </c>
      <c r="AH713" s="101"/>
      <c r="AI713" s="101"/>
      <c r="AJ713" s="101"/>
      <c r="AK713" s="101"/>
      <c r="AL713" s="101"/>
      <c r="AM713" s="101"/>
      <c r="AN713" s="101"/>
      <c r="AO713" s="101"/>
      <c r="AP713" s="101"/>
      <c r="AQ713" s="101"/>
      <c r="AR713" s="101"/>
      <c r="AS713" s="101"/>
      <c r="AT713" s="101"/>
      <c r="AU713" s="101"/>
      <c r="AV713" s="101"/>
      <c r="AW713" s="101"/>
      <c r="AX713" s="102"/>
    </row>
    <row r="714" spans="1:50" ht="51.95" customHeight="1" x14ac:dyDescent="0.15">
      <c r="A714" s="652"/>
      <c r="B714" s="653"/>
      <c r="C714" s="654" t="s">
        <v>327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576</v>
      </c>
      <c r="AE714" s="815"/>
      <c r="AF714" s="816"/>
      <c r="AG714" s="743" t="s">
        <v>410</v>
      </c>
      <c r="AH714" s="744"/>
      <c r="AI714" s="744"/>
      <c r="AJ714" s="744"/>
      <c r="AK714" s="744"/>
      <c r="AL714" s="744"/>
      <c r="AM714" s="744"/>
      <c r="AN714" s="744"/>
      <c r="AO714" s="744"/>
      <c r="AP714" s="744"/>
      <c r="AQ714" s="744"/>
      <c r="AR714" s="744"/>
      <c r="AS714" s="744"/>
      <c r="AT714" s="744"/>
      <c r="AU714" s="744"/>
      <c r="AV714" s="744"/>
      <c r="AW714" s="744"/>
      <c r="AX714" s="745"/>
    </row>
    <row r="715" spans="1:50" ht="96.75" customHeight="1" x14ac:dyDescent="0.15">
      <c r="A715" s="647" t="s">
        <v>40</v>
      </c>
      <c r="B715" s="791"/>
      <c r="C715" s="792" t="s">
        <v>328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576</v>
      </c>
      <c r="AE715" s="608"/>
      <c r="AF715" s="663"/>
      <c r="AG715" s="749" t="s">
        <v>410</v>
      </c>
      <c r="AH715" s="750"/>
      <c r="AI715" s="750"/>
      <c r="AJ715" s="750"/>
      <c r="AK715" s="750"/>
      <c r="AL715" s="750"/>
      <c r="AM715" s="750"/>
      <c r="AN715" s="750"/>
      <c r="AO715" s="750"/>
      <c r="AP715" s="750"/>
      <c r="AQ715" s="750"/>
      <c r="AR715" s="750"/>
      <c r="AS715" s="750"/>
      <c r="AT715" s="750"/>
      <c r="AU715" s="750"/>
      <c r="AV715" s="750"/>
      <c r="AW715" s="750"/>
      <c r="AX715" s="751"/>
    </row>
    <row r="716" spans="1:50" ht="47.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576</v>
      </c>
      <c r="AE716" s="632"/>
      <c r="AF716" s="632"/>
      <c r="AG716" s="100" t="s">
        <v>410</v>
      </c>
      <c r="AH716" s="101"/>
      <c r="AI716" s="101"/>
      <c r="AJ716" s="101"/>
      <c r="AK716" s="101"/>
      <c r="AL716" s="101"/>
      <c r="AM716" s="101"/>
      <c r="AN716" s="101"/>
      <c r="AO716" s="101"/>
      <c r="AP716" s="101"/>
      <c r="AQ716" s="101"/>
      <c r="AR716" s="101"/>
      <c r="AS716" s="101"/>
      <c r="AT716" s="101"/>
      <c r="AU716" s="101"/>
      <c r="AV716" s="101"/>
      <c r="AW716" s="101"/>
      <c r="AX716" s="102"/>
    </row>
    <row r="717" spans="1:50" ht="47.45" customHeight="1" x14ac:dyDescent="0.15">
      <c r="A717" s="649"/>
      <c r="B717" s="651"/>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576</v>
      </c>
      <c r="AE717" s="327"/>
      <c r="AF717" s="327"/>
      <c r="AG717" s="100" t="s">
        <v>410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576</v>
      </c>
      <c r="AE718" s="327"/>
      <c r="AF718" s="327"/>
      <c r="AG718" s="126" t="s">
        <v>410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576</v>
      </c>
      <c r="AE719" s="608"/>
      <c r="AF719" s="608"/>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5"/>
      <c r="B720" s="786"/>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5"/>
      <c r="B721" s="786"/>
      <c r="C721" s="294"/>
      <c r="D721" s="295"/>
      <c r="E721" s="295"/>
      <c r="F721" s="296"/>
      <c r="G721" s="285"/>
      <c r="H721" s="286"/>
      <c r="I721" s="82" t="str">
        <f>IF(OR(G721="　", G721=""), "", "-")</f>
        <v/>
      </c>
      <c r="J721" s="289" t="s">
        <v>564</v>
      </c>
      <c r="K721" s="289"/>
      <c r="L721" s="82" t="str">
        <f>IF(M721="","","-")</f>
        <v/>
      </c>
      <c r="M721" s="83"/>
      <c r="N721" s="302" t="s">
        <v>564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7" t="s">
        <v>48</v>
      </c>
      <c r="B726" s="809"/>
      <c r="C726" s="819" t="s">
        <v>53</v>
      </c>
      <c r="D726" s="842"/>
      <c r="E726" s="842"/>
      <c r="F726" s="843"/>
      <c r="G726" s="580" t="s">
        <v>410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10"/>
      <c r="B727" s="811"/>
      <c r="C727" s="755" t="s">
        <v>57</v>
      </c>
      <c r="D727" s="756"/>
      <c r="E727" s="756"/>
      <c r="F727" s="757"/>
      <c r="G727" s="578" t="s">
        <v>410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1" t="s">
        <v>609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0" customHeight="1" thickBot="1" x14ac:dyDescent="0.2">
      <c r="A731" s="806"/>
      <c r="B731" s="807"/>
      <c r="C731" s="807"/>
      <c r="D731" s="807"/>
      <c r="E731" s="808"/>
      <c r="F731" s="736" t="s">
        <v>608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77.099999999999994" customHeight="1" thickBot="1" x14ac:dyDescent="0.2">
      <c r="A733" s="680"/>
      <c r="B733" s="681"/>
      <c r="C733" s="681"/>
      <c r="D733" s="681"/>
      <c r="E733" s="682"/>
      <c r="F733" s="644" t="s">
        <v>614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609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85" t="s">
        <v>405</v>
      </c>
      <c r="B737" s="209"/>
      <c r="C737" s="209"/>
      <c r="D737" s="210"/>
      <c r="E737" s="986" t="s">
        <v>564</v>
      </c>
      <c r="F737" s="986"/>
      <c r="G737" s="986"/>
      <c r="H737" s="986"/>
      <c r="I737" s="986"/>
      <c r="J737" s="986"/>
      <c r="K737" s="986"/>
      <c r="L737" s="986"/>
      <c r="M737" s="986"/>
      <c r="N737" s="368" t="s">
        <v>400</v>
      </c>
      <c r="O737" s="368"/>
      <c r="P737" s="368"/>
      <c r="Q737" s="368"/>
      <c r="R737" s="986" t="s">
        <v>564</v>
      </c>
      <c r="S737" s="986"/>
      <c r="T737" s="986"/>
      <c r="U737" s="986"/>
      <c r="V737" s="986"/>
      <c r="W737" s="986"/>
      <c r="X737" s="986"/>
      <c r="Y737" s="986"/>
      <c r="Z737" s="986"/>
      <c r="AA737" s="368" t="s">
        <v>399</v>
      </c>
      <c r="AB737" s="368"/>
      <c r="AC737" s="368"/>
      <c r="AD737" s="368"/>
      <c r="AE737" s="986" t="s">
        <v>564</v>
      </c>
      <c r="AF737" s="986"/>
      <c r="AG737" s="986"/>
      <c r="AH737" s="986"/>
      <c r="AI737" s="986"/>
      <c r="AJ737" s="986"/>
      <c r="AK737" s="986"/>
      <c r="AL737" s="986"/>
      <c r="AM737" s="986"/>
      <c r="AN737" s="368" t="s">
        <v>398</v>
      </c>
      <c r="AO737" s="368"/>
      <c r="AP737" s="368"/>
      <c r="AQ737" s="368"/>
      <c r="AR737" s="992" t="s">
        <v>564</v>
      </c>
      <c r="AS737" s="993"/>
      <c r="AT737" s="993"/>
      <c r="AU737" s="993"/>
      <c r="AV737" s="993"/>
      <c r="AW737" s="993"/>
      <c r="AX737" s="994"/>
      <c r="AY737" s="88"/>
      <c r="AZ737" s="88"/>
    </row>
    <row r="738" spans="1:52" ht="24.75" customHeight="1" x14ac:dyDescent="0.15">
      <c r="A738" s="985" t="s">
        <v>397</v>
      </c>
      <c r="B738" s="209"/>
      <c r="C738" s="209"/>
      <c r="D738" s="210"/>
      <c r="E738" s="986" t="s">
        <v>568</v>
      </c>
      <c r="F738" s="986"/>
      <c r="G738" s="986"/>
      <c r="H738" s="986"/>
      <c r="I738" s="986"/>
      <c r="J738" s="986"/>
      <c r="K738" s="986"/>
      <c r="L738" s="986"/>
      <c r="M738" s="986"/>
      <c r="N738" s="368" t="s">
        <v>396</v>
      </c>
      <c r="O738" s="368"/>
      <c r="P738" s="368"/>
      <c r="Q738" s="368"/>
      <c r="R738" s="986" t="s">
        <v>564</v>
      </c>
      <c r="S738" s="986"/>
      <c r="T738" s="986"/>
      <c r="U738" s="986"/>
      <c r="V738" s="986"/>
      <c r="W738" s="986"/>
      <c r="X738" s="986"/>
      <c r="Y738" s="986"/>
      <c r="Z738" s="986"/>
      <c r="AA738" s="368" t="s">
        <v>395</v>
      </c>
      <c r="AB738" s="368"/>
      <c r="AC738" s="368"/>
      <c r="AD738" s="368"/>
      <c r="AE738" s="986" t="s">
        <v>564</v>
      </c>
      <c r="AF738" s="986"/>
      <c r="AG738" s="986"/>
      <c r="AH738" s="986"/>
      <c r="AI738" s="986"/>
      <c r="AJ738" s="986"/>
      <c r="AK738" s="986"/>
      <c r="AL738" s="986"/>
      <c r="AM738" s="986"/>
      <c r="AN738" s="368" t="s">
        <v>394</v>
      </c>
      <c r="AO738" s="368"/>
      <c r="AP738" s="368"/>
      <c r="AQ738" s="368"/>
      <c r="AR738" s="992" t="s">
        <v>564</v>
      </c>
      <c r="AS738" s="993"/>
      <c r="AT738" s="993"/>
      <c r="AU738" s="993"/>
      <c r="AV738" s="993"/>
      <c r="AW738" s="993"/>
      <c r="AX738" s="994"/>
    </row>
    <row r="739" spans="1:52" ht="24.75" customHeight="1" x14ac:dyDescent="0.15">
      <c r="A739" s="985" t="s">
        <v>393</v>
      </c>
      <c r="B739" s="209"/>
      <c r="C739" s="209"/>
      <c r="D739" s="210"/>
      <c r="E739" s="986" t="s">
        <v>410</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417</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9" t="s">
        <v>386</v>
      </c>
      <c r="B741" s="620"/>
      <c r="C741" s="620"/>
      <c r="D741" s="620"/>
      <c r="E741" s="620"/>
      <c r="F741" s="62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3.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9.94999999999999"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8.6"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1.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3" t="s">
        <v>388</v>
      </c>
      <c r="B780" s="634"/>
      <c r="C780" s="634"/>
      <c r="D780" s="634"/>
      <c r="E780" s="634"/>
      <c r="F780" s="635"/>
      <c r="G780" s="598" t="s">
        <v>595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596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hidden="1" customHeight="1" x14ac:dyDescent="0.15">
      <c r="A781" s="636"/>
      <c r="B781" s="637"/>
      <c r="C781" s="637"/>
      <c r="D781" s="637"/>
      <c r="E781" s="637"/>
      <c r="F781" s="638"/>
      <c r="G781" s="819"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hidden="1" customHeight="1" x14ac:dyDescent="0.15">
      <c r="A782" s="636"/>
      <c r="B782" s="637"/>
      <c r="C782" s="637"/>
      <c r="D782" s="637"/>
      <c r="E782" s="637"/>
      <c r="F782" s="638"/>
      <c r="G782" s="677"/>
      <c r="H782" s="678"/>
      <c r="I782" s="678"/>
      <c r="J782" s="678"/>
      <c r="K782" s="679"/>
      <c r="L782" s="671"/>
      <c r="M782" s="672"/>
      <c r="N782" s="672"/>
      <c r="O782" s="672"/>
      <c r="P782" s="672"/>
      <c r="Q782" s="672"/>
      <c r="R782" s="672"/>
      <c r="S782" s="672"/>
      <c r="T782" s="672"/>
      <c r="U782" s="672"/>
      <c r="V782" s="672"/>
      <c r="W782" s="672"/>
      <c r="X782" s="673"/>
      <c r="Y782" s="391"/>
      <c r="Z782" s="392"/>
      <c r="AA782" s="392"/>
      <c r="AB782" s="812"/>
      <c r="AC782" s="841"/>
      <c r="AD782" s="678"/>
      <c r="AE782" s="678"/>
      <c r="AF782" s="678"/>
      <c r="AG782" s="679"/>
      <c r="AH782" s="671"/>
      <c r="AI782" s="672"/>
      <c r="AJ782" s="672"/>
      <c r="AK782" s="672"/>
      <c r="AL782" s="672"/>
      <c r="AM782" s="672"/>
      <c r="AN782" s="672"/>
      <c r="AO782" s="672"/>
      <c r="AP782" s="672"/>
      <c r="AQ782" s="672"/>
      <c r="AR782" s="672"/>
      <c r="AS782" s="672"/>
      <c r="AT782" s="673"/>
      <c r="AU782" s="391"/>
      <c r="AV782" s="392"/>
      <c r="AW782" s="392"/>
      <c r="AX782" s="393"/>
    </row>
    <row r="783" spans="1:50" ht="24.75" hidden="1"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39"/>
      <c r="I786" s="639"/>
      <c r="J786" s="639"/>
      <c r="K786" s="640"/>
      <c r="L786" s="601"/>
      <c r="M786" s="615"/>
      <c r="N786" s="615"/>
      <c r="O786" s="615"/>
      <c r="P786" s="615"/>
      <c r="Q786" s="615"/>
      <c r="R786" s="615"/>
      <c r="S786" s="615"/>
      <c r="T786" s="615"/>
      <c r="U786" s="615"/>
      <c r="V786" s="615"/>
      <c r="W786" s="615"/>
      <c r="X786" s="616"/>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39"/>
      <c r="I787" s="639"/>
      <c r="J787" s="639"/>
      <c r="K787" s="640"/>
      <c r="L787" s="601"/>
      <c r="M787" s="615"/>
      <c r="N787" s="615"/>
      <c r="O787" s="615"/>
      <c r="P787" s="615"/>
      <c r="Q787" s="615"/>
      <c r="R787" s="615"/>
      <c r="S787" s="615"/>
      <c r="T787" s="615"/>
      <c r="U787" s="615"/>
      <c r="V787" s="615"/>
      <c r="W787" s="615"/>
      <c r="X787" s="616"/>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39"/>
      <c r="I788" s="639"/>
      <c r="J788" s="639"/>
      <c r="K788" s="640"/>
      <c r="L788" s="601"/>
      <c r="M788" s="615"/>
      <c r="N788" s="615"/>
      <c r="O788" s="615"/>
      <c r="P788" s="615"/>
      <c r="Q788" s="615"/>
      <c r="R788" s="615"/>
      <c r="S788" s="615"/>
      <c r="T788" s="615"/>
      <c r="U788" s="615"/>
      <c r="V788" s="615"/>
      <c r="W788" s="615"/>
      <c r="X788" s="616"/>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39"/>
      <c r="I789" s="639"/>
      <c r="J789" s="639"/>
      <c r="K789" s="640"/>
      <c r="L789" s="601"/>
      <c r="M789" s="615"/>
      <c r="N789" s="615"/>
      <c r="O789" s="615"/>
      <c r="P789" s="615"/>
      <c r="Q789" s="615"/>
      <c r="R789" s="615"/>
      <c r="S789" s="615"/>
      <c r="T789" s="615"/>
      <c r="U789" s="615"/>
      <c r="V789" s="615"/>
      <c r="W789" s="615"/>
      <c r="X789" s="616"/>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39"/>
      <c r="I790" s="639"/>
      <c r="J790" s="639"/>
      <c r="K790" s="640"/>
      <c r="L790" s="601"/>
      <c r="M790" s="615"/>
      <c r="N790" s="615"/>
      <c r="O790" s="615"/>
      <c r="P790" s="615"/>
      <c r="Q790" s="615"/>
      <c r="R790" s="615"/>
      <c r="S790" s="615"/>
      <c r="T790" s="615"/>
      <c r="U790" s="615"/>
      <c r="V790" s="615"/>
      <c r="W790" s="615"/>
      <c r="X790" s="616"/>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6"/>
      <c r="B791" s="637"/>
      <c r="C791" s="637"/>
      <c r="D791" s="637"/>
      <c r="E791" s="637"/>
      <c r="F791" s="638"/>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7"/>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hidden="1" customHeight="1" thickBot="1" x14ac:dyDescent="0.2">
      <c r="A792" s="636"/>
      <c r="B792" s="637"/>
      <c r="C792" s="637"/>
      <c r="D792" s="637"/>
      <c r="E792" s="637"/>
      <c r="F792" s="638"/>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6"/>
      <c r="B793" s="637"/>
      <c r="C793" s="637"/>
      <c r="D793" s="637"/>
      <c r="E793" s="637"/>
      <c r="F793" s="638"/>
      <c r="G793" s="598" t="s">
        <v>597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hidden="1" customHeight="1" x14ac:dyDescent="0.15">
      <c r="A794" s="636"/>
      <c r="B794" s="637"/>
      <c r="C794" s="637"/>
      <c r="D794" s="637"/>
      <c r="E794" s="637"/>
      <c r="F794" s="638"/>
      <c r="G794" s="819"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15">
      <c r="A795" s="636"/>
      <c r="B795" s="637"/>
      <c r="C795" s="637"/>
      <c r="D795" s="637"/>
      <c r="E795" s="637"/>
      <c r="F795" s="638"/>
      <c r="G795" s="677"/>
      <c r="H795" s="678"/>
      <c r="I795" s="678"/>
      <c r="J795" s="678"/>
      <c r="K795" s="679"/>
      <c r="L795" s="671"/>
      <c r="M795" s="672"/>
      <c r="N795" s="672"/>
      <c r="O795" s="672"/>
      <c r="P795" s="672"/>
      <c r="Q795" s="672"/>
      <c r="R795" s="672"/>
      <c r="S795" s="672"/>
      <c r="T795" s="672"/>
      <c r="U795" s="672"/>
      <c r="V795" s="672"/>
      <c r="W795" s="672"/>
      <c r="X795" s="673"/>
      <c r="Y795" s="391"/>
      <c r="Z795" s="392"/>
      <c r="AA795" s="392"/>
      <c r="AB795" s="812"/>
      <c r="AC795" s="677"/>
      <c r="AD795" s="678"/>
      <c r="AE795" s="678"/>
      <c r="AF795" s="678"/>
      <c r="AG795" s="679"/>
      <c r="AH795" s="671"/>
      <c r="AI795" s="672"/>
      <c r="AJ795" s="672"/>
      <c r="AK795" s="672"/>
      <c r="AL795" s="672"/>
      <c r="AM795" s="672"/>
      <c r="AN795" s="672"/>
      <c r="AO795" s="672"/>
      <c r="AP795" s="672"/>
      <c r="AQ795" s="672"/>
      <c r="AR795" s="672"/>
      <c r="AS795" s="672"/>
      <c r="AT795" s="673"/>
      <c r="AU795" s="391"/>
      <c r="AV795" s="392"/>
      <c r="AW795" s="392"/>
      <c r="AX795" s="393"/>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6"/>
      <c r="B804" s="637"/>
      <c r="C804" s="637"/>
      <c r="D804" s="637"/>
      <c r="E804" s="637"/>
      <c r="F804" s="638"/>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7"/>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6"/>
      <c r="B805" s="637"/>
      <c r="C805" s="637"/>
      <c r="D805" s="637"/>
      <c r="E805" s="637"/>
      <c r="F805" s="638"/>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6"/>
      <c r="B806" s="637"/>
      <c r="C806" s="637"/>
      <c r="D806" s="637"/>
      <c r="E806" s="637"/>
      <c r="F806" s="638"/>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hidden="1" customHeight="1" x14ac:dyDescent="0.15">
      <c r="A807" s="636"/>
      <c r="B807" s="637"/>
      <c r="C807" s="637"/>
      <c r="D807" s="637"/>
      <c r="E807" s="637"/>
      <c r="F807" s="638"/>
      <c r="G807" s="819"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6"/>
      <c r="B808" s="637"/>
      <c r="C808" s="637"/>
      <c r="D808" s="637"/>
      <c r="E808" s="637"/>
      <c r="F808" s="638"/>
      <c r="G808" s="677"/>
      <c r="H808" s="678"/>
      <c r="I808" s="678"/>
      <c r="J808" s="678"/>
      <c r="K808" s="679"/>
      <c r="L808" s="671"/>
      <c r="M808" s="672"/>
      <c r="N808" s="672"/>
      <c r="O808" s="672"/>
      <c r="P808" s="672"/>
      <c r="Q808" s="672"/>
      <c r="R808" s="672"/>
      <c r="S808" s="672"/>
      <c r="T808" s="672"/>
      <c r="U808" s="672"/>
      <c r="V808" s="672"/>
      <c r="W808" s="672"/>
      <c r="X808" s="673"/>
      <c r="Y808" s="391"/>
      <c r="Z808" s="392"/>
      <c r="AA808" s="392"/>
      <c r="AB808" s="812"/>
      <c r="AC808" s="677"/>
      <c r="AD808" s="678"/>
      <c r="AE808" s="678"/>
      <c r="AF808" s="678"/>
      <c r="AG808" s="679"/>
      <c r="AH808" s="671"/>
      <c r="AI808" s="672"/>
      <c r="AJ808" s="672"/>
      <c r="AK808" s="672"/>
      <c r="AL808" s="672"/>
      <c r="AM808" s="672"/>
      <c r="AN808" s="672"/>
      <c r="AO808" s="672"/>
      <c r="AP808" s="672"/>
      <c r="AQ808" s="672"/>
      <c r="AR808" s="672"/>
      <c r="AS808" s="672"/>
      <c r="AT808" s="673"/>
      <c r="AU808" s="391"/>
      <c r="AV808" s="392"/>
      <c r="AW808" s="392"/>
      <c r="AX808" s="393"/>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6"/>
      <c r="B817" s="637"/>
      <c r="C817" s="637"/>
      <c r="D817" s="637"/>
      <c r="E817" s="637"/>
      <c r="F817" s="638"/>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7"/>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6"/>
      <c r="B818" s="637"/>
      <c r="C818" s="637"/>
      <c r="D818" s="637"/>
      <c r="E818" s="637"/>
      <c r="F818" s="638"/>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6"/>
      <c r="B819" s="637"/>
      <c r="C819" s="637"/>
      <c r="D819" s="637"/>
      <c r="E819" s="637"/>
      <c r="F819" s="638"/>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hidden="1" customHeight="1" x14ac:dyDescent="0.15">
      <c r="A820" s="636"/>
      <c r="B820" s="637"/>
      <c r="C820" s="637"/>
      <c r="D820" s="637"/>
      <c r="E820" s="637"/>
      <c r="F820" s="638"/>
      <c r="G820" s="819"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6"/>
      <c r="B821" s="637"/>
      <c r="C821" s="637"/>
      <c r="D821" s="637"/>
      <c r="E821" s="637"/>
      <c r="F821" s="638"/>
      <c r="G821" s="677"/>
      <c r="H821" s="678"/>
      <c r="I821" s="678"/>
      <c r="J821" s="678"/>
      <c r="K821" s="679"/>
      <c r="L821" s="671"/>
      <c r="M821" s="672"/>
      <c r="N821" s="672"/>
      <c r="O821" s="672"/>
      <c r="P821" s="672"/>
      <c r="Q821" s="672"/>
      <c r="R821" s="672"/>
      <c r="S821" s="672"/>
      <c r="T821" s="672"/>
      <c r="U821" s="672"/>
      <c r="V821" s="672"/>
      <c r="W821" s="672"/>
      <c r="X821" s="673"/>
      <c r="Y821" s="391"/>
      <c r="Z821" s="392"/>
      <c r="AA821" s="392"/>
      <c r="AB821" s="812"/>
      <c r="AC821" s="677"/>
      <c r="AD821" s="678"/>
      <c r="AE821" s="678"/>
      <c r="AF821" s="678"/>
      <c r="AG821" s="679"/>
      <c r="AH821" s="671"/>
      <c r="AI821" s="672"/>
      <c r="AJ821" s="672"/>
      <c r="AK821" s="672"/>
      <c r="AL821" s="672"/>
      <c r="AM821" s="672"/>
      <c r="AN821" s="672"/>
      <c r="AO821" s="672"/>
      <c r="AP821" s="672"/>
      <c r="AQ821" s="672"/>
      <c r="AR821" s="672"/>
      <c r="AS821" s="672"/>
      <c r="AT821" s="673"/>
      <c r="AU821" s="391"/>
      <c r="AV821" s="392"/>
      <c r="AW821" s="392"/>
      <c r="AX821" s="393"/>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7"/>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6"/>
      <c r="B831" s="637"/>
      <c r="C831" s="637"/>
      <c r="D831" s="637"/>
      <c r="E831" s="637"/>
      <c r="F831" s="638"/>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67.5" hidden="1" customHeight="1" x14ac:dyDescent="0.15">
      <c r="A838" s="379">
        <v>1</v>
      </c>
      <c r="B838" s="379">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75"/>
      <c r="AI873" s="376"/>
      <c r="AJ873" s="376"/>
      <c r="AK873" s="376"/>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75"/>
      <c r="AI874" s="376"/>
      <c r="AJ874" s="376"/>
      <c r="AK874" s="376"/>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75"/>
      <c r="AI875" s="376"/>
      <c r="AJ875" s="376"/>
      <c r="AK875" s="376"/>
      <c r="AL875" s="360"/>
      <c r="AM875" s="361"/>
      <c r="AN875" s="361"/>
      <c r="AO875" s="362"/>
      <c r="AP875" s="363"/>
      <c r="AQ875" s="363"/>
      <c r="AR875" s="363"/>
      <c r="AS875" s="363"/>
      <c r="AT875" s="363"/>
      <c r="AU875" s="363"/>
      <c r="AV875" s="363"/>
      <c r="AW875" s="363"/>
      <c r="AX875" s="363"/>
    </row>
    <row r="876" spans="1:50" ht="50.1" hidden="1" customHeight="1" x14ac:dyDescent="0.15">
      <c r="A876" s="379">
        <v>6</v>
      </c>
      <c r="B876" s="379">
        <v>1</v>
      </c>
      <c r="C876" s="364"/>
      <c r="D876" s="350"/>
      <c r="E876" s="350"/>
      <c r="F876" s="350"/>
      <c r="G876" s="350"/>
      <c r="H876" s="350"/>
      <c r="I876" s="350"/>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75"/>
      <c r="AI876" s="376"/>
      <c r="AJ876" s="376"/>
      <c r="AK876" s="376"/>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c r="AI877" s="376"/>
      <c r="AJ877" s="376"/>
      <c r="AK877" s="376"/>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c r="AI878" s="376"/>
      <c r="AJ878" s="376"/>
      <c r="AK878" s="376"/>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64"/>
      <c r="D879" s="350"/>
      <c r="E879" s="350"/>
      <c r="F879" s="350"/>
      <c r="G879" s="350"/>
      <c r="H879" s="350"/>
      <c r="I879" s="350"/>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75"/>
      <c r="AI879" s="376"/>
      <c r="AJ879" s="376"/>
      <c r="AK879" s="376"/>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64"/>
      <c r="D880" s="350"/>
      <c r="E880" s="350"/>
      <c r="F880" s="350"/>
      <c r="G880" s="350"/>
      <c r="H880" s="350"/>
      <c r="I880" s="350"/>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75"/>
      <c r="AI880" s="376"/>
      <c r="AJ880" s="376"/>
      <c r="AK880" s="376"/>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333</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7">
      <formula>IF(RIGHT(TEXT(P14,"0.#"),1)=".",FALSE,TRUE)</formula>
    </cfRule>
    <cfRule type="expression" dxfId="2818" priority="14038">
      <formula>IF(RIGHT(TEXT(P14,"0.#"),1)=".",TRUE,FALSE)</formula>
    </cfRule>
  </conditionalFormatting>
  <conditionalFormatting sqref="AE32">
    <cfRule type="expression" dxfId="2817" priority="14027">
      <formula>IF(RIGHT(TEXT(AE32,"0.#"),1)=".",FALSE,TRUE)</formula>
    </cfRule>
    <cfRule type="expression" dxfId="2816" priority="14028">
      <formula>IF(RIGHT(TEXT(AE32,"0.#"),1)=".",TRUE,FALSE)</formula>
    </cfRule>
  </conditionalFormatting>
  <conditionalFormatting sqref="P18:AX18">
    <cfRule type="expression" dxfId="2815" priority="13913">
      <formula>IF(RIGHT(TEXT(P18,"0.#"),1)=".",FALSE,TRUE)</formula>
    </cfRule>
    <cfRule type="expression" dxfId="2814" priority="13914">
      <formula>IF(RIGHT(TEXT(P18,"0.#"),1)=".",TRUE,FALSE)</formula>
    </cfRule>
  </conditionalFormatting>
  <conditionalFormatting sqref="Y792">
    <cfRule type="expression" dxfId="2813" priority="13905">
      <formula>IF(RIGHT(TEXT(Y792,"0.#"),1)=".",FALSE,TRUE)</formula>
    </cfRule>
    <cfRule type="expression" dxfId="2812" priority="13906">
      <formula>IF(RIGHT(TEXT(Y792,"0.#"),1)=".",TRUE,FALSE)</formula>
    </cfRule>
  </conditionalFormatting>
  <conditionalFormatting sqref="Y823:Y830 Y821 Y810:Y817 Y808 Y797:Y804">
    <cfRule type="expression" dxfId="2811" priority="13687">
      <formula>IF(RIGHT(TEXT(Y797,"0.#"),1)=".",FALSE,TRUE)</formula>
    </cfRule>
    <cfRule type="expression" dxfId="2810" priority="13688">
      <formula>IF(RIGHT(TEXT(Y797,"0.#"),1)=".",TRUE,FALSE)</formula>
    </cfRule>
  </conditionalFormatting>
  <conditionalFormatting sqref="P16:AQ17 P15:AX15 P13:AX13">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AU792">
    <cfRule type="expression" dxfId="2803" priority="13707">
      <formula>IF(RIGHT(TEXT(AU792,"0.#"),1)=".",FALSE,TRUE)</formula>
    </cfRule>
    <cfRule type="expression" dxfId="2802" priority="13708">
      <formula>IF(RIGHT(TEXT(AU792,"0.#"),1)=".",TRUE,FALSE)</formula>
    </cfRule>
  </conditionalFormatting>
  <conditionalFormatting sqref="AU785:AU791">
    <cfRule type="expression" dxfId="2801" priority="13705">
      <formula>IF(RIGHT(TEXT(AU785,"0.#"),1)=".",FALSE,TRUE)</formula>
    </cfRule>
    <cfRule type="expression" dxfId="2800" priority="13706">
      <formula>IF(RIGHT(TEXT(AU785,"0.#"),1)=".",TRUE,FALSE)</formula>
    </cfRule>
  </conditionalFormatting>
  <conditionalFormatting sqref="Y822 Y809 Y796">
    <cfRule type="expression" dxfId="2799" priority="13691">
      <formula>IF(RIGHT(TEXT(Y796,"0.#"),1)=".",FALSE,TRUE)</formula>
    </cfRule>
    <cfRule type="expression" dxfId="2798" priority="13692">
      <formula>IF(RIGHT(TEXT(Y796,"0.#"),1)=".",TRUE,FALSE)</formula>
    </cfRule>
  </conditionalFormatting>
  <conditionalFormatting sqref="Y831 Y818 Y805">
    <cfRule type="expression" dxfId="2797" priority="13689">
      <formula>IF(RIGHT(TEXT(Y805,"0.#"),1)=".",FALSE,TRUE)</formula>
    </cfRule>
    <cfRule type="expression" dxfId="2796" priority="13690">
      <formula>IF(RIGHT(TEXT(Y805,"0.#"),1)=".",TRUE,FALSE)</formula>
    </cfRule>
  </conditionalFormatting>
  <conditionalFormatting sqref="AU822 AU809 AU796">
    <cfRule type="expression" dxfId="2795" priority="13685">
      <formula>IF(RIGHT(TEXT(AU796,"0.#"),1)=".",FALSE,TRUE)</formula>
    </cfRule>
    <cfRule type="expression" dxfId="2794" priority="13686">
      <formula>IF(RIGHT(TEXT(AU796,"0.#"),1)=".",TRUE,FALSE)</formula>
    </cfRule>
  </conditionalFormatting>
  <conditionalFormatting sqref="AU831 AU818 AU805">
    <cfRule type="expression" dxfId="2793" priority="13683">
      <formula>IF(RIGHT(TEXT(AU805,"0.#"),1)=".",FALSE,TRUE)</formula>
    </cfRule>
    <cfRule type="expression" dxfId="2792" priority="13684">
      <formula>IF(RIGHT(TEXT(AU805,"0.#"),1)=".",TRUE,FALSE)</formula>
    </cfRule>
  </conditionalFormatting>
  <conditionalFormatting sqref="AU823:AU830 AU821 AU810:AU817 AU808 AU797:AU804 AU795">
    <cfRule type="expression" dxfId="2791" priority="13681">
      <formula>IF(RIGHT(TEXT(AU795,"0.#"),1)=".",FALSE,TRUE)</formula>
    </cfRule>
    <cfRule type="expression" dxfId="2790" priority="13682">
      <formula>IF(RIGHT(TEXT(AU795,"0.#"),1)=".",TRUE,FALSE)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7">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7">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3:AO1132">
    <cfRule type="expression" dxfId="2421" priority="2893">
      <formula>IF(AND(AL1103&gt;=0, RIGHT(TEXT(AL1103,"0.#"),1)&lt;&gt;"."),TRUE,FALSE)</formula>
    </cfRule>
    <cfRule type="expression" dxfId="2420" priority="2894">
      <formula>IF(AND(AL1103&gt;=0, RIGHT(TEXT(AL1103,"0.#"),1)="."),TRUE,FALSE)</formula>
    </cfRule>
    <cfRule type="expression" dxfId="2419" priority="2895">
      <formula>IF(AND(AL1103&lt;0, RIGHT(TEXT(AL1103,"0.#"),1)&lt;&gt;"."),TRUE,FALSE)</formula>
    </cfRule>
    <cfRule type="expression" dxfId="2418" priority="2896">
      <formula>IF(AND(AL1103&lt;0, RIGHT(TEXT(AL1103,"0.#"),1)="."),TRUE,FALSE)</formula>
    </cfRule>
  </conditionalFormatting>
  <conditionalFormatting sqref="Y1103:Y1132">
    <cfRule type="expression" dxfId="2417" priority="2891">
      <formula>IF(RIGHT(TEXT(Y1103,"0.#"),1)=".",FALSE,TRUE)</formula>
    </cfRule>
    <cfRule type="expression" dxfId="2416" priority="2892">
      <formula>IF(RIGHT(TEXT(Y1103,"0.#"),1)=".",TRUE,FALSE)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9:AO839">
    <cfRule type="expression" dxfId="2407" priority="2845">
      <formula>IF(AND(AL839&gt;=0, RIGHT(TEXT(AL839,"0.#"),1)&lt;&gt;"."),TRUE,FALSE)</formula>
    </cfRule>
    <cfRule type="expression" dxfId="2406" priority="2846">
      <formula>IF(AND(AL839&gt;=0, RIGHT(TEXT(AL839,"0.#"),1)="."),TRUE,FALSE)</formula>
    </cfRule>
    <cfRule type="expression" dxfId="2405" priority="2847">
      <formula>IF(AND(AL839&lt;0, RIGHT(TEXT(AL839,"0.#"),1)&lt;&gt;"."),TRUE,FALSE)</formula>
    </cfRule>
    <cfRule type="expression" dxfId="2404" priority="2848">
      <formula>IF(AND(AL839&lt;0, RIGHT(TEXT(AL839,"0.#"),1)="."),TRUE,FALSE)</formula>
    </cfRule>
  </conditionalFormatting>
  <conditionalFormatting sqref="Y839">
    <cfRule type="expression" dxfId="2403" priority="2843">
      <formula>IF(RIGHT(TEXT(Y839,"0.#"),1)=".",FALSE,TRUE)</formula>
    </cfRule>
    <cfRule type="expression" dxfId="2402" priority="2844">
      <formula>IF(RIGHT(TEXT(Y839,"0.#"),1)=".",TRUE,FALSE)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1:Y900">
    <cfRule type="expression" dxfId="2085" priority="2103">
      <formula>IF(RIGHT(TEXT(Y881,"0.#"),1)=".",FALSE,TRUE)</formula>
    </cfRule>
    <cfRule type="expression" dxfId="2084" priority="2104">
      <formula>IF(RIGHT(TEXT(Y881,"0.#"),1)=".",TRUE,FALSE)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5">
    <cfRule type="expression" dxfId="2081" priority="2085">
      <formula>IF(RIGHT(TEXT(Y905,"0.#"),1)=".",FALSE,TRUE)</formula>
    </cfRule>
    <cfRule type="expression" dxfId="2080" priority="2086">
      <formula>IF(RIGHT(TEXT(Y905,"0.#"),1)=".",TRUE,FALSE)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1:AO900">
    <cfRule type="expression" dxfId="1989" priority="2105">
      <formula>IF(AND(AL881&gt;=0, RIGHT(TEXT(AL881,"0.#"),1)&lt;&gt;"."),TRUE,FALSE)</formula>
    </cfRule>
    <cfRule type="expression" dxfId="1988" priority="2106">
      <formula>IF(AND(AL881&gt;=0, RIGHT(TEXT(AL881,"0.#"),1)="."),TRUE,FALSE)</formula>
    </cfRule>
    <cfRule type="expression" dxfId="1987" priority="2107">
      <formula>IF(AND(AL881&lt;0, RIGHT(TEXT(AL881,"0.#"),1)&lt;&gt;"."),TRUE,FALSE)</formula>
    </cfRule>
    <cfRule type="expression" dxfId="1986" priority="2108">
      <formula>IF(AND(AL881&lt;0, RIGHT(TEXT(AL881,"0.#"),1)="."),TRUE,FALSE)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5:AO905">
    <cfRule type="expression" dxfId="1981" priority="2087">
      <formula>IF(AND(AL905&gt;=0, RIGHT(TEXT(AL905,"0.#"),1)&lt;&gt;"."),TRUE,FALSE)</formula>
    </cfRule>
    <cfRule type="expression" dxfId="1980" priority="2088">
      <formula>IF(AND(AL905&gt;=0, RIGHT(TEXT(AL905,"0.#"),1)="."),TRUE,FALSE)</formula>
    </cfRule>
    <cfRule type="expression" dxfId="1979" priority="2089">
      <formula>IF(AND(AL905&lt;0, RIGHT(TEXT(AL905,"0.#"),1)&lt;&gt;"."),TRUE,FALSE)</formula>
    </cfRule>
    <cfRule type="expression" dxfId="1978" priority="2090">
      <formula>IF(AND(AL905&lt;0, RIGHT(TEXT(AL905,"0.#"),1)="."),TRUE,FALSE)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91 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AU782">
    <cfRule type="expression" dxfId="727" priority="27">
      <formula>IF(RIGHT(TEXT(AU782,"0.#"),1)=".",FALSE,TRUE)</formula>
    </cfRule>
    <cfRule type="expression" dxfId="726" priority="28">
      <formula>IF(RIGHT(TEXT(AU782,"0.#"),1)=".",TRUE,FALSE)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3:Y880">
    <cfRule type="expression" dxfId="717" priority="17">
      <formula>IF(RIGHT(TEXT(Y873,"0.#"),1)=".",FALSE,TRUE)</formula>
    </cfRule>
    <cfRule type="expression" dxfId="716" priority="18">
      <formula>IF(RIGHT(TEXT(Y873,"0.#"),1)=".",TRUE,FALSE)</formula>
    </cfRule>
  </conditionalFormatting>
  <conditionalFormatting sqref="Y871:Y872">
    <cfRule type="expression" dxfId="715" priority="11">
      <formula>IF(RIGHT(TEXT(Y871,"0.#"),1)=".",FALSE,TRUE)</formula>
    </cfRule>
    <cfRule type="expression" dxfId="714" priority="12">
      <formula>IF(RIGHT(TEXT(Y871,"0.#"),1)=".",TRUE,FALSE)</formula>
    </cfRule>
  </conditionalFormatting>
  <conditionalFormatting sqref="AL871:AO871">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L872:AO880">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3"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t="s">
        <v>561</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宇宙開発利用</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宇宙開発利用</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4"/>
      <c r="Z2" s="833"/>
      <c r="AA2" s="834"/>
      <c r="AB2" s="1028" t="s">
        <v>11</v>
      </c>
      <c r="AC2" s="1029"/>
      <c r="AD2" s="1030"/>
      <c r="AE2" s="248" t="s">
        <v>394</v>
      </c>
      <c r="AF2" s="248"/>
      <c r="AG2" s="248"/>
      <c r="AH2" s="248"/>
      <c r="AI2" s="248" t="s">
        <v>392</v>
      </c>
      <c r="AJ2" s="248"/>
      <c r="AK2" s="248"/>
      <c r="AL2" s="248"/>
      <c r="AM2" s="248" t="s">
        <v>421</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1"/>
      <c r="I4" s="1001"/>
      <c r="J4" s="1001"/>
      <c r="K4" s="1001"/>
      <c r="L4" s="1001"/>
      <c r="M4" s="1001"/>
      <c r="N4" s="1001"/>
      <c r="O4" s="1002"/>
      <c r="P4" s="104"/>
      <c r="Q4" s="1009"/>
      <c r="R4" s="1009"/>
      <c r="S4" s="1009"/>
      <c r="T4" s="1009"/>
      <c r="U4" s="1009"/>
      <c r="V4" s="1009"/>
      <c r="W4" s="1009"/>
      <c r="X4" s="1010"/>
      <c r="Y4" s="1019" t="s">
        <v>12</v>
      </c>
      <c r="Z4" s="1020"/>
      <c r="AA4" s="1021"/>
      <c r="AB4" s="467"/>
      <c r="AC4" s="1023"/>
      <c r="AD4" s="102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1003"/>
      <c r="H5" s="1004"/>
      <c r="I5" s="1004"/>
      <c r="J5" s="1004"/>
      <c r="K5" s="1004"/>
      <c r="L5" s="1004"/>
      <c r="M5" s="1004"/>
      <c r="N5" s="1004"/>
      <c r="O5" s="1005"/>
      <c r="P5" s="1011"/>
      <c r="Q5" s="1011"/>
      <c r="R5" s="1011"/>
      <c r="S5" s="1011"/>
      <c r="T5" s="1011"/>
      <c r="U5" s="1011"/>
      <c r="V5" s="1011"/>
      <c r="W5" s="1011"/>
      <c r="X5" s="1012"/>
      <c r="Y5" s="421" t="s">
        <v>54</v>
      </c>
      <c r="Z5" s="1016"/>
      <c r="AA5" s="1017"/>
      <c r="AB5" s="529"/>
      <c r="AC5" s="1022"/>
      <c r="AD5" s="102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182</v>
      </c>
      <c r="AC6" s="1018"/>
      <c r="AD6" s="101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4"/>
      <c r="Z9" s="833"/>
      <c r="AA9" s="834"/>
      <c r="AB9" s="1028" t="s">
        <v>11</v>
      </c>
      <c r="AC9" s="1029"/>
      <c r="AD9" s="1030"/>
      <c r="AE9" s="248" t="s">
        <v>394</v>
      </c>
      <c r="AF9" s="248"/>
      <c r="AG9" s="248"/>
      <c r="AH9" s="248"/>
      <c r="AI9" s="248" t="s">
        <v>392</v>
      </c>
      <c r="AJ9" s="248"/>
      <c r="AK9" s="248"/>
      <c r="AL9" s="248"/>
      <c r="AM9" s="248" t="s">
        <v>421</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7"/>
      <c r="AC11" s="1023"/>
      <c r="AD11" s="102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1003"/>
      <c r="H12" s="1004"/>
      <c r="I12" s="1004"/>
      <c r="J12" s="1004"/>
      <c r="K12" s="1004"/>
      <c r="L12" s="1004"/>
      <c r="M12" s="1004"/>
      <c r="N12" s="1004"/>
      <c r="O12" s="1005"/>
      <c r="P12" s="1011"/>
      <c r="Q12" s="1011"/>
      <c r="R12" s="1011"/>
      <c r="S12" s="1011"/>
      <c r="T12" s="1011"/>
      <c r="U12" s="1011"/>
      <c r="V12" s="1011"/>
      <c r="W12" s="1011"/>
      <c r="X12" s="1012"/>
      <c r="Y12" s="421" t="s">
        <v>54</v>
      </c>
      <c r="Z12" s="1016"/>
      <c r="AA12" s="1017"/>
      <c r="AB12" s="529"/>
      <c r="AC12" s="1022"/>
      <c r="AD12" s="102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182</v>
      </c>
      <c r="AC13" s="1018"/>
      <c r="AD13" s="101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4"/>
      <c r="Z16" s="833"/>
      <c r="AA16" s="834"/>
      <c r="AB16" s="1028" t="s">
        <v>11</v>
      </c>
      <c r="AC16" s="1029"/>
      <c r="AD16" s="1030"/>
      <c r="AE16" s="248" t="s">
        <v>394</v>
      </c>
      <c r="AF16" s="248"/>
      <c r="AG16" s="248"/>
      <c r="AH16" s="248"/>
      <c r="AI16" s="248" t="s">
        <v>392</v>
      </c>
      <c r="AJ16" s="248"/>
      <c r="AK16" s="248"/>
      <c r="AL16" s="248"/>
      <c r="AM16" s="248" t="s">
        <v>421</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7"/>
      <c r="AC18" s="1023"/>
      <c r="AD18" s="102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1003"/>
      <c r="H19" s="1004"/>
      <c r="I19" s="1004"/>
      <c r="J19" s="1004"/>
      <c r="K19" s="1004"/>
      <c r="L19" s="1004"/>
      <c r="M19" s="1004"/>
      <c r="N19" s="1004"/>
      <c r="O19" s="1005"/>
      <c r="P19" s="1011"/>
      <c r="Q19" s="1011"/>
      <c r="R19" s="1011"/>
      <c r="S19" s="1011"/>
      <c r="T19" s="1011"/>
      <c r="U19" s="1011"/>
      <c r="V19" s="1011"/>
      <c r="W19" s="1011"/>
      <c r="X19" s="1012"/>
      <c r="Y19" s="421" t="s">
        <v>54</v>
      </c>
      <c r="Z19" s="1016"/>
      <c r="AA19" s="1017"/>
      <c r="AB19" s="529"/>
      <c r="AC19" s="1022"/>
      <c r="AD19" s="102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182</v>
      </c>
      <c r="AC20" s="1018"/>
      <c r="AD20" s="101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4"/>
      <c r="Z23" s="833"/>
      <c r="AA23" s="834"/>
      <c r="AB23" s="1028" t="s">
        <v>11</v>
      </c>
      <c r="AC23" s="1029"/>
      <c r="AD23" s="1030"/>
      <c r="AE23" s="248" t="s">
        <v>394</v>
      </c>
      <c r="AF23" s="248"/>
      <c r="AG23" s="248"/>
      <c r="AH23" s="248"/>
      <c r="AI23" s="248" t="s">
        <v>392</v>
      </c>
      <c r="AJ23" s="248"/>
      <c r="AK23" s="248"/>
      <c r="AL23" s="248"/>
      <c r="AM23" s="248" t="s">
        <v>421</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7"/>
      <c r="AC25" s="1023"/>
      <c r="AD25" s="102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1003"/>
      <c r="H26" s="1004"/>
      <c r="I26" s="1004"/>
      <c r="J26" s="1004"/>
      <c r="K26" s="1004"/>
      <c r="L26" s="1004"/>
      <c r="M26" s="1004"/>
      <c r="N26" s="1004"/>
      <c r="O26" s="1005"/>
      <c r="P26" s="1011"/>
      <c r="Q26" s="1011"/>
      <c r="R26" s="1011"/>
      <c r="S26" s="1011"/>
      <c r="T26" s="1011"/>
      <c r="U26" s="1011"/>
      <c r="V26" s="1011"/>
      <c r="W26" s="1011"/>
      <c r="X26" s="1012"/>
      <c r="Y26" s="421" t="s">
        <v>54</v>
      </c>
      <c r="Z26" s="1016"/>
      <c r="AA26" s="1017"/>
      <c r="AB26" s="529"/>
      <c r="AC26" s="1022"/>
      <c r="AD26" s="102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182</v>
      </c>
      <c r="AC27" s="1018"/>
      <c r="AD27" s="101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4"/>
      <c r="Z30" s="833"/>
      <c r="AA30" s="834"/>
      <c r="AB30" s="1028" t="s">
        <v>11</v>
      </c>
      <c r="AC30" s="1029"/>
      <c r="AD30" s="1030"/>
      <c r="AE30" s="248" t="s">
        <v>394</v>
      </c>
      <c r="AF30" s="248"/>
      <c r="AG30" s="248"/>
      <c r="AH30" s="248"/>
      <c r="AI30" s="248" t="s">
        <v>392</v>
      </c>
      <c r="AJ30" s="248"/>
      <c r="AK30" s="248"/>
      <c r="AL30" s="248"/>
      <c r="AM30" s="248" t="s">
        <v>421</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7"/>
      <c r="AC32" s="1023"/>
      <c r="AD32" s="102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1003"/>
      <c r="H33" s="1004"/>
      <c r="I33" s="1004"/>
      <c r="J33" s="1004"/>
      <c r="K33" s="1004"/>
      <c r="L33" s="1004"/>
      <c r="M33" s="1004"/>
      <c r="N33" s="1004"/>
      <c r="O33" s="1005"/>
      <c r="P33" s="1011"/>
      <c r="Q33" s="1011"/>
      <c r="R33" s="1011"/>
      <c r="S33" s="1011"/>
      <c r="T33" s="1011"/>
      <c r="U33" s="1011"/>
      <c r="V33" s="1011"/>
      <c r="W33" s="1011"/>
      <c r="X33" s="1012"/>
      <c r="Y33" s="421" t="s">
        <v>54</v>
      </c>
      <c r="Z33" s="1016"/>
      <c r="AA33" s="1017"/>
      <c r="AB33" s="529"/>
      <c r="AC33" s="1022"/>
      <c r="AD33" s="102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182</v>
      </c>
      <c r="AC34" s="1018"/>
      <c r="AD34" s="101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4"/>
      <c r="Z37" s="833"/>
      <c r="AA37" s="834"/>
      <c r="AB37" s="1028" t="s">
        <v>11</v>
      </c>
      <c r="AC37" s="1029"/>
      <c r="AD37" s="1030"/>
      <c r="AE37" s="248" t="s">
        <v>394</v>
      </c>
      <c r="AF37" s="248"/>
      <c r="AG37" s="248"/>
      <c r="AH37" s="248"/>
      <c r="AI37" s="248" t="s">
        <v>392</v>
      </c>
      <c r="AJ37" s="248"/>
      <c r="AK37" s="248"/>
      <c r="AL37" s="248"/>
      <c r="AM37" s="248" t="s">
        <v>421</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7"/>
      <c r="AC39" s="1023"/>
      <c r="AD39" s="102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1003"/>
      <c r="H40" s="1004"/>
      <c r="I40" s="1004"/>
      <c r="J40" s="1004"/>
      <c r="K40" s="1004"/>
      <c r="L40" s="1004"/>
      <c r="M40" s="1004"/>
      <c r="N40" s="1004"/>
      <c r="O40" s="1005"/>
      <c r="P40" s="1011"/>
      <c r="Q40" s="1011"/>
      <c r="R40" s="1011"/>
      <c r="S40" s="1011"/>
      <c r="T40" s="1011"/>
      <c r="U40" s="1011"/>
      <c r="V40" s="1011"/>
      <c r="W40" s="1011"/>
      <c r="X40" s="1012"/>
      <c r="Y40" s="421" t="s">
        <v>54</v>
      </c>
      <c r="Z40" s="1016"/>
      <c r="AA40" s="1017"/>
      <c r="AB40" s="529"/>
      <c r="AC40" s="1022"/>
      <c r="AD40" s="102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182</v>
      </c>
      <c r="AC41" s="1018"/>
      <c r="AD41" s="101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4"/>
      <c r="Z44" s="833"/>
      <c r="AA44" s="834"/>
      <c r="AB44" s="1028" t="s">
        <v>11</v>
      </c>
      <c r="AC44" s="1029"/>
      <c r="AD44" s="1030"/>
      <c r="AE44" s="248" t="s">
        <v>394</v>
      </c>
      <c r="AF44" s="248"/>
      <c r="AG44" s="248"/>
      <c r="AH44" s="248"/>
      <c r="AI44" s="248" t="s">
        <v>392</v>
      </c>
      <c r="AJ44" s="248"/>
      <c r="AK44" s="248"/>
      <c r="AL44" s="248"/>
      <c r="AM44" s="248" t="s">
        <v>421</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7"/>
      <c r="AC46" s="1023"/>
      <c r="AD46" s="102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1003"/>
      <c r="H47" s="1004"/>
      <c r="I47" s="1004"/>
      <c r="J47" s="1004"/>
      <c r="K47" s="1004"/>
      <c r="L47" s="1004"/>
      <c r="M47" s="1004"/>
      <c r="N47" s="1004"/>
      <c r="O47" s="1005"/>
      <c r="P47" s="1011"/>
      <c r="Q47" s="1011"/>
      <c r="R47" s="1011"/>
      <c r="S47" s="1011"/>
      <c r="T47" s="1011"/>
      <c r="U47" s="1011"/>
      <c r="V47" s="1011"/>
      <c r="W47" s="1011"/>
      <c r="X47" s="1012"/>
      <c r="Y47" s="421" t="s">
        <v>54</v>
      </c>
      <c r="Z47" s="1016"/>
      <c r="AA47" s="1017"/>
      <c r="AB47" s="529"/>
      <c r="AC47" s="1022"/>
      <c r="AD47" s="102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182</v>
      </c>
      <c r="AC48" s="1018"/>
      <c r="AD48" s="101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4"/>
      <c r="Z51" s="833"/>
      <c r="AA51" s="834"/>
      <c r="AB51" s="242" t="s">
        <v>11</v>
      </c>
      <c r="AC51" s="1029"/>
      <c r="AD51" s="1030"/>
      <c r="AE51" s="248" t="s">
        <v>394</v>
      </c>
      <c r="AF51" s="248"/>
      <c r="AG51" s="248"/>
      <c r="AH51" s="248"/>
      <c r="AI51" s="248" t="s">
        <v>392</v>
      </c>
      <c r="AJ51" s="248"/>
      <c r="AK51" s="248"/>
      <c r="AL51" s="248"/>
      <c r="AM51" s="248" t="s">
        <v>421</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7"/>
      <c r="AC53" s="1023"/>
      <c r="AD53" s="102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1003"/>
      <c r="H54" s="1004"/>
      <c r="I54" s="1004"/>
      <c r="J54" s="1004"/>
      <c r="K54" s="1004"/>
      <c r="L54" s="1004"/>
      <c r="M54" s="1004"/>
      <c r="N54" s="1004"/>
      <c r="O54" s="1005"/>
      <c r="P54" s="1011"/>
      <c r="Q54" s="1011"/>
      <c r="R54" s="1011"/>
      <c r="S54" s="1011"/>
      <c r="T54" s="1011"/>
      <c r="U54" s="1011"/>
      <c r="V54" s="1011"/>
      <c r="W54" s="1011"/>
      <c r="X54" s="1012"/>
      <c r="Y54" s="421" t="s">
        <v>54</v>
      </c>
      <c r="Z54" s="1016"/>
      <c r="AA54" s="1017"/>
      <c r="AB54" s="529"/>
      <c r="AC54" s="1022"/>
      <c r="AD54" s="102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182</v>
      </c>
      <c r="AC55" s="1018"/>
      <c r="AD55" s="101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4"/>
      <c r="Z58" s="833"/>
      <c r="AA58" s="834"/>
      <c r="AB58" s="1028" t="s">
        <v>11</v>
      </c>
      <c r="AC58" s="1029"/>
      <c r="AD58" s="1030"/>
      <c r="AE58" s="248" t="s">
        <v>394</v>
      </c>
      <c r="AF58" s="248"/>
      <c r="AG58" s="248"/>
      <c r="AH58" s="248"/>
      <c r="AI58" s="248" t="s">
        <v>392</v>
      </c>
      <c r="AJ58" s="248"/>
      <c r="AK58" s="248"/>
      <c r="AL58" s="248"/>
      <c r="AM58" s="248" t="s">
        <v>421</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7"/>
      <c r="AC60" s="1023"/>
      <c r="AD60" s="102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1003"/>
      <c r="H61" s="1004"/>
      <c r="I61" s="1004"/>
      <c r="J61" s="1004"/>
      <c r="K61" s="1004"/>
      <c r="L61" s="1004"/>
      <c r="M61" s="1004"/>
      <c r="N61" s="1004"/>
      <c r="O61" s="1005"/>
      <c r="P61" s="1011"/>
      <c r="Q61" s="1011"/>
      <c r="R61" s="1011"/>
      <c r="S61" s="1011"/>
      <c r="T61" s="1011"/>
      <c r="U61" s="1011"/>
      <c r="V61" s="1011"/>
      <c r="W61" s="1011"/>
      <c r="X61" s="1012"/>
      <c r="Y61" s="421" t="s">
        <v>54</v>
      </c>
      <c r="Z61" s="1016"/>
      <c r="AA61" s="1017"/>
      <c r="AB61" s="529"/>
      <c r="AC61" s="1022"/>
      <c r="AD61" s="102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182</v>
      </c>
      <c r="AC62" s="1018"/>
      <c r="AD62" s="101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4"/>
      <c r="Z65" s="833"/>
      <c r="AA65" s="834"/>
      <c r="AB65" s="1028" t="s">
        <v>11</v>
      </c>
      <c r="AC65" s="1029"/>
      <c r="AD65" s="1030"/>
      <c r="AE65" s="248" t="s">
        <v>394</v>
      </c>
      <c r="AF65" s="248"/>
      <c r="AG65" s="248"/>
      <c r="AH65" s="248"/>
      <c r="AI65" s="248" t="s">
        <v>392</v>
      </c>
      <c r="AJ65" s="248"/>
      <c r="AK65" s="248"/>
      <c r="AL65" s="248"/>
      <c r="AM65" s="248" t="s">
        <v>421</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7"/>
      <c r="AC67" s="1023"/>
      <c r="AD67" s="102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1003"/>
      <c r="H68" s="1004"/>
      <c r="I68" s="1004"/>
      <c r="J68" s="1004"/>
      <c r="K68" s="1004"/>
      <c r="L68" s="1004"/>
      <c r="M68" s="1004"/>
      <c r="N68" s="1004"/>
      <c r="O68" s="1005"/>
      <c r="P68" s="1011"/>
      <c r="Q68" s="1011"/>
      <c r="R68" s="1011"/>
      <c r="S68" s="1011"/>
      <c r="T68" s="1011"/>
      <c r="U68" s="1011"/>
      <c r="V68" s="1011"/>
      <c r="W68" s="1011"/>
      <c r="X68" s="1012"/>
      <c r="Y68" s="421" t="s">
        <v>54</v>
      </c>
      <c r="Z68" s="1016"/>
      <c r="AA68" s="1017"/>
      <c r="AB68" s="529"/>
      <c r="AC68" s="1022"/>
      <c r="AD68" s="102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1006"/>
      <c r="H69" s="1007"/>
      <c r="I69" s="1007"/>
      <c r="J69" s="1007"/>
      <c r="K69" s="1007"/>
      <c r="L69" s="1007"/>
      <c r="M69" s="1007"/>
      <c r="N69" s="1007"/>
      <c r="O69" s="1008"/>
      <c r="P69" s="1013"/>
      <c r="Q69" s="1013"/>
      <c r="R69" s="1013"/>
      <c r="S69" s="1013"/>
      <c r="T69" s="1013"/>
      <c r="U69" s="1013"/>
      <c r="V69" s="1013"/>
      <c r="W69" s="1013"/>
      <c r="X69" s="1014"/>
      <c r="Y69" s="421" t="s">
        <v>13</v>
      </c>
      <c r="Z69" s="1016"/>
      <c r="AA69" s="1017"/>
      <c r="AB69" s="562"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46"/>
      <c r="B4" s="1047"/>
      <c r="C4" s="1047"/>
      <c r="D4" s="1047"/>
      <c r="E4" s="1047"/>
      <c r="F4" s="1048"/>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6"/>
      <c r="B14" s="1047"/>
      <c r="C14" s="1047"/>
      <c r="D14" s="1047"/>
      <c r="E14" s="1047"/>
      <c r="F14" s="104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6"/>
      <c r="B15" s="1047"/>
      <c r="C15" s="1047"/>
      <c r="D15" s="1047"/>
      <c r="E15" s="1047"/>
      <c r="F15" s="104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46"/>
      <c r="B16" s="1047"/>
      <c r="C16" s="1047"/>
      <c r="D16" s="1047"/>
      <c r="E16" s="1047"/>
      <c r="F16" s="1048"/>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6"/>
      <c r="B27" s="1047"/>
      <c r="C27" s="1047"/>
      <c r="D27" s="1047"/>
      <c r="E27" s="1047"/>
      <c r="F27" s="104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6"/>
      <c r="B28" s="1047"/>
      <c r="C28" s="1047"/>
      <c r="D28" s="1047"/>
      <c r="E28" s="1047"/>
      <c r="F28" s="104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46"/>
      <c r="B29" s="1047"/>
      <c r="C29" s="1047"/>
      <c r="D29" s="1047"/>
      <c r="E29" s="1047"/>
      <c r="F29" s="1048"/>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6"/>
      <c r="B40" s="1047"/>
      <c r="C40" s="1047"/>
      <c r="D40" s="1047"/>
      <c r="E40" s="1047"/>
      <c r="F40" s="104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6"/>
      <c r="B41" s="1047"/>
      <c r="C41" s="1047"/>
      <c r="D41" s="1047"/>
      <c r="E41" s="1047"/>
      <c r="F41" s="104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46"/>
      <c r="B42" s="1047"/>
      <c r="C42" s="1047"/>
      <c r="D42" s="1047"/>
      <c r="E42" s="1047"/>
      <c r="F42" s="1048"/>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46"/>
      <c r="B56" s="1047"/>
      <c r="C56" s="1047"/>
      <c r="D56" s="1047"/>
      <c r="E56" s="1047"/>
      <c r="F56" s="1048"/>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6"/>
      <c r="B67" s="1047"/>
      <c r="C67" s="1047"/>
      <c r="D67" s="1047"/>
      <c r="E67" s="1047"/>
      <c r="F67" s="104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6"/>
      <c r="B68" s="1047"/>
      <c r="C68" s="1047"/>
      <c r="D68" s="1047"/>
      <c r="E68" s="1047"/>
      <c r="F68" s="104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46"/>
      <c r="B69" s="1047"/>
      <c r="C69" s="1047"/>
      <c r="D69" s="1047"/>
      <c r="E69" s="1047"/>
      <c r="F69" s="1048"/>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6"/>
      <c r="B80" s="1047"/>
      <c r="C80" s="1047"/>
      <c r="D80" s="1047"/>
      <c r="E80" s="1047"/>
      <c r="F80" s="104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6"/>
      <c r="B81" s="1047"/>
      <c r="C81" s="1047"/>
      <c r="D81" s="1047"/>
      <c r="E81" s="1047"/>
      <c r="F81" s="104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46"/>
      <c r="B82" s="1047"/>
      <c r="C82" s="1047"/>
      <c r="D82" s="1047"/>
      <c r="E82" s="1047"/>
      <c r="F82" s="1048"/>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6"/>
      <c r="B93" s="1047"/>
      <c r="C93" s="1047"/>
      <c r="D93" s="1047"/>
      <c r="E93" s="1047"/>
      <c r="F93" s="104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6"/>
      <c r="B94" s="1047"/>
      <c r="C94" s="1047"/>
      <c r="D94" s="1047"/>
      <c r="E94" s="1047"/>
      <c r="F94" s="104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46"/>
      <c r="B95" s="1047"/>
      <c r="C95" s="1047"/>
      <c r="D95" s="1047"/>
      <c r="E95" s="1047"/>
      <c r="F95" s="1048"/>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46"/>
      <c r="B109" s="1047"/>
      <c r="C109" s="1047"/>
      <c r="D109" s="1047"/>
      <c r="E109" s="1047"/>
      <c r="F109" s="1048"/>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6"/>
      <c r="B120" s="1047"/>
      <c r="C120" s="1047"/>
      <c r="D120" s="1047"/>
      <c r="E120" s="1047"/>
      <c r="F120" s="104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6"/>
      <c r="B121" s="1047"/>
      <c r="C121" s="1047"/>
      <c r="D121" s="1047"/>
      <c r="E121" s="1047"/>
      <c r="F121" s="104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46"/>
      <c r="B122" s="1047"/>
      <c r="C122" s="1047"/>
      <c r="D122" s="1047"/>
      <c r="E122" s="1047"/>
      <c r="F122" s="1048"/>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6"/>
      <c r="B133" s="1047"/>
      <c r="C133" s="1047"/>
      <c r="D133" s="1047"/>
      <c r="E133" s="1047"/>
      <c r="F133" s="104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6"/>
      <c r="B134" s="1047"/>
      <c r="C134" s="1047"/>
      <c r="D134" s="1047"/>
      <c r="E134" s="1047"/>
      <c r="F134" s="104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46"/>
      <c r="B135" s="1047"/>
      <c r="C135" s="1047"/>
      <c r="D135" s="1047"/>
      <c r="E135" s="1047"/>
      <c r="F135" s="1048"/>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6"/>
      <c r="B146" s="1047"/>
      <c r="C146" s="1047"/>
      <c r="D146" s="1047"/>
      <c r="E146" s="1047"/>
      <c r="F146" s="104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6"/>
      <c r="B147" s="1047"/>
      <c r="C147" s="1047"/>
      <c r="D147" s="1047"/>
      <c r="E147" s="1047"/>
      <c r="F147" s="104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46"/>
      <c r="B148" s="1047"/>
      <c r="C148" s="1047"/>
      <c r="D148" s="1047"/>
      <c r="E148" s="1047"/>
      <c r="F148" s="1048"/>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46"/>
      <c r="B162" s="1047"/>
      <c r="C162" s="1047"/>
      <c r="D162" s="1047"/>
      <c r="E162" s="1047"/>
      <c r="F162" s="1048"/>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6"/>
      <c r="B173" s="1047"/>
      <c r="C173" s="1047"/>
      <c r="D173" s="1047"/>
      <c r="E173" s="1047"/>
      <c r="F173" s="104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6"/>
      <c r="B174" s="1047"/>
      <c r="C174" s="1047"/>
      <c r="D174" s="1047"/>
      <c r="E174" s="1047"/>
      <c r="F174" s="104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46"/>
      <c r="B175" s="1047"/>
      <c r="C175" s="1047"/>
      <c r="D175" s="1047"/>
      <c r="E175" s="1047"/>
      <c r="F175" s="1048"/>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6"/>
      <c r="B186" s="1047"/>
      <c r="C186" s="1047"/>
      <c r="D186" s="1047"/>
      <c r="E186" s="1047"/>
      <c r="F186" s="104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6"/>
      <c r="B187" s="1047"/>
      <c r="C187" s="1047"/>
      <c r="D187" s="1047"/>
      <c r="E187" s="1047"/>
      <c r="F187" s="104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46"/>
      <c r="B188" s="1047"/>
      <c r="C188" s="1047"/>
      <c r="D188" s="1047"/>
      <c r="E188" s="1047"/>
      <c r="F188" s="1048"/>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6"/>
      <c r="B199" s="1047"/>
      <c r="C199" s="1047"/>
      <c r="D199" s="1047"/>
      <c r="E199" s="1047"/>
      <c r="F199" s="104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6"/>
      <c r="B200" s="1047"/>
      <c r="C200" s="1047"/>
      <c r="D200" s="1047"/>
      <c r="E200" s="1047"/>
      <c r="F200" s="104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46"/>
      <c r="B201" s="1047"/>
      <c r="C201" s="1047"/>
      <c r="D201" s="1047"/>
      <c r="E201" s="1047"/>
      <c r="F201" s="1048"/>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46"/>
      <c r="B215" s="1047"/>
      <c r="C215" s="1047"/>
      <c r="D215" s="1047"/>
      <c r="E215" s="1047"/>
      <c r="F215" s="1048"/>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6"/>
      <c r="B226" s="1047"/>
      <c r="C226" s="1047"/>
      <c r="D226" s="1047"/>
      <c r="E226" s="1047"/>
      <c r="F226" s="104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6"/>
      <c r="B227" s="1047"/>
      <c r="C227" s="1047"/>
      <c r="D227" s="1047"/>
      <c r="E227" s="1047"/>
      <c r="F227" s="104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46"/>
      <c r="B228" s="1047"/>
      <c r="C228" s="1047"/>
      <c r="D228" s="1047"/>
      <c r="E228" s="1047"/>
      <c r="F228" s="1048"/>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6"/>
      <c r="B239" s="1047"/>
      <c r="C239" s="1047"/>
      <c r="D239" s="1047"/>
      <c r="E239" s="1047"/>
      <c r="F239" s="104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6"/>
      <c r="B240" s="1047"/>
      <c r="C240" s="1047"/>
      <c r="D240" s="1047"/>
      <c r="E240" s="1047"/>
      <c r="F240" s="104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46"/>
      <c r="B241" s="1047"/>
      <c r="C241" s="1047"/>
      <c r="D241" s="1047"/>
      <c r="E241" s="1047"/>
      <c r="F241" s="1048"/>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6"/>
      <c r="B252" s="1047"/>
      <c r="C252" s="1047"/>
      <c r="D252" s="1047"/>
      <c r="E252" s="1047"/>
      <c r="F252" s="104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6"/>
      <c r="B253" s="1047"/>
      <c r="C253" s="1047"/>
      <c r="D253" s="1047"/>
      <c r="E253" s="1047"/>
      <c r="F253" s="104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46"/>
      <c r="B254" s="1047"/>
      <c r="C254" s="1047"/>
      <c r="D254" s="1047"/>
      <c r="E254" s="1047"/>
      <c r="F254" s="1048"/>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57">
        <v>1</v>
      </c>
      <c r="B4" s="105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7">
        <v>2</v>
      </c>
      <c r="B5" s="105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7">
        <v>3</v>
      </c>
      <c r="B6" s="105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7">
        <v>4</v>
      </c>
      <c r="B7" s="105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7">
        <v>5</v>
      </c>
      <c r="B8" s="105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7">
        <v>6</v>
      </c>
      <c r="B9" s="105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7">
        <v>7</v>
      </c>
      <c r="B10" s="105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7">
        <v>8</v>
      </c>
      <c r="B11" s="105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7">
        <v>9</v>
      </c>
      <c r="B12" s="105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7">
        <v>10</v>
      </c>
      <c r="B13" s="105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7">
        <v>11</v>
      </c>
      <c r="B14" s="105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7">
        <v>12</v>
      </c>
      <c r="B15" s="105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7">
        <v>13</v>
      </c>
      <c r="B16" s="105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7">
        <v>14</v>
      </c>
      <c r="B17" s="105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7">
        <v>15</v>
      </c>
      <c r="B18" s="105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7">
        <v>16</v>
      </c>
      <c r="B19" s="105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7">
        <v>17</v>
      </c>
      <c r="B20" s="105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7">
        <v>18</v>
      </c>
      <c r="B21" s="105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7">
        <v>19</v>
      </c>
      <c r="B22" s="105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7">
        <v>20</v>
      </c>
      <c r="B23" s="105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7">
        <v>21</v>
      </c>
      <c r="B24" s="105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7">
        <v>22</v>
      </c>
      <c r="B25" s="105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7">
        <v>23</v>
      </c>
      <c r="B26" s="105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7">
        <v>24</v>
      </c>
      <c r="B27" s="105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7">
        <v>25</v>
      </c>
      <c r="B28" s="105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7">
        <v>26</v>
      </c>
      <c r="B29" s="105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7">
        <v>27</v>
      </c>
      <c r="B30" s="105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7">
        <v>28</v>
      </c>
      <c r="B31" s="105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7">
        <v>29</v>
      </c>
      <c r="B32" s="105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7">
        <v>30</v>
      </c>
      <c r="B33" s="105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57">
        <v>1</v>
      </c>
      <c r="B37" s="105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7">
        <v>2</v>
      </c>
      <c r="B38" s="105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7">
        <v>3</v>
      </c>
      <c r="B39" s="105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7">
        <v>4</v>
      </c>
      <c r="B40" s="105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7">
        <v>5</v>
      </c>
      <c r="B41" s="105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7">
        <v>6</v>
      </c>
      <c r="B42" s="105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7">
        <v>7</v>
      </c>
      <c r="B43" s="105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7">
        <v>8</v>
      </c>
      <c r="B44" s="105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7">
        <v>9</v>
      </c>
      <c r="B45" s="105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7">
        <v>10</v>
      </c>
      <c r="B46" s="105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7">
        <v>11</v>
      </c>
      <c r="B47" s="105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7">
        <v>12</v>
      </c>
      <c r="B48" s="105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7">
        <v>13</v>
      </c>
      <c r="B49" s="105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7">
        <v>14</v>
      </c>
      <c r="B50" s="105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7">
        <v>15</v>
      </c>
      <c r="B51" s="105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7">
        <v>16</v>
      </c>
      <c r="B52" s="105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7">
        <v>17</v>
      </c>
      <c r="B53" s="105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7">
        <v>18</v>
      </c>
      <c r="B54" s="105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7">
        <v>19</v>
      </c>
      <c r="B55" s="105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7">
        <v>20</v>
      </c>
      <c r="B56" s="105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7">
        <v>21</v>
      </c>
      <c r="B57" s="105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7">
        <v>22</v>
      </c>
      <c r="B58" s="105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7">
        <v>23</v>
      </c>
      <c r="B59" s="105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7">
        <v>24</v>
      </c>
      <c r="B60" s="105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7">
        <v>25</v>
      </c>
      <c r="B61" s="105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7">
        <v>26</v>
      </c>
      <c r="B62" s="105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7">
        <v>27</v>
      </c>
      <c r="B63" s="105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7">
        <v>28</v>
      </c>
      <c r="B64" s="105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7">
        <v>29</v>
      </c>
      <c r="B65" s="105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7">
        <v>30</v>
      </c>
      <c r="B66" s="105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57">
        <v>1</v>
      </c>
      <c r="B70" s="105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7">
        <v>2</v>
      </c>
      <c r="B71" s="105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7">
        <v>3</v>
      </c>
      <c r="B72" s="105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7">
        <v>4</v>
      </c>
      <c r="B73" s="105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7">
        <v>5</v>
      </c>
      <c r="B74" s="105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7">
        <v>6</v>
      </c>
      <c r="B75" s="105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7">
        <v>7</v>
      </c>
      <c r="B76" s="105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7">
        <v>8</v>
      </c>
      <c r="B77" s="105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7">
        <v>9</v>
      </c>
      <c r="B78" s="105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7">
        <v>10</v>
      </c>
      <c r="B79" s="105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7">
        <v>11</v>
      </c>
      <c r="B80" s="105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7">
        <v>12</v>
      </c>
      <c r="B81" s="105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7">
        <v>13</v>
      </c>
      <c r="B82" s="105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7">
        <v>14</v>
      </c>
      <c r="B83" s="105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7">
        <v>15</v>
      </c>
      <c r="B84" s="105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7">
        <v>16</v>
      </c>
      <c r="B85" s="105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7">
        <v>17</v>
      </c>
      <c r="B86" s="105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7">
        <v>18</v>
      </c>
      <c r="B87" s="105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7">
        <v>19</v>
      </c>
      <c r="B88" s="105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7">
        <v>20</v>
      </c>
      <c r="B89" s="105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7">
        <v>21</v>
      </c>
      <c r="B90" s="105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7">
        <v>22</v>
      </c>
      <c r="B91" s="105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7">
        <v>23</v>
      </c>
      <c r="B92" s="105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7">
        <v>24</v>
      </c>
      <c r="B93" s="105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7">
        <v>25</v>
      </c>
      <c r="B94" s="105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7">
        <v>26</v>
      </c>
      <c r="B95" s="105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7">
        <v>27</v>
      </c>
      <c r="B96" s="105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7">
        <v>28</v>
      </c>
      <c r="B97" s="105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7">
        <v>29</v>
      </c>
      <c r="B98" s="105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7">
        <v>30</v>
      </c>
      <c r="B99" s="105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57">
        <v>1</v>
      </c>
      <c r="B103" s="105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7">
        <v>2</v>
      </c>
      <c r="B104" s="105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7">
        <v>3</v>
      </c>
      <c r="B105" s="105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7">
        <v>4</v>
      </c>
      <c r="B106" s="105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7">
        <v>5</v>
      </c>
      <c r="B107" s="105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7">
        <v>6</v>
      </c>
      <c r="B108" s="105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7">
        <v>7</v>
      </c>
      <c r="B109" s="105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7">
        <v>8</v>
      </c>
      <c r="B110" s="105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7">
        <v>9</v>
      </c>
      <c r="B111" s="105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7">
        <v>10</v>
      </c>
      <c r="B112" s="105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7">
        <v>11</v>
      </c>
      <c r="B113" s="105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7">
        <v>12</v>
      </c>
      <c r="B114" s="105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7">
        <v>13</v>
      </c>
      <c r="B115" s="105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7">
        <v>14</v>
      </c>
      <c r="B116" s="105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7">
        <v>15</v>
      </c>
      <c r="B117" s="105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7">
        <v>16</v>
      </c>
      <c r="B118" s="105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7">
        <v>17</v>
      </c>
      <c r="B119" s="105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7">
        <v>18</v>
      </c>
      <c r="B120" s="105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7">
        <v>19</v>
      </c>
      <c r="B121" s="105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7">
        <v>20</v>
      </c>
      <c r="B122" s="105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7">
        <v>21</v>
      </c>
      <c r="B123" s="105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7">
        <v>22</v>
      </c>
      <c r="B124" s="105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7">
        <v>23</v>
      </c>
      <c r="B125" s="105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7">
        <v>24</v>
      </c>
      <c r="B126" s="105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7">
        <v>25</v>
      </c>
      <c r="B127" s="105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7">
        <v>26</v>
      </c>
      <c r="B128" s="105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7">
        <v>27</v>
      </c>
      <c r="B129" s="105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7">
        <v>28</v>
      </c>
      <c r="B130" s="105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7">
        <v>29</v>
      </c>
      <c r="B131" s="105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7">
        <v>30</v>
      </c>
      <c r="B132" s="105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57">
        <v>1</v>
      </c>
      <c r="B136" s="105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7">
        <v>2</v>
      </c>
      <c r="B137" s="105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7">
        <v>3</v>
      </c>
      <c r="B138" s="105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7">
        <v>4</v>
      </c>
      <c r="B139" s="105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7">
        <v>5</v>
      </c>
      <c r="B140" s="105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7">
        <v>6</v>
      </c>
      <c r="B141" s="105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7">
        <v>7</v>
      </c>
      <c r="B142" s="105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7">
        <v>8</v>
      </c>
      <c r="B143" s="105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7">
        <v>9</v>
      </c>
      <c r="B144" s="105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7">
        <v>10</v>
      </c>
      <c r="B145" s="105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7">
        <v>11</v>
      </c>
      <c r="B146" s="105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7">
        <v>12</v>
      </c>
      <c r="B147" s="105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7">
        <v>13</v>
      </c>
      <c r="B148" s="105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7">
        <v>14</v>
      </c>
      <c r="B149" s="105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7">
        <v>15</v>
      </c>
      <c r="B150" s="105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7">
        <v>16</v>
      </c>
      <c r="B151" s="105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7">
        <v>17</v>
      </c>
      <c r="B152" s="105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7">
        <v>18</v>
      </c>
      <c r="B153" s="105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7">
        <v>19</v>
      </c>
      <c r="B154" s="105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7">
        <v>20</v>
      </c>
      <c r="B155" s="105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7">
        <v>21</v>
      </c>
      <c r="B156" s="105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7">
        <v>22</v>
      </c>
      <c r="B157" s="105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7">
        <v>23</v>
      </c>
      <c r="B158" s="105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7">
        <v>24</v>
      </c>
      <c r="B159" s="105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7">
        <v>25</v>
      </c>
      <c r="B160" s="105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7">
        <v>26</v>
      </c>
      <c r="B161" s="105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7">
        <v>27</v>
      </c>
      <c r="B162" s="105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7">
        <v>28</v>
      </c>
      <c r="B163" s="105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7">
        <v>29</v>
      </c>
      <c r="B164" s="105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7">
        <v>30</v>
      </c>
      <c r="B165" s="105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57">
        <v>1</v>
      </c>
      <c r="B169" s="105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7">
        <v>2</v>
      </c>
      <c r="B170" s="105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7">
        <v>3</v>
      </c>
      <c r="B171" s="105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7">
        <v>4</v>
      </c>
      <c r="B172" s="105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7">
        <v>5</v>
      </c>
      <c r="B173" s="105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7">
        <v>6</v>
      </c>
      <c r="B174" s="105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7">
        <v>7</v>
      </c>
      <c r="B175" s="105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7">
        <v>8</v>
      </c>
      <c r="B176" s="105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7">
        <v>9</v>
      </c>
      <c r="B177" s="105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7">
        <v>10</v>
      </c>
      <c r="B178" s="105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7">
        <v>11</v>
      </c>
      <c r="B179" s="105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7">
        <v>12</v>
      </c>
      <c r="B180" s="105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7">
        <v>13</v>
      </c>
      <c r="B181" s="105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7">
        <v>14</v>
      </c>
      <c r="B182" s="105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7">
        <v>15</v>
      </c>
      <c r="B183" s="105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7">
        <v>16</v>
      </c>
      <c r="B184" s="105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7">
        <v>17</v>
      </c>
      <c r="B185" s="105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7">
        <v>18</v>
      </c>
      <c r="B186" s="105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7">
        <v>19</v>
      </c>
      <c r="B187" s="105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7">
        <v>20</v>
      </c>
      <c r="B188" s="105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7">
        <v>21</v>
      </c>
      <c r="B189" s="105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7">
        <v>22</v>
      </c>
      <c r="B190" s="105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7">
        <v>23</v>
      </c>
      <c r="B191" s="105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7">
        <v>24</v>
      </c>
      <c r="B192" s="105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7">
        <v>25</v>
      </c>
      <c r="B193" s="105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7">
        <v>26</v>
      </c>
      <c r="B194" s="105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7">
        <v>27</v>
      </c>
      <c r="B195" s="105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7">
        <v>28</v>
      </c>
      <c r="B196" s="105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7">
        <v>29</v>
      </c>
      <c r="B197" s="105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7">
        <v>30</v>
      </c>
      <c r="B198" s="105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57">
        <v>1</v>
      </c>
      <c r="B202" s="105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7">
        <v>2</v>
      </c>
      <c r="B203" s="105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7">
        <v>3</v>
      </c>
      <c r="B204" s="105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7">
        <v>4</v>
      </c>
      <c r="B205" s="105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7">
        <v>5</v>
      </c>
      <c r="B206" s="105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7">
        <v>6</v>
      </c>
      <c r="B207" s="105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7">
        <v>7</v>
      </c>
      <c r="B208" s="105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7">
        <v>8</v>
      </c>
      <c r="B209" s="105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7">
        <v>9</v>
      </c>
      <c r="B210" s="105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7">
        <v>10</v>
      </c>
      <c r="B211" s="105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7">
        <v>11</v>
      </c>
      <c r="B212" s="105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7">
        <v>12</v>
      </c>
      <c r="B213" s="105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7">
        <v>13</v>
      </c>
      <c r="B214" s="105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7">
        <v>14</v>
      </c>
      <c r="B215" s="105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7">
        <v>15</v>
      </c>
      <c r="B216" s="105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7">
        <v>16</v>
      </c>
      <c r="B217" s="105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7">
        <v>17</v>
      </c>
      <c r="B218" s="105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7">
        <v>18</v>
      </c>
      <c r="B219" s="105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7">
        <v>19</v>
      </c>
      <c r="B220" s="105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7">
        <v>20</v>
      </c>
      <c r="B221" s="105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7">
        <v>21</v>
      </c>
      <c r="B222" s="105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7">
        <v>22</v>
      </c>
      <c r="B223" s="105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7">
        <v>23</v>
      </c>
      <c r="B224" s="105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7">
        <v>24</v>
      </c>
      <c r="B225" s="105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7">
        <v>25</v>
      </c>
      <c r="B226" s="105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7">
        <v>26</v>
      </c>
      <c r="B227" s="105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7">
        <v>27</v>
      </c>
      <c r="B228" s="105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7">
        <v>28</v>
      </c>
      <c r="B229" s="105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7">
        <v>29</v>
      </c>
      <c r="B230" s="105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7">
        <v>30</v>
      </c>
      <c r="B231" s="105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57">
        <v>1</v>
      </c>
      <c r="B235" s="105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7">
        <v>2</v>
      </c>
      <c r="B236" s="105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7">
        <v>3</v>
      </c>
      <c r="B237" s="105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7">
        <v>4</v>
      </c>
      <c r="B238" s="105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7">
        <v>5</v>
      </c>
      <c r="B239" s="105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7">
        <v>6</v>
      </c>
      <c r="B240" s="105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7">
        <v>7</v>
      </c>
      <c r="B241" s="105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7">
        <v>8</v>
      </c>
      <c r="B242" s="105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7">
        <v>9</v>
      </c>
      <c r="B243" s="105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7">
        <v>10</v>
      </c>
      <c r="B244" s="105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7">
        <v>11</v>
      </c>
      <c r="B245" s="105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7">
        <v>12</v>
      </c>
      <c r="B246" s="105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7">
        <v>13</v>
      </c>
      <c r="B247" s="105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7">
        <v>14</v>
      </c>
      <c r="B248" s="105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7">
        <v>15</v>
      </c>
      <c r="B249" s="105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7">
        <v>16</v>
      </c>
      <c r="B250" s="105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7">
        <v>17</v>
      </c>
      <c r="B251" s="105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7">
        <v>18</v>
      </c>
      <c r="B252" s="105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7">
        <v>19</v>
      </c>
      <c r="B253" s="105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7">
        <v>20</v>
      </c>
      <c r="B254" s="105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7">
        <v>21</v>
      </c>
      <c r="B255" s="105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7">
        <v>22</v>
      </c>
      <c r="B256" s="105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7">
        <v>23</v>
      </c>
      <c r="B257" s="105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7">
        <v>24</v>
      </c>
      <c r="B258" s="105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7">
        <v>25</v>
      </c>
      <c r="B259" s="105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7">
        <v>26</v>
      </c>
      <c r="B260" s="105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7">
        <v>27</v>
      </c>
      <c r="B261" s="105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7">
        <v>28</v>
      </c>
      <c r="B262" s="105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7">
        <v>29</v>
      </c>
      <c r="B263" s="105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7">
        <v>30</v>
      </c>
      <c r="B264" s="105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57">
        <v>1</v>
      </c>
      <c r="B268" s="105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7">
        <v>2</v>
      </c>
      <c r="B269" s="105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7">
        <v>3</v>
      </c>
      <c r="B270" s="105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7">
        <v>4</v>
      </c>
      <c r="B271" s="105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7">
        <v>5</v>
      </c>
      <c r="B272" s="105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7">
        <v>6</v>
      </c>
      <c r="B273" s="105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7">
        <v>7</v>
      </c>
      <c r="B274" s="105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7">
        <v>8</v>
      </c>
      <c r="B275" s="105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7">
        <v>9</v>
      </c>
      <c r="B276" s="105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7">
        <v>10</v>
      </c>
      <c r="B277" s="105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7">
        <v>11</v>
      </c>
      <c r="B278" s="105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7">
        <v>12</v>
      </c>
      <c r="B279" s="105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7">
        <v>13</v>
      </c>
      <c r="B280" s="105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7">
        <v>14</v>
      </c>
      <c r="B281" s="105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7">
        <v>15</v>
      </c>
      <c r="B282" s="105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7">
        <v>16</v>
      </c>
      <c r="B283" s="105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7">
        <v>17</v>
      </c>
      <c r="B284" s="105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7">
        <v>18</v>
      </c>
      <c r="B285" s="105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7">
        <v>19</v>
      </c>
      <c r="B286" s="105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7">
        <v>20</v>
      </c>
      <c r="B287" s="105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7">
        <v>21</v>
      </c>
      <c r="B288" s="105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7">
        <v>22</v>
      </c>
      <c r="B289" s="105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7">
        <v>23</v>
      </c>
      <c r="B290" s="105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7">
        <v>24</v>
      </c>
      <c r="B291" s="105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7">
        <v>25</v>
      </c>
      <c r="B292" s="105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7">
        <v>26</v>
      </c>
      <c r="B293" s="105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7">
        <v>27</v>
      </c>
      <c r="B294" s="105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7">
        <v>28</v>
      </c>
      <c r="B295" s="105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7">
        <v>29</v>
      </c>
      <c r="B296" s="105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7">
        <v>30</v>
      </c>
      <c r="B297" s="105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57">
        <v>1</v>
      </c>
      <c r="B301" s="105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7">
        <v>2</v>
      </c>
      <c r="B302" s="105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7">
        <v>3</v>
      </c>
      <c r="B303" s="105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7">
        <v>4</v>
      </c>
      <c r="B304" s="105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7">
        <v>5</v>
      </c>
      <c r="B305" s="105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7">
        <v>6</v>
      </c>
      <c r="B306" s="105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7">
        <v>7</v>
      </c>
      <c r="B307" s="105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7">
        <v>8</v>
      </c>
      <c r="B308" s="105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7">
        <v>9</v>
      </c>
      <c r="B309" s="105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7">
        <v>10</v>
      </c>
      <c r="B310" s="105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7">
        <v>11</v>
      </c>
      <c r="B311" s="105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7">
        <v>12</v>
      </c>
      <c r="B312" s="105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7">
        <v>13</v>
      </c>
      <c r="B313" s="105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7">
        <v>14</v>
      </c>
      <c r="B314" s="105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7">
        <v>15</v>
      </c>
      <c r="B315" s="105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7">
        <v>16</v>
      </c>
      <c r="B316" s="105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7">
        <v>17</v>
      </c>
      <c r="B317" s="105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7">
        <v>18</v>
      </c>
      <c r="B318" s="105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7">
        <v>19</v>
      </c>
      <c r="B319" s="105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7">
        <v>20</v>
      </c>
      <c r="B320" s="105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7">
        <v>21</v>
      </c>
      <c r="B321" s="105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7">
        <v>22</v>
      </c>
      <c r="B322" s="105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7">
        <v>23</v>
      </c>
      <c r="B323" s="105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7">
        <v>24</v>
      </c>
      <c r="B324" s="105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7">
        <v>25</v>
      </c>
      <c r="B325" s="105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7">
        <v>26</v>
      </c>
      <c r="B326" s="105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7">
        <v>27</v>
      </c>
      <c r="B327" s="105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7">
        <v>28</v>
      </c>
      <c r="B328" s="105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7">
        <v>29</v>
      </c>
      <c r="B329" s="105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7">
        <v>30</v>
      </c>
      <c r="B330" s="105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57">
        <v>1</v>
      </c>
      <c r="B334" s="105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7">
        <v>2</v>
      </c>
      <c r="B335" s="105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7">
        <v>3</v>
      </c>
      <c r="B336" s="105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7">
        <v>4</v>
      </c>
      <c r="B337" s="105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7">
        <v>5</v>
      </c>
      <c r="B338" s="105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7">
        <v>6</v>
      </c>
      <c r="B339" s="105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7">
        <v>7</v>
      </c>
      <c r="B340" s="105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7">
        <v>8</v>
      </c>
      <c r="B341" s="105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7">
        <v>9</v>
      </c>
      <c r="B342" s="105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7">
        <v>10</v>
      </c>
      <c r="B343" s="105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7">
        <v>11</v>
      </c>
      <c r="B344" s="105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7">
        <v>12</v>
      </c>
      <c r="B345" s="105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7">
        <v>13</v>
      </c>
      <c r="B346" s="105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7">
        <v>14</v>
      </c>
      <c r="B347" s="105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7">
        <v>15</v>
      </c>
      <c r="B348" s="105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7">
        <v>16</v>
      </c>
      <c r="B349" s="105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7">
        <v>17</v>
      </c>
      <c r="B350" s="105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7">
        <v>18</v>
      </c>
      <c r="B351" s="105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7">
        <v>19</v>
      </c>
      <c r="B352" s="105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7">
        <v>20</v>
      </c>
      <c r="B353" s="105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7">
        <v>21</v>
      </c>
      <c r="B354" s="105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7">
        <v>22</v>
      </c>
      <c r="B355" s="105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7">
        <v>23</v>
      </c>
      <c r="B356" s="105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7">
        <v>24</v>
      </c>
      <c r="B357" s="105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7">
        <v>25</v>
      </c>
      <c r="B358" s="105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7">
        <v>26</v>
      </c>
      <c r="B359" s="105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7">
        <v>27</v>
      </c>
      <c r="B360" s="105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7">
        <v>28</v>
      </c>
      <c r="B361" s="105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7">
        <v>29</v>
      </c>
      <c r="B362" s="105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7">
        <v>30</v>
      </c>
      <c r="B363" s="105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57">
        <v>1</v>
      </c>
      <c r="B367" s="105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7">
        <v>2</v>
      </c>
      <c r="B368" s="105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7">
        <v>3</v>
      </c>
      <c r="B369" s="105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7">
        <v>4</v>
      </c>
      <c r="B370" s="105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7">
        <v>5</v>
      </c>
      <c r="B371" s="105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7">
        <v>6</v>
      </c>
      <c r="B372" s="105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7">
        <v>7</v>
      </c>
      <c r="B373" s="105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7">
        <v>8</v>
      </c>
      <c r="B374" s="105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7">
        <v>9</v>
      </c>
      <c r="B375" s="105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7">
        <v>10</v>
      </c>
      <c r="B376" s="105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7">
        <v>11</v>
      </c>
      <c r="B377" s="105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7">
        <v>12</v>
      </c>
      <c r="B378" s="105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7">
        <v>13</v>
      </c>
      <c r="B379" s="105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7">
        <v>14</v>
      </c>
      <c r="B380" s="105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7">
        <v>15</v>
      </c>
      <c r="B381" s="105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7">
        <v>16</v>
      </c>
      <c r="B382" s="105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7">
        <v>17</v>
      </c>
      <c r="B383" s="105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7">
        <v>18</v>
      </c>
      <c r="B384" s="105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7">
        <v>19</v>
      </c>
      <c r="B385" s="105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7">
        <v>20</v>
      </c>
      <c r="B386" s="105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7">
        <v>21</v>
      </c>
      <c r="B387" s="105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7">
        <v>22</v>
      </c>
      <c r="B388" s="105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7">
        <v>23</v>
      </c>
      <c r="B389" s="105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7">
        <v>24</v>
      </c>
      <c r="B390" s="105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7">
        <v>25</v>
      </c>
      <c r="B391" s="105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7">
        <v>26</v>
      </c>
      <c r="B392" s="105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7">
        <v>27</v>
      </c>
      <c r="B393" s="105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7">
        <v>28</v>
      </c>
      <c r="B394" s="105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7">
        <v>29</v>
      </c>
      <c r="B395" s="105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7">
        <v>30</v>
      </c>
      <c r="B396" s="105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57">
        <v>1</v>
      </c>
      <c r="B400" s="105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7">
        <v>2</v>
      </c>
      <c r="B401" s="105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7">
        <v>3</v>
      </c>
      <c r="B402" s="105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7">
        <v>4</v>
      </c>
      <c r="B403" s="105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7">
        <v>5</v>
      </c>
      <c r="B404" s="105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7">
        <v>6</v>
      </c>
      <c r="B405" s="105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7">
        <v>7</v>
      </c>
      <c r="B406" s="105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7">
        <v>8</v>
      </c>
      <c r="B407" s="105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7">
        <v>9</v>
      </c>
      <c r="B408" s="105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7">
        <v>10</v>
      </c>
      <c r="B409" s="105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7">
        <v>11</v>
      </c>
      <c r="B410" s="105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7">
        <v>12</v>
      </c>
      <c r="B411" s="105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7">
        <v>13</v>
      </c>
      <c r="B412" s="105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7">
        <v>14</v>
      </c>
      <c r="B413" s="105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7">
        <v>15</v>
      </c>
      <c r="B414" s="105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7">
        <v>16</v>
      </c>
      <c r="B415" s="105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7">
        <v>17</v>
      </c>
      <c r="B416" s="105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7">
        <v>18</v>
      </c>
      <c r="B417" s="105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7">
        <v>19</v>
      </c>
      <c r="B418" s="105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7">
        <v>20</v>
      </c>
      <c r="B419" s="105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7">
        <v>21</v>
      </c>
      <c r="B420" s="105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7">
        <v>22</v>
      </c>
      <c r="B421" s="105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7">
        <v>23</v>
      </c>
      <c r="B422" s="105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7">
        <v>24</v>
      </c>
      <c r="B423" s="105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7">
        <v>25</v>
      </c>
      <c r="B424" s="105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7">
        <v>26</v>
      </c>
      <c r="B425" s="105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7">
        <v>27</v>
      </c>
      <c r="B426" s="105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7">
        <v>28</v>
      </c>
      <c r="B427" s="105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7">
        <v>29</v>
      </c>
      <c r="B428" s="105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7">
        <v>30</v>
      </c>
      <c r="B429" s="105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57">
        <v>1</v>
      </c>
      <c r="B433" s="105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7">
        <v>2</v>
      </c>
      <c r="B434" s="105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7">
        <v>3</v>
      </c>
      <c r="B435" s="105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7">
        <v>4</v>
      </c>
      <c r="B436" s="105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7">
        <v>5</v>
      </c>
      <c r="B437" s="105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7">
        <v>6</v>
      </c>
      <c r="B438" s="105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7">
        <v>7</v>
      </c>
      <c r="B439" s="105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7">
        <v>8</v>
      </c>
      <c r="B440" s="105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7">
        <v>9</v>
      </c>
      <c r="B441" s="105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7">
        <v>10</v>
      </c>
      <c r="B442" s="105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7">
        <v>11</v>
      </c>
      <c r="B443" s="105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7">
        <v>12</v>
      </c>
      <c r="B444" s="105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7">
        <v>13</v>
      </c>
      <c r="B445" s="105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7">
        <v>14</v>
      </c>
      <c r="B446" s="105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7">
        <v>15</v>
      </c>
      <c r="B447" s="105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7">
        <v>16</v>
      </c>
      <c r="B448" s="105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7">
        <v>17</v>
      </c>
      <c r="B449" s="105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7">
        <v>18</v>
      </c>
      <c r="B450" s="105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7">
        <v>19</v>
      </c>
      <c r="B451" s="105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7">
        <v>20</v>
      </c>
      <c r="B452" s="105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7">
        <v>21</v>
      </c>
      <c r="B453" s="105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7">
        <v>22</v>
      </c>
      <c r="B454" s="105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7">
        <v>23</v>
      </c>
      <c r="B455" s="105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7">
        <v>24</v>
      </c>
      <c r="B456" s="105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7">
        <v>25</v>
      </c>
      <c r="B457" s="105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7">
        <v>26</v>
      </c>
      <c r="B458" s="105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7">
        <v>27</v>
      </c>
      <c r="B459" s="105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7">
        <v>28</v>
      </c>
      <c r="B460" s="105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7">
        <v>29</v>
      </c>
      <c r="B461" s="105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7">
        <v>30</v>
      </c>
      <c r="B462" s="105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57">
        <v>1</v>
      </c>
      <c r="B466" s="105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7">
        <v>2</v>
      </c>
      <c r="B467" s="105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7">
        <v>3</v>
      </c>
      <c r="B468" s="105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7">
        <v>4</v>
      </c>
      <c r="B469" s="105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7">
        <v>5</v>
      </c>
      <c r="B470" s="105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7">
        <v>6</v>
      </c>
      <c r="B471" s="105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7">
        <v>7</v>
      </c>
      <c r="B472" s="105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7">
        <v>8</v>
      </c>
      <c r="B473" s="105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7">
        <v>9</v>
      </c>
      <c r="B474" s="105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7">
        <v>10</v>
      </c>
      <c r="B475" s="105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7">
        <v>11</v>
      </c>
      <c r="B476" s="105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7">
        <v>12</v>
      </c>
      <c r="B477" s="105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7">
        <v>13</v>
      </c>
      <c r="B478" s="105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7">
        <v>14</v>
      </c>
      <c r="B479" s="105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7">
        <v>15</v>
      </c>
      <c r="B480" s="105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7">
        <v>16</v>
      </c>
      <c r="B481" s="105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7">
        <v>17</v>
      </c>
      <c r="B482" s="105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7">
        <v>18</v>
      </c>
      <c r="B483" s="105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7">
        <v>19</v>
      </c>
      <c r="B484" s="105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7">
        <v>20</v>
      </c>
      <c r="B485" s="105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7">
        <v>21</v>
      </c>
      <c r="B486" s="105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7">
        <v>22</v>
      </c>
      <c r="B487" s="105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7">
        <v>23</v>
      </c>
      <c r="B488" s="105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7">
        <v>24</v>
      </c>
      <c r="B489" s="105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7">
        <v>25</v>
      </c>
      <c r="B490" s="105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7">
        <v>26</v>
      </c>
      <c r="B491" s="105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7">
        <v>27</v>
      </c>
      <c r="B492" s="105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7">
        <v>28</v>
      </c>
      <c r="B493" s="105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7">
        <v>29</v>
      </c>
      <c r="B494" s="105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7">
        <v>30</v>
      </c>
      <c r="B495" s="105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57">
        <v>1</v>
      </c>
      <c r="B499" s="105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7">
        <v>2</v>
      </c>
      <c r="B500" s="105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7">
        <v>3</v>
      </c>
      <c r="B501" s="105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7">
        <v>4</v>
      </c>
      <c r="B502" s="105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7">
        <v>5</v>
      </c>
      <c r="B503" s="105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7">
        <v>6</v>
      </c>
      <c r="B504" s="105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7">
        <v>7</v>
      </c>
      <c r="B505" s="105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7">
        <v>8</v>
      </c>
      <c r="B506" s="105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7">
        <v>9</v>
      </c>
      <c r="B507" s="105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7">
        <v>10</v>
      </c>
      <c r="B508" s="105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7">
        <v>11</v>
      </c>
      <c r="B509" s="105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7">
        <v>12</v>
      </c>
      <c r="B510" s="105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7">
        <v>13</v>
      </c>
      <c r="B511" s="105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7">
        <v>14</v>
      </c>
      <c r="B512" s="105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7">
        <v>15</v>
      </c>
      <c r="B513" s="105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7">
        <v>16</v>
      </c>
      <c r="B514" s="105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7">
        <v>17</v>
      </c>
      <c r="B515" s="105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7">
        <v>18</v>
      </c>
      <c r="B516" s="105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7">
        <v>19</v>
      </c>
      <c r="B517" s="105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7">
        <v>20</v>
      </c>
      <c r="B518" s="105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7">
        <v>21</v>
      </c>
      <c r="B519" s="105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7">
        <v>22</v>
      </c>
      <c r="B520" s="105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7">
        <v>23</v>
      </c>
      <c r="B521" s="105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7">
        <v>24</v>
      </c>
      <c r="B522" s="105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7">
        <v>25</v>
      </c>
      <c r="B523" s="105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7">
        <v>26</v>
      </c>
      <c r="B524" s="105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7">
        <v>27</v>
      </c>
      <c r="B525" s="105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7">
        <v>28</v>
      </c>
      <c r="B526" s="105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7">
        <v>29</v>
      </c>
      <c r="B527" s="105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7">
        <v>30</v>
      </c>
      <c r="B528" s="105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57">
        <v>1</v>
      </c>
      <c r="B532" s="105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7">
        <v>2</v>
      </c>
      <c r="B533" s="105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7">
        <v>3</v>
      </c>
      <c r="B534" s="105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7">
        <v>4</v>
      </c>
      <c r="B535" s="105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7">
        <v>5</v>
      </c>
      <c r="B536" s="105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7">
        <v>6</v>
      </c>
      <c r="B537" s="105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7">
        <v>7</v>
      </c>
      <c r="B538" s="105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7">
        <v>8</v>
      </c>
      <c r="B539" s="105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7">
        <v>9</v>
      </c>
      <c r="B540" s="105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7">
        <v>10</v>
      </c>
      <c r="B541" s="105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7">
        <v>11</v>
      </c>
      <c r="B542" s="105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7">
        <v>12</v>
      </c>
      <c r="B543" s="105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7">
        <v>13</v>
      </c>
      <c r="B544" s="105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7">
        <v>14</v>
      </c>
      <c r="B545" s="105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7">
        <v>15</v>
      </c>
      <c r="B546" s="105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7">
        <v>16</v>
      </c>
      <c r="B547" s="105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7">
        <v>17</v>
      </c>
      <c r="B548" s="105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7">
        <v>18</v>
      </c>
      <c r="B549" s="105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7">
        <v>19</v>
      </c>
      <c r="B550" s="105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7">
        <v>20</v>
      </c>
      <c r="B551" s="105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7">
        <v>21</v>
      </c>
      <c r="B552" s="105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7">
        <v>22</v>
      </c>
      <c r="B553" s="105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7">
        <v>23</v>
      </c>
      <c r="B554" s="105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7">
        <v>24</v>
      </c>
      <c r="B555" s="105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7">
        <v>25</v>
      </c>
      <c r="B556" s="105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7">
        <v>26</v>
      </c>
      <c r="B557" s="105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7">
        <v>27</v>
      </c>
      <c r="B558" s="105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7">
        <v>28</v>
      </c>
      <c r="B559" s="105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7">
        <v>29</v>
      </c>
      <c r="B560" s="105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7">
        <v>30</v>
      </c>
      <c r="B561" s="105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57">
        <v>1</v>
      </c>
      <c r="B565" s="105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7">
        <v>2</v>
      </c>
      <c r="B566" s="105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7">
        <v>3</v>
      </c>
      <c r="B567" s="105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7">
        <v>4</v>
      </c>
      <c r="B568" s="105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7">
        <v>5</v>
      </c>
      <c r="B569" s="105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7">
        <v>6</v>
      </c>
      <c r="B570" s="105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7">
        <v>7</v>
      </c>
      <c r="B571" s="105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7">
        <v>8</v>
      </c>
      <c r="B572" s="105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7">
        <v>9</v>
      </c>
      <c r="B573" s="105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7">
        <v>10</v>
      </c>
      <c r="B574" s="105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7">
        <v>11</v>
      </c>
      <c r="B575" s="105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7">
        <v>12</v>
      </c>
      <c r="B576" s="105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7">
        <v>13</v>
      </c>
      <c r="B577" s="105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7">
        <v>14</v>
      </c>
      <c r="B578" s="105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7">
        <v>15</v>
      </c>
      <c r="B579" s="105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7">
        <v>16</v>
      </c>
      <c r="B580" s="105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7">
        <v>17</v>
      </c>
      <c r="B581" s="105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7">
        <v>18</v>
      </c>
      <c r="B582" s="105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7">
        <v>19</v>
      </c>
      <c r="B583" s="105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7">
        <v>20</v>
      </c>
      <c r="B584" s="105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7">
        <v>21</v>
      </c>
      <c r="B585" s="105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7">
        <v>22</v>
      </c>
      <c r="B586" s="105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7">
        <v>23</v>
      </c>
      <c r="B587" s="105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7">
        <v>24</v>
      </c>
      <c r="B588" s="105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7">
        <v>25</v>
      </c>
      <c r="B589" s="105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7">
        <v>26</v>
      </c>
      <c r="B590" s="105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7">
        <v>27</v>
      </c>
      <c r="B591" s="105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7">
        <v>28</v>
      </c>
      <c r="B592" s="105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7">
        <v>29</v>
      </c>
      <c r="B593" s="105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7">
        <v>30</v>
      </c>
      <c r="B594" s="105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57">
        <v>1</v>
      </c>
      <c r="B598" s="105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7">
        <v>2</v>
      </c>
      <c r="B599" s="105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7">
        <v>3</v>
      </c>
      <c r="B600" s="105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7">
        <v>4</v>
      </c>
      <c r="B601" s="105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7">
        <v>5</v>
      </c>
      <c r="B602" s="105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7">
        <v>6</v>
      </c>
      <c r="B603" s="105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7">
        <v>7</v>
      </c>
      <c r="B604" s="105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7">
        <v>8</v>
      </c>
      <c r="B605" s="105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7">
        <v>9</v>
      </c>
      <c r="B606" s="105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7">
        <v>10</v>
      </c>
      <c r="B607" s="105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7">
        <v>11</v>
      </c>
      <c r="B608" s="105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7">
        <v>12</v>
      </c>
      <c r="B609" s="105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7">
        <v>13</v>
      </c>
      <c r="B610" s="105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7">
        <v>14</v>
      </c>
      <c r="B611" s="105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7">
        <v>15</v>
      </c>
      <c r="B612" s="105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7">
        <v>16</v>
      </c>
      <c r="B613" s="105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7">
        <v>17</v>
      </c>
      <c r="B614" s="105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7">
        <v>18</v>
      </c>
      <c r="B615" s="105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7">
        <v>19</v>
      </c>
      <c r="B616" s="105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7">
        <v>20</v>
      </c>
      <c r="B617" s="105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7">
        <v>21</v>
      </c>
      <c r="B618" s="105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7">
        <v>22</v>
      </c>
      <c r="B619" s="105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7">
        <v>23</v>
      </c>
      <c r="B620" s="105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7">
        <v>24</v>
      </c>
      <c r="B621" s="105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7">
        <v>25</v>
      </c>
      <c r="B622" s="105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7">
        <v>26</v>
      </c>
      <c r="B623" s="105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7">
        <v>27</v>
      </c>
      <c r="B624" s="105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7">
        <v>28</v>
      </c>
      <c r="B625" s="105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7">
        <v>29</v>
      </c>
      <c r="B626" s="105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7">
        <v>30</v>
      </c>
      <c r="B627" s="105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57">
        <v>1</v>
      </c>
      <c r="B631" s="105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7">
        <v>2</v>
      </c>
      <c r="B632" s="105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7">
        <v>3</v>
      </c>
      <c r="B633" s="105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7">
        <v>4</v>
      </c>
      <c r="B634" s="105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7">
        <v>5</v>
      </c>
      <c r="B635" s="105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7">
        <v>6</v>
      </c>
      <c r="B636" s="105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7">
        <v>7</v>
      </c>
      <c r="B637" s="105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7">
        <v>8</v>
      </c>
      <c r="B638" s="105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7">
        <v>9</v>
      </c>
      <c r="B639" s="105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7">
        <v>10</v>
      </c>
      <c r="B640" s="105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7">
        <v>11</v>
      </c>
      <c r="B641" s="105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7">
        <v>12</v>
      </c>
      <c r="B642" s="105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7">
        <v>13</v>
      </c>
      <c r="B643" s="105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7">
        <v>14</v>
      </c>
      <c r="B644" s="105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7">
        <v>15</v>
      </c>
      <c r="B645" s="105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7">
        <v>16</v>
      </c>
      <c r="B646" s="105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7">
        <v>17</v>
      </c>
      <c r="B647" s="105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7">
        <v>18</v>
      </c>
      <c r="B648" s="105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7">
        <v>19</v>
      </c>
      <c r="B649" s="105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7">
        <v>20</v>
      </c>
      <c r="B650" s="105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7">
        <v>21</v>
      </c>
      <c r="B651" s="105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7">
        <v>22</v>
      </c>
      <c r="B652" s="105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7">
        <v>23</v>
      </c>
      <c r="B653" s="105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7">
        <v>24</v>
      </c>
      <c r="B654" s="105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7">
        <v>25</v>
      </c>
      <c r="B655" s="105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7">
        <v>26</v>
      </c>
      <c r="B656" s="105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7">
        <v>27</v>
      </c>
      <c r="B657" s="105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7">
        <v>28</v>
      </c>
      <c r="B658" s="105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7">
        <v>29</v>
      </c>
      <c r="B659" s="105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7">
        <v>30</v>
      </c>
      <c r="B660" s="105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57">
        <v>1</v>
      </c>
      <c r="B664" s="105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7">
        <v>2</v>
      </c>
      <c r="B665" s="105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7">
        <v>3</v>
      </c>
      <c r="B666" s="105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7">
        <v>4</v>
      </c>
      <c r="B667" s="105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7">
        <v>5</v>
      </c>
      <c r="B668" s="105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7">
        <v>6</v>
      </c>
      <c r="B669" s="105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7">
        <v>7</v>
      </c>
      <c r="B670" s="105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7">
        <v>8</v>
      </c>
      <c r="B671" s="105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7">
        <v>9</v>
      </c>
      <c r="B672" s="105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7">
        <v>10</v>
      </c>
      <c r="B673" s="105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7">
        <v>11</v>
      </c>
      <c r="B674" s="105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7">
        <v>12</v>
      </c>
      <c r="B675" s="105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7">
        <v>13</v>
      </c>
      <c r="B676" s="105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7">
        <v>14</v>
      </c>
      <c r="B677" s="105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7">
        <v>15</v>
      </c>
      <c r="B678" s="105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7">
        <v>16</v>
      </c>
      <c r="B679" s="105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7">
        <v>17</v>
      </c>
      <c r="B680" s="105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7">
        <v>18</v>
      </c>
      <c r="B681" s="105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7">
        <v>19</v>
      </c>
      <c r="B682" s="105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7">
        <v>20</v>
      </c>
      <c r="B683" s="105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7">
        <v>21</v>
      </c>
      <c r="B684" s="105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7">
        <v>22</v>
      </c>
      <c r="B685" s="105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7">
        <v>23</v>
      </c>
      <c r="B686" s="105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7">
        <v>24</v>
      </c>
      <c r="B687" s="105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7">
        <v>25</v>
      </c>
      <c r="B688" s="105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7">
        <v>26</v>
      </c>
      <c r="B689" s="105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7">
        <v>27</v>
      </c>
      <c r="B690" s="105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7">
        <v>28</v>
      </c>
      <c r="B691" s="105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7">
        <v>29</v>
      </c>
      <c r="B692" s="105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7">
        <v>30</v>
      </c>
      <c r="B693" s="105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57">
        <v>1</v>
      </c>
      <c r="B697" s="105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7">
        <v>2</v>
      </c>
      <c r="B698" s="105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7">
        <v>3</v>
      </c>
      <c r="B699" s="105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7">
        <v>4</v>
      </c>
      <c r="B700" s="105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7">
        <v>5</v>
      </c>
      <c r="B701" s="105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7">
        <v>6</v>
      </c>
      <c r="B702" s="105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7">
        <v>7</v>
      </c>
      <c r="B703" s="105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7">
        <v>8</v>
      </c>
      <c r="B704" s="105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7">
        <v>9</v>
      </c>
      <c r="B705" s="105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7">
        <v>10</v>
      </c>
      <c r="B706" s="105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7">
        <v>11</v>
      </c>
      <c r="B707" s="105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7">
        <v>12</v>
      </c>
      <c r="B708" s="105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7">
        <v>13</v>
      </c>
      <c r="B709" s="105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7">
        <v>14</v>
      </c>
      <c r="B710" s="105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7">
        <v>15</v>
      </c>
      <c r="B711" s="105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7">
        <v>16</v>
      </c>
      <c r="B712" s="105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7">
        <v>17</v>
      </c>
      <c r="B713" s="105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7">
        <v>18</v>
      </c>
      <c r="B714" s="105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7">
        <v>19</v>
      </c>
      <c r="B715" s="105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7">
        <v>20</v>
      </c>
      <c r="B716" s="105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7">
        <v>21</v>
      </c>
      <c r="B717" s="105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7">
        <v>22</v>
      </c>
      <c r="B718" s="105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7">
        <v>23</v>
      </c>
      <c r="B719" s="105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7">
        <v>24</v>
      </c>
      <c r="B720" s="105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7">
        <v>25</v>
      </c>
      <c r="B721" s="105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7">
        <v>26</v>
      </c>
      <c r="B722" s="105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7">
        <v>27</v>
      </c>
      <c r="B723" s="105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7">
        <v>28</v>
      </c>
      <c r="B724" s="105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7">
        <v>29</v>
      </c>
      <c r="B725" s="105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7">
        <v>30</v>
      </c>
      <c r="B726" s="105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57">
        <v>1</v>
      </c>
      <c r="B730" s="105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7">
        <v>2</v>
      </c>
      <c r="B731" s="105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7">
        <v>3</v>
      </c>
      <c r="B732" s="105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7">
        <v>4</v>
      </c>
      <c r="B733" s="105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7">
        <v>5</v>
      </c>
      <c r="B734" s="105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7">
        <v>6</v>
      </c>
      <c r="B735" s="105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7">
        <v>7</v>
      </c>
      <c r="B736" s="105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7">
        <v>8</v>
      </c>
      <c r="B737" s="105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7">
        <v>9</v>
      </c>
      <c r="B738" s="105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7">
        <v>10</v>
      </c>
      <c r="B739" s="105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7">
        <v>11</v>
      </c>
      <c r="B740" s="105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7">
        <v>12</v>
      </c>
      <c r="B741" s="105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7">
        <v>13</v>
      </c>
      <c r="B742" s="105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7">
        <v>14</v>
      </c>
      <c r="B743" s="105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7">
        <v>15</v>
      </c>
      <c r="B744" s="105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7">
        <v>16</v>
      </c>
      <c r="B745" s="105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7">
        <v>17</v>
      </c>
      <c r="B746" s="105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7">
        <v>18</v>
      </c>
      <c r="B747" s="105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7">
        <v>19</v>
      </c>
      <c r="B748" s="105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7">
        <v>20</v>
      </c>
      <c r="B749" s="105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7">
        <v>21</v>
      </c>
      <c r="B750" s="105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7">
        <v>22</v>
      </c>
      <c r="B751" s="105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7">
        <v>23</v>
      </c>
      <c r="B752" s="105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7">
        <v>24</v>
      </c>
      <c r="B753" s="105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7">
        <v>25</v>
      </c>
      <c r="B754" s="105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7">
        <v>26</v>
      </c>
      <c r="B755" s="105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7">
        <v>27</v>
      </c>
      <c r="B756" s="105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7">
        <v>28</v>
      </c>
      <c r="B757" s="105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7">
        <v>29</v>
      </c>
      <c r="B758" s="105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7">
        <v>30</v>
      </c>
      <c r="B759" s="105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57">
        <v>1</v>
      </c>
      <c r="B763" s="105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7">
        <v>2</v>
      </c>
      <c r="B764" s="105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7">
        <v>3</v>
      </c>
      <c r="B765" s="105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7">
        <v>4</v>
      </c>
      <c r="B766" s="105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7">
        <v>5</v>
      </c>
      <c r="B767" s="105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7">
        <v>6</v>
      </c>
      <c r="B768" s="105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7">
        <v>7</v>
      </c>
      <c r="B769" s="105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7">
        <v>8</v>
      </c>
      <c r="B770" s="105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7">
        <v>9</v>
      </c>
      <c r="B771" s="105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7">
        <v>10</v>
      </c>
      <c r="B772" s="105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7">
        <v>11</v>
      </c>
      <c r="B773" s="105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7">
        <v>12</v>
      </c>
      <c r="B774" s="105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7">
        <v>13</v>
      </c>
      <c r="B775" s="105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7">
        <v>14</v>
      </c>
      <c r="B776" s="105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7">
        <v>15</v>
      </c>
      <c r="B777" s="105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7">
        <v>16</v>
      </c>
      <c r="B778" s="105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7">
        <v>17</v>
      </c>
      <c r="B779" s="105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7">
        <v>18</v>
      </c>
      <c r="B780" s="105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7">
        <v>19</v>
      </c>
      <c r="B781" s="105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7">
        <v>20</v>
      </c>
      <c r="B782" s="105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7">
        <v>21</v>
      </c>
      <c r="B783" s="105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7">
        <v>22</v>
      </c>
      <c r="B784" s="105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7">
        <v>23</v>
      </c>
      <c r="B785" s="105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7">
        <v>24</v>
      </c>
      <c r="B786" s="105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7">
        <v>25</v>
      </c>
      <c r="B787" s="105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7">
        <v>26</v>
      </c>
      <c r="B788" s="105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7">
        <v>27</v>
      </c>
      <c r="B789" s="105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7">
        <v>28</v>
      </c>
      <c r="B790" s="105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7">
        <v>29</v>
      </c>
      <c r="B791" s="105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7">
        <v>30</v>
      </c>
      <c r="B792" s="105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57">
        <v>1</v>
      </c>
      <c r="B796" s="105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7">
        <v>2</v>
      </c>
      <c r="B797" s="105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7">
        <v>3</v>
      </c>
      <c r="B798" s="105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7">
        <v>4</v>
      </c>
      <c r="B799" s="105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7">
        <v>5</v>
      </c>
      <c r="B800" s="105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7">
        <v>6</v>
      </c>
      <c r="B801" s="105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7">
        <v>7</v>
      </c>
      <c r="B802" s="105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7">
        <v>8</v>
      </c>
      <c r="B803" s="105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7">
        <v>9</v>
      </c>
      <c r="B804" s="105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7">
        <v>10</v>
      </c>
      <c r="B805" s="105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7">
        <v>11</v>
      </c>
      <c r="B806" s="105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7">
        <v>12</v>
      </c>
      <c r="B807" s="105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7">
        <v>13</v>
      </c>
      <c r="B808" s="105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7">
        <v>14</v>
      </c>
      <c r="B809" s="105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7">
        <v>15</v>
      </c>
      <c r="B810" s="105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7">
        <v>16</v>
      </c>
      <c r="B811" s="105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7">
        <v>17</v>
      </c>
      <c r="B812" s="105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7">
        <v>18</v>
      </c>
      <c r="B813" s="105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7">
        <v>19</v>
      </c>
      <c r="B814" s="105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7">
        <v>20</v>
      </c>
      <c r="B815" s="105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7">
        <v>21</v>
      </c>
      <c r="B816" s="105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7">
        <v>22</v>
      </c>
      <c r="B817" s="105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7">
        <v>23</v>
      </c>
      <c r="B818" s="105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7">
        <v>24</v>
      </c>
      <c r="B819" s="105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7">
        <v>25</v>
      </c>
      <c r="B820" s="105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7">
        <v>26</v>
      </c>
      <c r="B821" s="105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7">
        <v>27</v>
      </c>
      <c r="B822" s="105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7">
        <v>28</v>
      </c>
      <c r="B823" s="105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7">
        <v>29</v>
      </c>
      <c r="B824" s="105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7">
        <v>30</v>
      </c>
      <c r="B825" s="105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57">
        <v>1</v>
      </c>
      <c r="B829" s="105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7">
        <v>2</v>
      </c>
      <c r="B830" s="105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7">
        <v>3</v>
      </c>
      <c r="B831" s="105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7">
        <v>4</v>
      </c>
      <c r="B832" s="105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7">
        <v>5</v>
      </c>
      <c r="B833" s="105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7">
        <v>6</v>
      </c>
      <c r="B834" s="105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7">
        <v>7</v>
      </c>
      <c r="B835" s="105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7">
        <v>8</v>
      </c>
      <c r="B836" s="105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7">
        <v>9</v>
      </c>
      <c r="B837" s="105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7">
        <v>10</v>
      </c>
      <c r="B838" s="105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7">
        <v>11</v>
      </c>
      <c r="B839" s="105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7">
        <v>12</v>
      </c>
      <c r="B840" s="105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7">
        <v>13</v>
      </c>
      <c r="B841" s="105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7">
        <v>14</v>
      </c>
      <c r="B842" s="105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7">
        <v>15</v>
      </c>
      <c r="B843" s="105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7">
        <v>16</v>
      </c>
      <c r="B844" s="105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7">
        <v>17</v>
      </c>
      <c r="B845" s="105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7">
        <v>18</v>
      </c>
      <c r="B846" s="105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7">
        <v>19</v>
      </c>
      <c r="B847" s="105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7">
        <v>20</v>
      </c>
      <c r="B848" s="105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7">
        <v>21</v>
      </c>
      <c r="B849" s="105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7">
        <v>22</v>
      </c>
      <c r="B850" s="105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7">
        <v>23</v>
      </c>
      <c r="B851" s="105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7">
        <v>24</v>
      </c>
      <c r="B852" s="105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7">
        <v>25</v>
      </c>
      <c r="B853" s="105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7">
        <v>26</v>
      </c>
      <c r="B854" s="105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7">
        <v>27</v>
      </c>
      <c r="B855" s="105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7">
        <v>28</v>
      </c>
      <c r="B856" s="105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7">
        <v>29</v>
      </c>
      <c r="B857" s="105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7">
        <v>30</v>
      </c>
      <c r="B858" s="105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57">
        <v>1</v>
      </c>
      <c r="B862" s="105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7">
        <v>2</v>
      </c>
      <c r="B863" s="105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7">
        <v>3</v>
      </c>
      <c r="B864" s="105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7">
        <v>4</v>
      </c>
      <c r="B865" s="105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7">
        <v>5</v>
      </c>
      <c r="B866" s="105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7">
        <v>6</v>
      </c>
      <c r="B867" s="105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7">
        <v>7</v>
      </c>
      <c r="B868" s="105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7">
        <v>8</v>
      </c>
      <c r="B869" s="105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7">
        <v>9</v>
      </c>
      <c r="B870" s="105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7">
        <v>10</v>
      </c>
      <c r="B871" s="105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7">
        <v>11</v>
      </c>
      <c r="B872" s="105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7">
        <v>12</v>
      </c>
      <c r="B873" s="105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7">
        <v>13</v>
      </c>
      <c r="B874" s="105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7">
        <v>14</v>
      </c>
      <c r="B875" s="105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7">
        <v>15</v>
      </c>
      <c r="B876" s="105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7">
        <v>16</v>
      </c>
      <c r="B877" s="105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7">
        <v>17</v>
      </c>
      <c r="B878" s="105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7">
        <v>18</v>
      </c>
      <c r="B879" s="105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7">
        <v>19</v>
      </c>
      <c r="B880" s="105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7">
        <v>20</v>
      </c>
      <c r="B881" s="105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7">
        <v>21</v>
      </c>
      <c r="B882" s="105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7">
        <v>22</v>
      </c>
      <c r="B883" s="105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7">
        <v>23</v>
      </c>
      <c r="B884" s="105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7">
        <v>24</v>
      </c>
      <c r="B885" s="105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7">
        <v>25</v>
      </c>
      <c r="B886" s="105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7">
        <v>26</v>
      </c>
      <c r="B887" s="105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7">
        <v>27</v>
      </c>
      <c r="B888" s="105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7">
        <v>28</v>
      </c>
      <c r="B889" s="105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7">
        <v>29</v>
      </c>
      <c r="B890" s="105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7">
        <v>30</v>
      </c>
      <c r="B891" s="105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57">
        <v>1</v>
      </c>
      <c r="B895" s="105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7">
        <v>2</v>
      </c>
      <c r="B896" s="105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7">
        <v>3</v>
      </c>
      <c r="B897" s="105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7">
        <v>4</v>
      </c>
      <c r="B898" s="105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7">
        <v>5</v>
      </c>
      <c r="B899" s="105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7">
        <v>6</v>
      </c>
      <c r="B900" s="105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7">
        <v>7</v>
      </c>
      <c r="B901" s="105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7">
        <v>8</v>
      </c>
      <c r="B902" s="105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7">
        <v>9</v>
      </c>
      <c r="B903" s="105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7">
        <v>10</v>
      </c>
      <c r="B904" s="105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7">
        <v>11</v>
      </c>
      <c r="B905" s="105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7">
        <v>12</v>
      </c>
      <c r="B906" s="105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7">
        <v>13</v>
      </c>
      <c r="B907" s="105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7">
        <v>14</v>
      </c>
      <c r="B908" s="105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7">
        <v>15</v>
      </c>
      <c r="B909" s="105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7">
        <v>16</v>
      </c>
      <c r="B910" s="105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7">
        <v>17</v>
      </c>
      <c r="B911" s="105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7">
        <v>18</v>
      </c>
      <c r="B912" s="105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7">
        <v>19</v>
      </c>
      <c r="B913" s="105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7">
        <v>20</v>
      </c>
      <c r="B914" s="105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7">
        <v>21</v>
      </c>
      <c r="B915" s="105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7">
        <v>22</v>
      </c>
      <c r="B916" s="105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7">
        <v>23</v>
      </c>
      <c r="B917" s="105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7">
        <v>24</v>
      </c>
      <c r="B918" s="105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7">
        <v>25</v>
      </c>
      <c r="B919" s="105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7">
        <v>26</v>
      </c>
      <c r="B920" s="105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7">
        <v>27</v>
      </c>
      <c r="B921" s="105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7">
        <v>28</v>
      </c>
      <c r="B922" s="105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7">
        <v>29</v>
      </c>
      <c r="B923" s="105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7">
        <v>30</v>
      </c>
      <c r="B924" s="105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57">
        <v>1</v>
      </c>
      <c r="B928" s="105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7">
        <v>2</v>
      </c>
      <c r="B929" s="105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7">
        <v>3</v>
      </c>
      <c r="B930" s="105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7">
        <v>4</v>
      </c>
      <c r="B931" s="105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7">
        <v>5</v>
      </c>
      <c r="B932" s="105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7">
        <v>6</v>
      </c>
      <c r="B933" s="105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7">
        <v>7</v>
      </c>
      <c r="B934" s="105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7">
        <v>8</v>
      </c>
      <c r="B935" s="105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7">
        <v>9</v>
      </c>
      <c r="B936" s="105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7">
        <v>10</v>
      </c>
      <c r="B937" s="105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7">
        <v>11</v>
      </c>
      <c r="B938" s="105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7">
        <v>12</v>
      </c>
      <c r="B939" s="105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7">
        <v>13</v>
      </c>
      <c r="B940" s="105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7">
        <v>14</v>
      </c>
      <c r="B941" s="105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7">
        <v>15</v>
      </c>
      <c r="B942" s="105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7">
        <v>16</v>
      </c>
      <c r="B943" s="105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7">
        <v>17</v>
      </c>
      <c r="B944" s="105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7">
        <v>18</v>
      </c>
      <c r="B945" s="105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7">
        <v>19</v>
      </c>
      <c r="B946" s="105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7">
        <v>20</v>
      </c>
      <c r="B947" s="105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7">
        <v>21</v>
      </c>
      <c r="B948" s="105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7">
        <v>22</v>
      </c>
      <c r="B949" s="105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7">
        <v>23</v>
      </c>
      <c r="B950" s="105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7">
        <v>24</v>
      </c>
      <c r="B951" s="105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7">
        <v>25</v>
      </c>
      <c r="B952" s="105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7">
        <v>26</v>
      </c>
      <c r="B953" s="105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7">
        <v>27</v>
      </c>
      <c r="B954" s="105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7">
        <v>28</v>
      </c>
      <c r="B955" s="105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7">
        <v>29</v>
      </c>
      <c r="B956" s="105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7">
        <v>30</v>
      </c>
      <c r="B957" s="105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57">
        <v>1</v>
      </c>
      <c r="B961" s="105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7">
        <v>2</v>
      </c>
      <c r="B962" s="105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7">
        <v>3</v>
      </c>
      <c r="B963" s="105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7">
        <v>4</v>
      </c>
      <c r="B964" s="105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7">
        <v>5</v>
      </c>
      <c r="B965" s="105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7">
        <v>6</v>
      </c>
      <c r="B966" s="105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7">
        <v>7</v>
      </c>
      <c r="B967" s="105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7">
        <v>8</v>
      </c>
      <c r="B968" s="105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7">
        <v>9</v>
      </c>
      <c r="B969" s="105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7">
        <v>10</v>
      </c>
      <c r="B970" s="105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7">
        <v>11</v>
      </c>
      <c r="B971" s="105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7">
        <v>12</v>
      </c>
      <c r="B972" s="105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7">
        <v>13</v>
      </c>
      <c r="B973" s="105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7">
        <v>14</v>
      </c>
      <c r="B974" s="105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7">
        <v>15</v>
      </c>
      <c r="B975" s="105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7">
        <v>16</v>
      </c>
      <c r="B976" s="105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7">
        <v>17</v>
      </c>
      <c r="B977" s="105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7">
        <v>18</v>
      </c>
      <c r="B978" s="105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7">
        <v>19</v>
      </c>
      <c r="B979" s="105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7">
        <v>20</v>
      </c>
      <c r="B980" s="105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7">
        <v>21</v>
      </c>
      <c r="B981" s="105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7">
        <v>22</v>
      </c>
      <c r="B982" s="105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7">
        <v>23</v>
      </c>
      <c r="B983" s="105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7">
        <v>24</v>
      </c>
      <c r="B984" s="105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7">
        <v>25</v>
      </c>
      <c r="B985" s="105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7">
        <v>26</v>
      </c>
      <c r="B986" s="105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7">
        <v>27</v>
      </c>
      <c r="B987" s="105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7">
        <v>28</v>
      </c>
      <c r="B988" s="105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7">
        <v>29</v>
      </c>
      <c r="B989" s="105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7">
        <v>30</v>
      </c>
      <c r="B990" s="105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57">
        <v>1</v>
      </c>
      <c r="B994" s="105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7">
        <v>2</v>
      </c>
      <c r="B995" s="105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7">
        <v>3</v>
      </c>
      <c r="B996" s="105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7">
        <v>4</v>
      </c>
      <c r="B997" s="105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7">
        <v>5</v>
      </c>
      <c r="B998" s="105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7">
        <v>6</v>
      </c>
      <c r="B999" s="105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7">
        <v>7</v>
      </c>
      <c r="B1000" s="105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7">
        <v>8</v>
      </c>
      <c r="B1001" s="105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7">
        <v>9</v>
      </c>
      <c r="B1002" s="105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7">
        <v>10</v>
      </c>
      <c r="B1003" s="105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7">
        <v>11</v>
      </c>
      <c r="B1004" s="105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7">
        <v>12</v>
      </c>
      <c r="B1005" s="105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7">
        <v>13</v>
      </c>
      <c r="B1006" s="105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7">
        <v>14</v>
      </c>
      <c r="B1007" s="105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7">
        <v>15</v>
      </c>
      <c r="B1008" s="105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7">
        <v>16</v>
      </c>
      <c r="B1009" s="105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7">
        <v>17</v>
      </c>
      <c r="B1010" s="105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7">
        <v>18</v>
      </c>
      <c r="B1011" s="105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7">
        <v>19</v>
      </c>
      <c r="B1012" s="105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7">
        <v>20</v>
      </c>
      <c r="B1013" s="105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7">
        <v>21</v>
      </c>
      <c r="B1014" s="105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7">
        <v>22</v>
      </c>
      <c r="B1015" s="105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7">
        <v>23</v>
      </c>
      <c r="B1016" s="105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7">
        <v>24</v>
      </c>
      <c r="B1017" s="105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7">
        <v>25</v>
      </c>
      <c r="B1018" s="105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7">
        <v>26</v>
      </c>
      <c r="B1019" s="105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7">
        <v>27</v>
      </c>
      <c r="B1020" s="105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7">
        <v>28</v>
      </c>
      <c r="B1021" s="105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7">
        <v>29</v>
      </c>
      <c r="B1022" s="105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7">
        <v>30</v>
      </c>
      <c r="B1023" s="105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57">
        <v>1</v>
      </c>
      <c r="B1027" s="105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7">
        <v>2</v>
      </c>
      <c r="B1028" s="105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7">
        <v>3</v>
      </c>
      <c r="B1029" s="105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7">
        <v>4</v>
      </c>
      <c r="B1030" s="105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7">
        <v>5</v>
      </c>
      <c r="B1031" s="105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7">
        <v>6</v>
      </c>
      <c r="B1032" s="105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7">
        <v>7</v>
      </c>
      <c r="B1033" s="105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7">
        <v>8</v>
      </c>
      <c r="B1034" s="105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7">
        <v>9</v>
      </c>
      <c r="B1035" s="105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7">
        <v>10</v>
      </c>
      <c r="B1036" s="105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7">
        <v>11</v>
      </c>
      <c r="B1037" s="105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7">
        <v>12</v>
      </c>
      <c r="B1038" s="105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7">
        <v>13</v>
      </c>
      <c r="B1039" s="105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7">
        <v>14</v>
      </c>
      <c r="B1040" s="105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7">
        <v>15</v>
      </c>
      <c r="B1041" s="105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7">
        <v>16</v>
      </c>
      <c r="B1042" s="105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7">
        <v>17</v>
      </c>
      <c r="B1043" s="105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7">
        <v>18</v>
      </c>
      <c r="B1044" s="105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7">
        <v>19</v>
      </c>
      <c r="B1045" s="105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7">
        <v>20</v>
      </c>
      <c r="B1046" s="105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7">
        <v>21</v>
      </c>
      <c r="B1047" s="105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7">
        <v>22</v>
      </c>
      <c r="B1048" s="105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7">
        <v>23</v>
      </c>
      <c r="B1049" s="105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7">
        <v>24</v>
      </c>
      <c r="B1050" s="105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7">
        <v>25</v>
      </c>
      <c r="B1051" s="105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7">
        <v>26</v>
      </c>
      <c r="B1052" s="105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7">
        <v>27</v>
      </c>
      <c r="B1053" s="105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7">
        <v>28</v>
      </c>
      <c r="B1054" s="105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7">
        <v>29</v>
      </c>
      <c r="B1055" s="105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7">
        <v>30</v>
      </c>
      <c r="B1056" s="105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57">
        <v>1</v>
      </c>
      <c r="B1060" s="105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7">
        <v>2</v>
      </c>
      <c r="B1061" s="105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7">
        <v>3</v>
      </c>
      <c r="B1062" s="105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7">
        <v>4</v>
      </c>
      <c r="B1063" s="105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7">
        <v>5</v>
      </c>
      <c r="B1064" s="105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7">
        <v>6</v>
      </c>
      <c r="B1065" s="105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7">
        <v>7</v>
      </c>
      <c r="B1066" s="105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7">
        <v>8</v>
      </c>
      <c r="B1067" s="105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7">
        <v>9</v>
      </c>
      <c r="B1068" s="105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7">
        <v>10</v>
      </c>
      <c r="B1069" s="105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7">
        <v>11</v>
      </c>
      <c r="B1070" s="105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7">
        <v>12</v>
      </c>
      <c r="B1071" s="105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7">
        <v>13</v>
      </c>
      <c r="B1072" s="105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7">
        <v>14</v>
      </c>
      <c r="B1073" s="105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7">
        <v>15</v>
      </c>
      <c r="B1074" s="105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7">
        <v>16</v>
      </c>
      <c r="B1075" s="105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7">
        <v>17</v>
      </c>
      <c r="B1076" s="105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7">
        <v>18</v>
      </c>
      <c r="B1077" s="105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7">
        <v>19</v>
      </c>
      <c r="B1078" s="105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7">
        <v>20</v>
      </c>
      <c r="B1079" s="105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7">
        <v>21</v>
      </c>
      <c r="B1080" s="105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7">
        <v>22</v>
      </c>
      <c r="B1081" s="105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7">
        <v>23</v>
      </c>
      <c r="B1082" s="105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7">
        <v>24</v>
      </c>
      <c r="B1083" s="105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7">
        <v>25</v>
      </c>
      <c r="B1084" s="105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7">
        <v>26</v>
      </c>
      <c r="B1085" s="105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7">
        <v>27</v>
      </c>
      <c r="B1086" s="105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7">
        <v>28</v>
      </c>
      <c r="B1087" s="105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7">
        <v>29</v>
      </c>
      <c r="B1088" s="105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7">
        <v>30</v>
      </c>
      <c r="B1089" s="105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57">
        <v>1</v>
      </c>
      <c r="B1093" s="105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7">
        <v>2</v>
      </c>
      <c r="B1094" s="105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7">
        <v>3</v>
      </c>
      <c r="B1095" s="105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7">
        <v>4</v>
      </c>
      <c r="B1096" s="105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7">
        <v>5</v>
      </c>
      <c r="B1097" s="105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7">
        <v>6</v>
      </c>
      <c r="B1098" s="105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7">
        <v>7</v>
      </c>
      <c r="B1099" s="105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7">
        <v>8</v>
      </c>
      <c r="B1100" s="105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7">
        <v>9</v>
      </c>
      <c r="B1101" s="105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7">
        <v>10</v>
      </c>
      <c r="B1102" s="105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7">
        <v>11</v>
      </c>
      <c r="B1103" s="105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7">
        <v>12</v>
      </c>
      <c r="B1104" s="105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7">
        <v>13</v>
      </c>
      <c r="B1105" s="105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7">
        <v>14</v>
      </c>
      <c r="B1106" s="105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7">
        <v>15</v>
      </c>
      <c r="B1107" s="105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7">
        <v>16</v>
      </c>
      <c r="B1108" s="105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7">
        <v>17</v>
      </c>
      <c r="B1109" s="105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7">
        <v>18</v>
      </c>
      <c r="B1110" s="105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7">
        <v>19</v>
      </c>
      <c r="B1111" s="105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7">
        <v>20</v>
      </c>
      <c r="B1112" s="105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7">
        <v>21</v>
      </c>
      <c r="B1113" s="105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7">
        <v>22</v>
      </c>
      <c r="B1114" s="105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7">
        <v>23</v>
      </c>
      <c r="B1115" s="105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7">
        <v>24</v>
      </c>
      <c r="B1116" s="105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7">
        <v>25</v>
      </c>
      <c r="B1117" s="105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7">
        <v>26</v>
      </c>
      <c r="B1118" s="105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7">
        <v>27</v>
      </c>
      <c r="B1119" s="105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7">
        <v>28</v>
      </c>
      <c r="B1120" s="105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7">
        <v>29</v>
      </c>
      <c r="B1121" s="105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7">
        <v>30</v>
      </c>
      <c r="B1122" s="105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57">
        <v>1</v>
      </c>
      <c r="B1126" s="105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7">
        <v>2</v>
      </c>
      <c r="B1127" s="105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7">
        <v>3</v>
      </c>
      <c r="B1128" s="105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7">
        <v>4</v>
      </c>
      <c r="B1129" s="105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7">
        <v>5</v>
      </c>
      <c r="B1130" s="105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7">
        <v>6</v>
      </c>
      <c r="B1131" s="105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7">
        <v>7</v>
      </c>
      <c r="B1132" s="105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7">
        <v>8</v>
      </c>
      <c r="B1133" s="105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7">
        <v>9</v>
      </c>
      <c r="B1134" s="105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7">
        <v>10</v>
      </c>
      <c r="B1135" s="105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7">
        <v>11</v>
      </c>
      <c r="B1136" s="105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7">
        <v>12</v>
      </c>
      <c r="B1137" s="105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7">
        <v>13</v>
      </c>
      <c r="B1138" s="105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7">
        <v>14</v>
      </c>
      <c r="B1139" s="105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7">
        <v>15</v>
      </c>
      <c r="B1140" s="105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7">
        <v>16</v>
      </c>
      <c r="B1141" s="105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7">
        <v>17</v>
      </c>
      <c r="B1142" s="105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7">
        <v>18</v>
      </c>
      <c r="B1143" s="105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7">
        <v>19</v>
      </c>
      <c r="B1144" s="105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7">
        <v>20</v>
      </c>
      <c r="B1145" s="105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7">
        <v>21</v>
      </c>
      <c r="B1146" s="105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7">
        <v>22</v>
      </c>
      <c r="B1147" s="105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7">
        <v>23</v>
      </c>
      <c r="B1148" s="105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7">
        <v>24</v>
      </c>
      <c r="B1149" s="105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7">
        <v>25</v>
      </c>
      <c r="B1150" s="105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7">
        <v>26</v>
      </c>
      <c r="B1151" s="105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7">
        <v>27</v>
      </c>
      <c r="B1152" s="105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7">
        <v>28</v>
      </c>
      <c r="B1153" s="105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7">
        <v>29</v>
      </c>
      <c r="B1154" s="105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7">
        <v>30</v>
      </c>
      <c r="B1155" s="105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57">
        <v>1</v>
      </c>
      <c r="B1159" s="105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7">
        <v>2</v>
      </c>
      <c r="B1160" s="105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7">
        <v>3</v>
      </c>
      <c r="B1161" s="105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7">
        <v>4</v>
      </c>
      <c r="B1162" s="105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7">
        <v>5</v>
      </c>
      <c r="B1163" s="105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7">
        <v>6</v>
      </c>
      <c r="B1164" s="105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7">
        <v>7</v>
      </c>
      <c r="B1165" s="105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7">
        <v>8</v>
      </c>
      <c r="B1166" s="105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7">
        <v>9</v>
      </c>
      <c r="B1167" s="105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7">
        <v>10</v>
      </c>
      <c r="B1168" s="105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7">
        <v>11</v>
      </c>
      <c r="B1169" s="105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7">
        <v>12</v>
      </c>
      <c r="B1170" s="105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7">
        <v>13</v>
      </c>
      <c r="B1171" s="105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7">
        <v>14</v>
      </c>
      <c r="B1172" s="105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7">
        <v>15</v>
      </c>
      <c r="B1173" s="105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7">
        <v>16</v>
      </c>
      <c r="B1174" s="105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7">
        <v>17</v>
      </c>
      <c r="B1175" s="105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7">
        <v>18</v>
      </c>
      <c r="B1176" s="105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7">
        <v>19</v>
      </c>
      <c r="B1177" s="105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7">
        <v>20</v>
      </c>
      <c r="B1178" s="105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7">
        <v>21</v>
      </c>
      <c r="B1179" s="105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7">
        <v>22</v>
      </c>
      <c r="B1180" s="105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7">
        <v>23</v>
      </c>
      <c r="B1181" s="105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7">
        <v>24</v>
      </c>
      <c r="B1182" s="105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7">
        <v>25</v>
      </c>
      <c r="B1183" s="105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7">
        <v>26</v>
      </c>
      <c r="B1184" s="105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7">
        <v>27</v>
      </c>
      <c r="B1185" s="105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7">
        <v>28</v>
      </c>
      <c r="B1186" s="105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7">
        <v>29</v>
      </c>
      <c r="B1187" s="105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7">
        <v>30</v>
      </c>
      <c r="B1188" s="105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57">
        <v>1</v>
      </c>
      <c r="B1192" s="105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7">
        <v>2</v>
      </c>
      <c r="B1193" s="105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7">
        <v>3</v>
      </c>
      <c r="B1194" s="105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7">
        <v>4</v>
      </c>
      <c r="B1195" s="105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7">
        <v>5</v>
      </c>
      <c r="B1196" s="105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7">
        <v>6</v>
      </c>
      <c r="B1197" s="105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7">
        <v>7</v>
      </c>
      <c r="B1198" s="105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7">
        <v>8</v>
      </c>
      <c r="B1199" s="105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7">
        <v>9</v>
      </c>
      <c r="B1200" s="105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7">
        <v>10</v>
      </c>
      <c r="B1201" s="105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7">
        <v>11</v>
      </c>
      <c r="B1202" s="105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7">
        <v>12</v>
      </c>
      <c r="B1203" s="105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7">
        <v>13</v>
      </c>
      <c r="B1204" s="105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7">
        <v>14</v>
      </c>
      <c r="B1205" s="105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7">
        <v>15</v>
      </c>
      <c r="B1206" s="105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7">
        <v>16</v>
      </c>
      <c r="B1207" s="105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7">
        <v>17</v>
      </c>
      <c r="B1208" s="105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7">
        <v>18</v>
      </c>
      <c r="B1209" s="105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7">
        <v>19</v>
      </c>
      <c r="B1210" s="105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7">
        <v>20</v>
      </c>
      <c r="B1211" s="105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7">
        <v>21</v>
      </c>
      <c r="B1212" s="105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7">
        <v>22</v>
      </c>
      <c r="B1213" s="105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7">
        <v>23</v>
      </c>
      <c r="B1214" s="105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7">
        <v>24</v>
      </c>
      <c r="B1215" s="105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7">
        <v>25</v>
      </c>
      <c r="B1216" s="105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7">
        <v>26</v>
      </c>
      <c r="B1217" s="105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7">
        <v>27</v>
      </c>
      <c r="B1218" s="105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7">
        <v>28</v>
      </c>
      <c r="B1219" s="105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7">
        <v>29</v>
      </c>
      <c r="B1220" s="105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7">
        <v>30</v>
      </c>
      <c r="B1221" s="105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57">
        <v>1</v>
      </c>
      <c r="B1225" s="105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7">
        <v>2</v>
      </c>
      <c r="B1226" s="105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7">
        <v>3</v>
      </c>
      <c r="B1227" s="105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7">
        <v>4</v>
      </c>
      <c r="B1228" s="105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7">
        <v>5</v>
      </c>
      <c r="B1229" s="105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7">
        <v>6</v>
      </c>
      <c r="B1230" s="105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7">
        <v>7</v>
      </c>
      <c r="B1231" s="105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7">
        <v>8</v>
      </c>
      <c r="B1232" s="105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7">
        <v>9</v>
      </c>
      <c r="B1233" s="105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7">
        <v>10</v>
      </c>
      <c r="B1234" s="105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7">
        <v>11</v>
      </c>
      <c r="B1235" s="105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7">
        <v>12</v>
      </c>
      <c r="B1236" s="105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7">
        <v>13</v>
      </c>
      <c r="B1237" s="105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7">
        <v>14</v>
      </c>
      <c r="B1238" s="105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7">
        <v>15</v>
      </c>
      <c r="B1239" s="105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7">
        <v>16</v>
      </c>
      <c r="B1240" s="105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7">
        <v>17</v>
      </c>
      <c r="B1241" s="105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7">
        <v>18</v>
      </c>
      <c r="B1242" s="105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7">
        <v>19</v>
      </c>
      <c r="B1243" s="105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7">
        <v>20</v>
      </c>
      <c r="B1244" s="105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7">
        <v>21</v>
      </c>
      <c r="B1245" s="105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7">
        <v>22</v>
      </c>
      <c r="B1246" s="105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7">
        <v>23</v>
      </c>
      <c r="B1247" s="105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7">
        <v>24</v>
      </c>
      <c r="B1248" s="105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7">
        <v>25</v>
      </c>
      <c r="B1249" s="105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7">
        <v>26</v>
      </c>
      <c r="B1250" s="105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7">
        <v>27</v>
      </c>
      <c r="B1251" s="105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7">
        <v>28</v>
      </c>
      <c r="B1252" s="105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7">
        <v>29</v>
      </c>
      <c r="B1253" s="105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7">
        <v>30</v>
      </c>
      <c r="B1254" s="105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57">
        <v>1</v>
      </c>
      <c r="B1258" s="105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7">
        <v>2</v>
      </c>
      <c r="B1259" s="105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7">
        <v>3</v>
      </c>
      <c r="B1260" s="105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7">
        <v>4</v>
      </c>
      <c r="B1261" s="105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7">
        <v>5</v>
      </c>
      <c r="B1262" s="105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7">
        <v>6</v>
      </c>
      <c r="B1263" s="105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7">
        <v>7</v>
      </c>
      <c r="B1264" s="105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7">
        <v>8</v>
      </c>
      <c r="B1265" s="105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7">
        <v>9</v>
      </c>
      <c r="B1266" s="105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7">
        <v>10</v>
      </c>
      <c r="B1267" s="105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7">
        <v>11</v>
      </c>
      <c r="B1268" s="105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7">
        <v>12</v>
      </c>
      <c r="B1269" s="105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7">
        <v>13</v>
      </c>
      <c r="B1270" s="105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7">
        <v>14</v>
      </c>
      <c r="B1271" s="105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7">
        <v>15</v>
      </c>
      <c r="B1272" s="105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7">
        <v>16</v>
      </c>
      <c r="B1273" s="105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7">
        <v>17</v>
      </c>
      <c r="B1274" s="105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7">
        <v>18</v>
      </c>
      <c r="B1275" s="105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7">
        <v>19</v>
      </c>
      <c r="B1276" s="105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7">
        <v>20</v>
      </c>
      <c r="B1277" s="105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7">
        <v>21</v>
      </c>
      <c r="B1278" s="105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7">
        <v>22</v>
      </c>
      <c r="B1279" s="105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7">
        <v>23</v>
      </c>
      <c r="B1280" s="105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7">
        <v>24</v>
      </c>
      <c r="B1281" s="105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7">
        <v>25</v>
      </c>
      <c r="B1282" s="105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7">
        <v>26</v>
      </c>
      <c r="B1283" s="105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7">
        <v>27</v>
      </c>
      <c r="B1284" s="105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7">
        <v>28</v>
      </c>
      <c r="B1285" s="105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7">
        <v>29</v>
      </c>
      <c r="B1286" s="105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7">
        <v>30</v>
      </c>
      <c r="B1287" s="105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57">
        <v>1</v>
      </c>
      <c r="B1291" s="105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7">
        <v>2</v>
      </c>
      <c r="B1292" s="105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7">
        <v>3</v>
      </c>
      <c r="B1293" s="105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7">
        <v>4</v>
      </c>
      <c r="B1294" s="105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7">
        <v>5</v>
      </c>
      <c r="B1295" s="105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7">
        <v>6</v>
      </c>
      <c r="B1296" s="105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7">
        <v>7</v>
      </c>
      <c r="B1297" s="105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7">
        <v>8</v>
      </c>
      <c r="B1298" s="105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7">
        <v>9</v>
      </c>
      <c r="B1299" s="105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7">
        <v>10</v>
      </c>
      <c r="B1300" s="105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7">
        <v>11</v>
      </c>
      <c r="B1301" s="105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7">
        <v>12</v>
      </c>
      <c r="B1302" s="105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7">
        <v>13</v>
      </c>
      <c r="B1303" s="105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7">
        <v>14</v>
      </c>
      <c r="B1304" s="105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7">
        <v>15</v>
      </c>
      <c r="B1305" s="105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7">
        <v>16</v>
      </c>
      <c r="B1306" s="105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7">
        <v>17</v>
      </c>
      <c r="B1307" s="105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7">
        <v>18</v>
      </c>
      <c r="B1308" s="105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7">
        <v>19</v>
      </c>
      <c r="B1309" s="105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7">
        <v>20</v>
      </c>
      <c r="B1310" s="105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7">
        <v>21</v>
      </c>
      <c r="B1311" s="105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7">
        <v>22</v>
      </c>
      <c r="B1312" s="105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7">
        <v>23</v>
      </c>
      <c r="B1313" s="105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7">
        <v>24</v>
      </c>
      <c r="B1314" s="105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7">
        <v>25</v>
      </c>
      <c r="B1315" s="105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7">
        <v>26</v>
      </c>
      <c r="B1316" s="105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7">
        <v>27</v>
      </c>
      <c r="B1317" s="105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7">
        <v>28</v>
      </c>
      <c r="B1318" s="105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7">
        <v>29</v>
      </c>
      <c r="B1319" s="105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7">
        <v>30</v>
      </c>
      <c r="B1320" s="105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00545-A66C-426B-89A5-5A8634B91036}">
  <ds:schemaRefs>
    <ds:schemaRef ds:uri="http://schemas.microsoft.com/sharepoint/v3/contenttype/forms"/>
  </ds:schemaRefs>
</ds:datastoreItem>
</file>

<file path=customXml/itemProps2.xml><?xml version="1.0" encoding="utf-8"?>
<ds:datastoreItem xmlns:ds="http://schemas.openxmlformats.org/officeDocument/2006/customXml" ds:itemID="{313CEC42-65F9-4E48-808D-29B2DC24F8AC}">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148A6AE6-9623-474C-89CA-700AACB8B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2020-10-12T01:23:04Z</cp:lastPrinted>
  <dcterms:created xsi:type="dcterms:W3CDTF">2012-03-13T00:50:25Z</dcterms:created>
  <dcterms:modified xsi:type="dcterms:W3CDTF">2020-10-13T12:38:51Z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