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<sst xmlns="http://schemas.openxmlformats.org/spreadsheetml/2006/main" count="2910" uniqueCount="589">
  <si>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</si>
  <si>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</si>
  <si>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</si>
  <si>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</si>
  <si>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</si>
  <si>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</si>
  <si>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</si>
  <si>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</si>
  <si>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</si>
  <si>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</si>
  <si>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</si>
  <si>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</si>
  <si>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</si>
  <si>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</si>
  <si>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</si>
  <si>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</si>
  <si>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</si>
  <si>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</si>
  <si>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</si>
  <si>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</si>
  <si>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</si>
  <si>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</si>
  <si>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</si>
  <si>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</si>
  <si>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</si>
  <si>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</si>
  <si>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</si>
  <si>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</si>
  <si>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</si>
  <si>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</si>
  <si>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</si>
  <si>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</si>
  <si>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</si>
  <si>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</si>
  <si>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</si>
  <si>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</si>
  <si>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</si>
  <si>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</si>
  <si>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</si>
  <si>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</si>
  <si>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</si>
  <si>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</si>
  <si>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</si>
  <si>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</si>
  <si>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</si>
  <si>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</si>
  <si>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</si>
  <si>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</si>
  <si>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</si>
  <si>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</si>
  <si>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</si>
  <si>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</si>
  <si>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</si>
  <si>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</si>
  <si>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</si>
  <si>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</si>
  <si>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</si>
  <si>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</si>
  <si>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</si>
  <si>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</si>
  <si>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</si>
  <si>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</si>
  <si>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</si>
  <si>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</si>
  <si>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</si>
  <si>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</si>
  <si>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</si>
  <si>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</si>
  <si>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</si>
  <si>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</si>
  <si>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</si>
  <si>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</si>
  <si>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</si>
  <si>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</si>
  <si>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</si>
  <si>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</si>
  <si>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</si>
  <si>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</si>
  <si>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</si>
  <si>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</si>
  <si>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</si>
  <si>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</si>
  <si>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</si>
  <si>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</si>
  <si>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</si>
  <si>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</si>
  <si>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</si>
  <si>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</si>
  <si>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</si>
  <si>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</si>
  <si>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</si>
  <si>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</si>
  <si>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</si>
  <si>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</si>
  <si>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</si>
  <si>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</si>
  <si>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</si>
  <si>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</si>
  <si>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</si>
  <si>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</si>
  <si>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</si>
  <si>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</si>
  <si>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</si>
  <si>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</si>
  <si>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</si>
  <si>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</si>
  <si>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</si>
  <si>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</si>
  <si>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</si>
  <si>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</si>
  <si>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</si>
  <si>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</si>
  <si>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</si>
  <si>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</si>
  <si>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</si>
  <si>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</si>
  <si>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</si>
  <si>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</si>
  <si>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</si>
  <si>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</si>
  <si>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</si>
  <si>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</si>
  <si>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</si>
  <si>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</si>
  <si>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</si>
  <si>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</si>
  <si>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</si>
  <si>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</si>
  <si>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</si>
  <si>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</si>
  <si>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</si>
  <si>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</si>
  <si>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</si>
  <si>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</si>
  <si>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</si>
  <si>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</si>
  <si>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</si>
  <si>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</si>
  <si>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</si>
  <si>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</si>
  <si>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</si>
  <si>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</si>
  <si>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</si>
  <si>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</si>
  <si>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</si>
  <si>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</si>
  <si>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</si>
  <si>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</si>
  <si>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</si>
  <si>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</si>
  <si>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</si>
  <si>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</si>
  <si>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</si>
  <si>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</si>
  <si>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</si>
  <si>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</si>
  <si>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</si>
  <si>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</si>
  <si>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</si>
  <si>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</si>
  <si>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</si>
  <si>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</si>
  <si>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</si>
  <si>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</si>
  <si>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</si>
  <si>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</si>
  <si>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</si>
  <si>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</si>
  <si>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</si>
  <si>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</si>
  <si>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</si>
  <si>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</si>
  <si>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</si>
  <si>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</si>
  <si>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</si>
  <si>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</si>
  <si>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</si>
  <si>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</si>
  <si>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</si>
  <si>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</si>
  <si>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</si>
  <si>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</si>
  <si>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</si>
  <si>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</si>
  <si>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</si>
  <si>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</si>
  <si>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</si>
  <si>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</si>
  <si>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</si>
  <si>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</si>
  <si>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</si>
  <si>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</si>
  <si>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</si>
  <si>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</si>
  <si>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</si>
  <si>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</si>
  <si>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</si>
  <si>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</si>
  <si>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</si>
  <si>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</si>
  <si>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</si>
  <si>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</si>
  <si>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</si>
  <si>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</si>
  <si>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</si>
  <si>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</si>
  <si>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</si>
  <si>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</si>
  <si>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</si>
  <si>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</si>
  <si>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</si>
  <si>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</si>
  <si>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</si>
  <si>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</si>
  <si>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</si>
  <si>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</si>
  <si>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</si>
  <si>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</si>
  <si>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</si>
  <si>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</si>
  <si>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</si>
  <si>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</si>
  <si>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</si>
  <si>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</si>
  <si>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</si>
  <si>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</si>
  <si>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</si>
  <si>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</si>
  <si>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</si>
  <si>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</si>
  <si>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</si>
  <si>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</si>
  <si>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</si>
  <si>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</si>
  <si>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</si>
  <si>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</si>
  <si>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</si>
  <si>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</si>
  <si>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</si>
  <si>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</si>
  <si>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</si>
  <si>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</si>
  <si>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</si>
  <si>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</si>
  <si>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</si>
  <si>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</si>
  <si>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</si>
  <si>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</si>
  <si>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</si>
  <si>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</si>
  <si>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</si>
  <si>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</si>
  <si>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</si>
  <si>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</si>
  <si>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</si>
  <si>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</si>
  <si>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</si>
  <si>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</si>
  <si>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</si>
  <si>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</si>
  <si>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</si>
  <si>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</si>
  <si>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</si>
  <si>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</si>
  <si>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</si>
  <si>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</si>
  <si>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</si>
  <si>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</si>
  <si>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</si>
  <si>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</si>
  <si>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</si>
  <si>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</si>
  <si>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</si>
  <si>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</si>
  <si>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</si>
  <si>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</si>
  <si>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</si>
  <si>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</si>
  <si>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</si>
  <si>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</si>
  <si>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</si>
  <si>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</si>
  <si>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</si>
  <si>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</si>
  <si>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</si>
  <si>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</si>
  <si>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</si>
  <si>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</si>
  <si>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</si>
  <si>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</si>
  <si>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</si>
  <si>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</si>
  <si>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</si>
  <si>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</si>
  <si>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</si>
  <si>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</si>
  <si>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</si>
  <si>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</si>
  <si>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</si>
  <si>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</si>
  <si>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</si>
  <si>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</si>
  <si>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</si>
  <si>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</si>
  <si>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</si>
  <si>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</si>
  <si>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</si>
  <si>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</si>
  <si>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</si>
  <si>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</si>
  <si>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</si>
  <si>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</si>
  <si>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</si>
  <si>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</si>
  <si>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</si>
  <si>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</si>
  <si>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</si>
  <si>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</si>
  <si>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</si>
  <si>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</si>
  <si>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</si>
  <si>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</si>
  <si>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</si>
  <si>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</si>
  <si>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</si>
  <si>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</si>
  <si>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</si>
  <si>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</si>
  <si>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</si>
  <si>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</si>
  <si>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</si>
  <si>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</si>
  <si>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</si>
  <si>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</si>
  <si>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</si>
  <si>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</si>
  <si>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</si>
  <si>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</si>
  <si>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</si>
  <si>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</si>
  <si>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</si>
  <si>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</si>
  <si>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</si>
  <si>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</si>
  <si>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</si>
  <si>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</si>
  <si>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</si>
  <si>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</si>
  <si>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</si>
  <si>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</si>
  <si>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</si>
  <si>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</si>
  <si>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</si>
  <si>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</si>
  <si>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</si>
  <si>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</si>
  <si>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</si>
  <si>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</si>
  <si>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</si>
  <si>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</si>
  <si>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</si>
  <si>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</si>
  <si>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</si>
  <si>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</si>
  <si>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</si>
  <si>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</si>
  <si>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</si>
  <si>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</si>
  <si>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</si>
  <si>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</si>
  <si>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</si>
  <si>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</si>
  <si>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</si>
  <si>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</si>
  <si>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</si>
  <si>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</si>
  <si>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</si>
  <si>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</si>
  <si>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</si>
  <si>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</si>
  <si>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</si>
  <si>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</si>
  <si>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</si>
  <si>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</si>
  <si>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</si>
  <si>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</si>
  <si>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</si>
  <si>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</si>
  <si>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</si>
  <si>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</si>
  <si>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</si>
  <si>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</si>
  <si>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</si>
  <si>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</si>
  <si>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</si>
  <si>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</si>
  <si>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</si>
  <si>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</si>
  <si>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</si>
  <si>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</si>
  <si>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</si>
  <si>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</si>
  <si>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</si>
  <si>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</si>
  <si>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</si>
  <si>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</si>
  <si>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</si>
  <si>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</si>
  <si>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</si>
  <si>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</si>
  <si>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</si>
  <si>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</si>
  <si>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</si>
  <si>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</si>
  <si>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</si>
  <si>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</si>
  <si>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</si>
  <si>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</si>
  <si>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</si>
  <si>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</si>
  <si>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</si>
  <si>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</si>
  <si>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</si>
  <si>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</si>
  <si>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</si>
  <si>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</si>
  <si>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</si>
  <si>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</si>
  <si>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</si>
  <si>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</si>
  <si>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</si>
  <si>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</si>
  <si>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</si>
  <si>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</si>
  <si>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</si>
  <si>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</si>
  <si>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</si>
  <si>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</si>
  <si>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</si>
  <si>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</si>
  <si>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</si>
  <si>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</si>
  <si>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</si>
  <si>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</si>
  <si>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</si>
  <si>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</si>
  <si>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</si>
  <si>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</si>
  <si>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</si>
  <si>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</si>
  <si>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</si>
  <si>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</si>
  <si>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</si>
  <si>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</si>
  <si>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</si>
  <si>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</si>
  <si>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</si>
  <si>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</si>
  <si>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</si>
  <si>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</si>
  <si>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</si>
  <si>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</si>
  <si>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</si>
  <si>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</si>
  <si>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</si>
  <si>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</si>
  <si>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</si>
  <si>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</si>
  <si>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</si>
  <si>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</si>
  <si>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</si>
  <si>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</si>
  <si>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</si>
  <si>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</si>
  <si>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</si>
  <si>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</si>
  <si>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</si>
  <si>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</si>
  <si>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</si>
  <si>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</si>
  <si>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</si>
  <si>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</si>
  <si>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</si>
  <si>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</si>
  <si>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</si>
  <si>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</si>
  <si>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</si>
  <si>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</si>
  <si>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</si>
  <si>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</si>
  <si>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</si>
  <si>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</si>
  <si>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</si>
  <si>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</si>
  <si>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</si>
  <si>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</si>
  <si>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</si>
  <si>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</si>
  <si>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</si>
  <si>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</si>
  <si>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</si>
  <si>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</si>
  <si>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</si>
  <si>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</si>
  <si>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</si>
  <si>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</si>
  <si>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</si>
  <si>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</si>
  <si>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</si>
  <si>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</si>
  <si>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</si>
  <si>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</si>
  <si>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</si>
  <si>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</si>
  <si>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</si>
  <si>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</si>
  <si>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</si>
  <si>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</si>
  <si>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</si>
  <si>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</si>
  <si>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</si>
  <si>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</si>
  <si>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</si>
  <si>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</si>
  <si>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</si>
  <si>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</si>
  <si>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</si>
  <si>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</si>
  <si>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</si>
  <si>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</si>
  <si>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</si>
  <si>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</si>
  <si>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</si>
  <si>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</si>
  <si>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</si>
  <si>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</si>
  <si>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</si>
  <si>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</si>
  <si>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</si>
  <si>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</si>
  <si>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</si>
  <si>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</si>
  <si>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</si>
  <si>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</si>
  <si>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</si>
  <si>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</si>
  <si>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</si>
  <si>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</si>
  <si>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</si>
  <si>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</si>
  <si>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</si>
  <si>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</si>
  <si>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</si>
  <si>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</si>
  <si>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</si>
  <si>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</si>
  <si>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</si>
  <si>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</si>
  <si>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</si>
  <si>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</si>
  <si>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</si>
  <si>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</si>
  <si>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</si>
  <si>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</si>
  <si>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</si>
  <si>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2">
      <t>ショウム</t>
    </rPh>
    <rPh sb="2" eb="4">
      <t>ジョウホウ</t>
    </rPh>
    <rPh sb="4" eb="7">
      <t>セイサクキョク</t>
    </rPh>
    <phoneticPr fontId="5"/>
  </si>
  <si>
    <t>情報経済課</t>
    <rPh sb="0" eb="2">
      <t>ジョウホウ</t>
    </rPh>
    <rPh sb="2" eb="5">
      <t>ケイザイカ</t>
    </rPh>
    <phoneticPr fontId="5"/>
  </si>
  <si>
    <t>松田洋平</t>
    <rPh sb="0" eb="2">
      <t>マツダ</t>
    </rPh>
    <rPh sb="2" eb="4">
      <t>ヨウヘイ</t>
    </rPh>
    <phoneticPr fontId="5"/>
  </si>
  <si>
    <t>○</t>
  </si>
  <si>
    <t>-</t>
    <phoneticPr fontId="5"/>
  </si>
  <si>
    <t>件</t>
    <rPh sb="0" eb="1">
      <t>ケン</t>
    </rPh>
    <phoneticPr fontId="5"/>
  </si>
  <si>
    <t>クラウド・バイ・デフォルトの原則の実現に向けて、クラウドサービスの安全性を明示することはニーズがある。</t>
    <rPh sb="14" eb="16">
      <t>ゲンソク</t>
    </rPh>
    <rPh sb="17" eb="19">
      <t>ジツゲン</t>
    </rPh>
    <rPh sb="20" eb="21">
      <t>ム</t>
    </rPh>
    <rPh sb="33" eb="35">
      <t>アンゼン</t>
    </rPh>
    <rPh sb="35" eb="36">
      <t>セイ</t>
    </rPh>
    <rPh sb="37" eb="39">
      <t>メイジ</t>
    </rPh>
    <phoneticPr fontId="5"/>
  </si>
  <si>
    <t>透明性・公平性の高い評価基準を作成する必要があるため、国以外が実施主体となるのは困難。</t>
    <rPh sb="0" eb="3">
      <t>トウメイセイ</t>
    </rPh>
    <rPh sb="4" eb="7">
      <t>コウヘイセイ</t>
    </rPh>
    <rPh sb="8" eb="9">
      <t>タカ</t>
    </rPh>
    <rPh sb="10" eb="12">
      <t>ヒョウカ</t>
    </rPh>
    <rPh sb="12" eb="14">
      <t>キジュン</t>
    </rPh>
    <rPh sb="15" eb="17">
      <t>サクセイ</t>
    </rPh>
    <rPh sb="19" eb="21">
      <t>ヒツヨウ</t>
    </rPh>
    <rPh sb="27" eb="28">
      <t>クニ</t>
    </rPh>
    <rPh sb="28" eb="30">
      <t>イガイ</t>
    </rPh>
    <rPh sb="31" eb="33">
      <t>ジッシ</t>
    </rPh>
    <rPh sb="33" eb="35">
      <t>シュタイ</t>
    </rPh>
    <rPh sb="40" eb="42">
      <t>コンナン</t>
    </rPh>
    <phoneticPr fontId="5"/>
  </si>
  <si>
    <t>クラウド・バイ・デフォルトの原則の実現に向けて、クラウドサービスの安全性を明示する必要があり、その手段として適切である。</t>
    <rPh sb="14" eb="16">
      <t>ゲンソク</t>
    </rPh>
    <rPh sb="17" eb="19">
      <t>ジツゲン</t>
    </rPh>
    <rPh sb="20" eb="21">
      <t>ム</t>
    </rPh>
    <rPh sb="33" eb="35">
      <t>アンゼン</t>
    </rPh>
    <rPh sb="35" eb="36">
      <t>セイ</t>
    </rPh>
    <rPh sb="37" eb="39">
      <t>メイジ</t>
    </rPh>
    <rPh sb="41" eb="43">
      <t>ヒツヨウ</t>
    </rPh>
    <rPh sb="49" eb="51">
      <t>シュダン</t>
    </rPh>
    <rPh sb="54" eb="56">
      <t>テキセツ</t>
    </rPh>
    <phoneticPr fontId="5"/>
  </si>
  <si>
    <t>無</t>
  </si>
  <si>
    <t>-</t>
    <phoneticPr fontId="5"/>
  </si>
  <si>
    <t>‐</t>
  </si>
  <si>
    <t>政府情報システムのためのセキュリティ評価事業</t>
    <phoneticPr fontId="5"/>
  </si>
  <si>
    <t>「政府情報システムにおけるクラウドサービスのセキュリティ評価制度の基本的枠組みについて」（令和2年1月30日サイバーセキュリティ戦略本部決定）</t>
    <phoneticPr fontId="5"/>
  </si>
  <si>
    <t>政府調達におけるクラウド利用の拡大に向けて、セキュリティを確保する観点から、クラウドサービスをはじめとする政府情報システムの安全性評価を行い、基準を満たすサービスを登録する制度を実施することで、官民双方が一層安全・安心にクラウドサービスを採用・継続的に利用する環境を整備し、クラウド・バイ・デフォルト原則の実現と、政府のデジタルトランスフォーメーションの促進を目的とする。</t>
    <phoneticPr fontId="5"/>
  </si>
  <si>
    <t xml:space="preserve">政府が調達するクラウドサービスが実施すべき基本的な情報セキュリティ対策を定めた管理基準に基づき、情報セキュリティ監査の枠組みを活用した評価の仕組みの運用に取り組む。具体的には、管理基準等の基準を策定・更新するとともに、クラウドサービス及び監査機関について、登録基準を満たしているか審査を実施する。
</t>
    <phoneticPr fontId="5"/>
  </si>
  <si>
    <t>独立行政法人情報処理推進機構一般勘定運営費交付金</t>
    <phoneticPr fontId="5"/>
  </si>
  <si>
    <t>本予算事業は、政府情報システムのためのセキュリティ評価制度を運用することを成果目標とし、クラウドサービス事業者及び監査機関からの申請に基づく登録審査にかかる事務、基準更新、基準更新に向けた調査等を複合的に行う事業であり、定量的に測定することは困難。</t>
    <phoneticPr fontId="5"/>
  </si>
  <si>
    <t>-</t>
    <phoneticPr fontId="5"/>
  </si>
  <si>
    <t>事業目的の達成に向け、適切な目標を設定し、効率的、効果的な予算執行となるよう努めること。</t>
    <phoneticPr fontId="5"/>
  </si>
  <si>
    <t>-</t>
  </si>
  <si>
    <t>-</t>
    <phoneticPr fontId="5"/>
  </si>
  <si>
    <t>３．産業セキュリティ</t>
    <phoneticPr fontId="5"/>
  </si>
  <si>
    <t>１．サイバーセキュリティ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</si>
</sst>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26057</xdr:colOff>
      <xdr:row>741</xdr:row>
      <xdr:rowOff>166449</xdr:rowOff>
    </xdr:from>
    <xdr:to>
      <xdr:col>32</xdr:col>
      <xdr:colOff>193056</xdr:colOff>
      <xdr:row>744</xdr:row>
      <xdr:rowOff>118825</xdr:rowOff>
    </xdr:to>
    <xdr:sp macro="" textlink="">
      <xdr:nvSpPr>
        <xdr:cNvPr id="2" name="正方形/長方形 1"/>
        <xdr:cNvSpPr/>
      </xdr:nvSpPr>
      <xdr:spPr>
        <a:xfrm>
          <a:off x="3826532" y="38180724"/>
          <a:ext cx="2767324" cy="10096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249</a:t>
          </a:r>
          <a:r>
            <a:rPr kumimoji="1" lang="ja-JP" altLang="en-US" sz="1200"/>
            <a:t>百万円</a:t>
          </a:r>
        </a:p>
      </xdr:txBody>
    </xdr:sp>
    <xdr:clientData/>
  </xdr:twoCellAnchor>
  <xdr:twoCellAnchor>
    <xdr:from>
      <xdr:col>25</xdr:col>
      <xdr:colOff>189843</xdr:colOff>
      <xdr:row>744</xdr:row>
      <xdr:rowOff>121745</xdr:rowOff>
    </xdr:from>
    <xdr:to>
      <xdr:col>25</xdr:col>
      <xdr:colOff>189843</xdr:colOff>
      <xdr:row>745</xdr:row>
      <xdr:rowOff>190500</xdr:rowOff>
    </xdr:to>
    <xdr:cxnSp macro="">
      <xdr:nvCxnSpPr>
        <xdr:cNvPr id="3" name="直線コネクタ 2"/>
        <xdr:cNvCxnSpPr/>
      </xdr:nvCxnSpPr>
      <xdr:spPr>
        <a:xfrm>
          <a:off x="5190468" y="39193295"/>
          <a:ext cx="0" cy="42118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197507</xdr:colOff>
      <xdr:row>745</xdr:row>
      <xdr:rowOff>204549</xdr:rowOff>
    </xdr:from>
    <xdr:to>
      <xdr:col>32</xdr:col>
      <xdr:colOff>164481</xdr:colOff>
      <xdr:row>747</xdr:row>
      <xdr:rowOff>190500</xdr:rowOff>
    </xdr:to>
    <xdr:sp macro="" textlink="">
      <xdr:nvSpPr>
        <xdr:cNvPr id="9" name="正方形/長方形 8"/>
        <xdr:cNvSpPr/>
      </xdr:nvSpPr>
      <xdr:spPr>
        <a:xfrm>
          <a:off x="3797957" y="39628524"/>
          <a:ext cx="2767324"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（独）情報処理推進機構</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oneCellAnchor>
    <xdr:from>
      <xdr:col>26</xdr:col>
      <xdr:colOff>104775</xdr:colOff>
      <xdr:row>744</xdr:row>
      <xdr:rowOff>190500</xdr:rowOff>
    </xdr:from>
    <xdr:ext cx="1454244" cy="275717"/>
    <xdr:sp macro="" textlink="">
      <xdr:nvSpPr>
        <xdr:cNvPr id="12" name="テキスト ボックス 11"/>
        <xdr:cNvSpPr txBox="1"/>
      </xdr:nvSpPr>
      <xdr:spPr>
        <a:xfrm>
          <a:off x="5305425" y="392620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17</xdr:col>
      <xdr:colOff>38100</xdr:colOff>
      <xdr:row>748</xdr:row>
      <xdr:rowOff>0</xdr:rowOff>
    </xdr:from>
    <xdr:to>
      <xdr:col>34</xdr:col>
      <xdr:colOff>103530</xdr:colOff>
      <xdr:row>750</xdr:row>
      <xdr:rowOff>64896</xdr:rowOff>
    </xdr:to>
    <xdr:sp macro="" textlink="">
      <xdr:nvSpPr>
        <xdr:cNvPr id="7" name="大かっこ 6"/>
        <xdr:cNvSpPr/>
      </xdr:nvSpPr>
      <xdr:spPr>
        <a:xfrm>
          <a:off x="3438525" y="40852725"/>
          <a:ext cx="3465855" cy="769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管理基準等の基準を策定・更新するとともに、クラウドサービス及び監査機関について、登録基準を満たしているか審査を実施する。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0" t="s">
        <v>0</v>
      </c>
      <c r="AK2" s="960"/>
      <c r="AL2" s="960"/>
      <c r="AM2" s="960"/>
      <c r="AN2" s="960"/>
      <c r="AO2" s="961" t="s">
        <v>428</v>
      </c>
      <c r="AP2" s="961"/>
      <c r="AQ2" s="961"/>
      <c r="AR2" s="78" t="str">
        <f>IF(OR(AO2="　", AO2=""), "", "-")</f>
        <v>-</v>
      </c>
      <c r="AS2" s="962">
        <v>9</v>
      </c>
      <c r="AT2" s="962"/>
      <c r="AU2" s="962"/>
      <c r="AV2" s="51" t="str">
        <f>IF(AW2="", "", "-")</f>
        <v/>
      </c>
      <c r="AW2" s="905"/>
      <c r="AX2" s="905"/>
    </row>
    <row r="3" spans="1:50" ht="21" customHeight="1" thickBot="1" x14ac:dyDescent="0.2">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564</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577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534</v>
      </c>
      <c r="H5" s="834"/>
      <c r="I5" s="834"/>
      <c r="J5" s="834"/>
      <c r="K5" s="834"/>
      <c r="L5" s="834"/>
      <c r="M5" s="835" t="s">
        <v>66</v>
      </c>
      <c r="N5" s="836"/>
      <c r="O5" s="836"/>
      <c r="P5" s="836"/>
      <c r="Q5" s="836"/>
      <c r="R5" s="837"/>
      <c r="S5" s="838" t="s">
        <v>70</v>
      </c>
      <c r="T5" s="834"/>
      <c r="U5" s="834"/>
      <c r="V5" s="834"/>
      <c r="W5" s="834"/>
      <c r="X5" s="839"/>
      <c r="Y5" s="695" t="s">
        <v>3</v>
      </c>
      <c r="Z5" s="546"/>
      <c r="AA5" s="546"/>
      <c r="AB5" s="546"/>
      <c r="AC5" s="546"/>
      <c r="AD5" s="547"/>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16" t="s">
        <v>396</v>
      </c>
      <c r="Z7" s="446"/>
      <c r="AA7" s="446"/>
      <c r="AB7" s="446"/>
      <c r="AC7" s="446"/>
      <c r="AD7" s="917"/>
      <c r="AE7" s="906" t="s">
        <v>578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259</v>
      </c>
      <c r="B8" s="499"/>
      <c r="C8" s="499"/>
      <c r="D8" s="499"/>
      <c r="E8" s="499"/>
      <c r="F8" s="500"/>
      <c r="G8" s="927" t="str">
        <f>入力規則等!A27</f>
        <v>-</v>
      </c>
      <c r="H8" s="717"/>
      <c r="I8" s="717"/>
      <c r="J8" s="717"/>
      <c r="K8" s="717"/>
      <c r="L8" s="717"/>
      <c r="M8" s="717"/>
      <c r="N8" s="717"/>
      <c r="O8" s="717"/>
      <c r="P8" s="717"/>
      <c r="Q8" s="717"/>
      <c r="R8" s="717"/>
      <c r="S8" s="717"/>
      <c r="T8" s="717"/>
      <c r="U8" s="717"/>
      <c r="V8" s="717"/>
      <c r="W8" s="717"/>
      <c r="X8" s="928"/>
      <c r="Y8" s="840" t="s">
        <v>260</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579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5" t="s">
        <v>30</v>
      </c>
      <c r="B10" s="656"/>
      <c r="C10" s="656"/>
      <c r="D10" s="656"/>
      <c r="E10" s="656"/>
      <c r="F10" s="656"/>
      <c r="G10" s="751" t="s">
        <v>580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5" t="s">
        <v>5</v>
      </c>
      <c r="B11" s="656"/>
      <c r="C11" s="656"/>
      <c r="D11" s="656"/>
      <c r="E11" s="656"/>
      <c r="F11" s="657"/>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2" t="s">
        <v>24</v>
      </c>
      <c r="B12" s="973"/>
      <c r="C12" s="973"/>
      <c r="D12" s="973"/>
      <c r="E12" s="973"/>
      <c r="F12" s="974"/>
      <c r="G12" s="757"/>
      <c r="H12" s="758"/>
      <c r="I12" s="758"/>
      <c r="J12" s="758"/>
      <c r="K12" s="758"/>
      <c r="L12" s="758"/>
      <c r="M12" s="758"/>
      <c r="N12" s="758"/>
      <c r="O12" s="758"/>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2" t="s">
        <v>569</v>
      </c>
      <c r="Q13" s="653"/>
      <c r="R13" s="653"/>
      <c r="S13" s="653"/>
      <c r="T13" s="653"/>
      <c r="U13" s="653"/>
      <c r="V13" s="654"/>
      <c r="W13" s="652" t="s">
        <v>569</v>
      </c>
      <c r="X13" s="653"/>
      <c r="Y13" s="653"/>
      <c r="Z13" s="653"/>
      <c r="AA13" s="653"/>
      <c r="AB13" s="653"/>
      <c r="AC13" s="654"/>
      <c r="AD13" s="652" t="s">
        <v>569</v>
      </c>
      <c r="AE13" s="653"/>
      <c r="AF13" s="653"/>
      <c r="AG13" s="653"/>
      <c r="AH13" s="653"/>
      <c r="AI13" s="653"/>
      <c r="AJ13" s="654"/>
      <c r="AK13" s="652" t="s">
        <v>415</v>
      </c>
      <c r="AL13" s="653"/>
      <c r="AM13" s="653"/>
      <c r="AN13" s="653"/>
      <c r="AO13" s="653"/>
      <c r="AP13" s="653"/>
      <c r="AQ13" s="654"/>
      <c r="AR13" s="913">
        <v>249</v>
      </c>
      <c r="AS13" s="914"/>
      <c r="AT13" s="914"/>
      <c r="AU13" s="914"/>
      <c r="AV13" s="914"/>
      <c r="AW13" s="914"/>
      <c r="AX13" s="915"/>
    </row>
    <row r="14" spans="1:50" ht="21" customHeight="1" x14ac:dyDescent="0.15">
      <c r="A14" s="612"/>
      <c r="B14" s="613"/>
      <c r="C14" s="613"/>
      <c r="D14" s="613"/>
      <c r="E14" s="613"/>
      <c r="F14" s="614"/>
      <c r="G14" s="722"/>
      <c r="H14" s="723"/>
      <c r="I14" s="708" t="s">
        <v>8</v>
      </c>
      <c r="J14" s="759"/>
      <c r="K14" s="759"/>
      <c r="L14" s="759"/>
      <c r="M14" s="759"/>
      <c r="N14" s="759"/>
      <c r="O14" s="760"/>
      <c r="P14" s="652" t="s">
        <v>569</v>
      </c>
      <c r="Q14" s="653"/>
      <c r="R14" s="653"/>
      <c r="S14" s="653"/>
      <c r="T14" s="653"/>
      <c r="U14" s="653"/>
      <c r="V14" s="654"/>
      <c r="W14" s="652" t="s">
        <v>569</v>
      </c>
      <c r="X14" s="653"/>
      <c r="Y14" s="653"/>
      <c r="Z14" s="653"/>
      <c r="AA14" s="653"/>
      <c r="AB14" s="653"/>
      <c r="AC14" s="654"/>
      <c r="AD14" s="652" t="s">
        <v>569</v>
      </c>
      <c r="AE14" s="653"/>
      <c r="AF14" s="653"/>
      <c r="AG14" s="653"/>
      <c r="AH14" s="653"/>
      <c r="AI14" s="653"/>
      <c r="AJ14" s="654"/>
      <c r="AK14" s="652" t="s">
        <v>415</v>
      </c>
      <c r="AL14" s="653"/>
      <c r="AM14" s="653"/>
      <c r="AN14" s="653"/>
      <c r="AO14" s="653"/>
      <c r="AP14" s="653"/>
      <c r="AQ14" s="654"/>
      <c r="AR14" s="783"/>
      <c r="AS14" s="783"/>
      <c r="AT14" s="783"/>
      <c r="AU14" s="783"/>
      <c r="AV14" s="783"/>
      <c r="AW14" s="783"/>
      <c r="AX14" s="784"/>
    </row>
    <row r="15" spans="1:50" ht="21" customHeight="1" x14ac:dyDescent="0.15">
      <c r="A15" s="612"/>
      <c r="B15" s="613"/>
      <c r="C15" s="613"/>
      <c r="D15" s="613"/>
      <c r="E15" s="613"/>
      <c r="F15" s="614"/>
      <c r="G15" s="722"/>
      <c r="H15" s="723"/>
      <c r="I15" s="708" t="s">
        <v>51</v>
      </c>
      <c r="J15" s="709"/>
      <c r="K15" s="709"/>
      <c r="L15" s="709"/>
      <c r="M15" s="709"/>
      <c r="N15" s="709"/>
      <c r="O15" s="710"/>
      <c r="P15" s="652" t="s">
        <v>569</v>
      </c>
      <c r="Q15" s="653"/>
      <c r="R15" s="653"/>
      <c r="S15" s="653"/>
      <c r="T15" s="653"/>
      <c r="U15" s="653"/>
      <c r="V15" s="654"/>
      <c r="W15" s="652" t="s">
        <v>569</v>
      </c>
      <c r="X15" s="653"/>
      <c r="Y15" s="653"/>
      <c r="Z15" s="653"/>
      <c r="AA15" s="653"/>
      <c r="AB15" s="653"/>
      <c r="AC15" s="654"/>
      <c r="AD15" s="652" t="s">
        <v>569</v>
      </c>
      <c r="AE15" s="653"/>
      <c r="AF15" s="653"/>
      <c r="AG15" s="653"/>
      <c r="AH15" s="653"/>
      <c r="AI15" s="653"/>
      <c r="AJ15" s="654"/>
      <c r="AK15" s="652" t="s">
        <v>575</v>
      </c>
      <c r="AL15" s="653"/>
      <c r="AM15" s="653"/>
      <c r="AN15" s="653"/>
      <c r="AO15" s="653"/>
      <c r="AP15" s="653"/>
      <c r="AQ15" s="654"/>
      <c r="AR15" s="652" t="s">
        <v>586</v>
      </c>
      <c r="AS15" s="653"/>
      <c r="AT15" s="653"/>
      <c r="AU15" s="653"/>
      <c r="AV15" s="653"/>
      <c r="AW15" s="653"/>
      <c r="AX15" s="801"/>
    </row>
    <row r="16" spans="1:50" ht="21" customHeight="1" x14ac:dyDescent="0.15">
      <c r="A16" s="612"/>
      <c r="B16" s="613"/>
      <c r="C16" s="613"/>
      <c r="D16" s="613"/>
      <c r="E16" s="613"/>
      <c r="F16" s="614"/>
      <c r="G16" s="722"/>
      <c r="H16" s="723"/>
      <c r="I16" s="708" t="s">
        <v>52</v>
      </c>
      <c r="J16" s="709"/>
      <c r="K16" s="709"/>
      <c r="L16" s="709"/>
      <c r="M16" s="709"/>
      <c r="N16" s="709"/>
      <c r="O16" s="710"/>
      <c r="P16" s="652" t="s">
        <v>569</v>
      </c>
      <c r="Q16" s="653"/>
      <c r="R16" s="653"/>
      <c r="S16" s="653"/>
      <c r="T16" s="653"/>
      <c r="U16" s="653"/>
      <c r="V16" s="654"/>
      <c r="W16" s="652" t="s">
        <v>569</v>
      </c>
      <c r="X16" s="653"/>
      <c r="Y16" s="653"/>
      <c r="Z16" s="653"/>
      <c r="AA16" s="653"/>
      <c r="AB16" s="653"/>
      <c r="AC16" s="654"/>
      <c r="AD16" s="652" t="s">
        <v>569</v>
      </c>
      <c r="AE16" s="653"/>
      <c r="AF16" s="653"/>
      <c r="AG16" s="653"/>
      <c r="AH16" s="653"/>
      <c r="AI16" s="653"/>
      <c r="AJ16" s="654"/>
      <c r="AK16" s="652" t="s">
        <v>575</v>
      </c>
      <c r="AL16" s="653"/>
      <c r="AM16" s="653"/>
      <c r="AN16" s="653"/>
      <c r="AO16" s="653"/>
      <c r="AP16" s="653"/>
      <c r="AQ16" s="654"/>
      <c r="AR16" s="754"/>
      <c r="AS16" s="755"/>
      <c r="AT16" s="755"/>
      <c r="AU16" s="755"/>
      <c r="AV16" s="755"/>
      <c r="AW16" s="755"/>
      <c r="AX16" s="756"/>
    </row>
    <row r="17" spans="1:50" ht="24.75" customHeight="1" x14ac:dyDescent="0.15">
      <c r="A17" s="612"/>
      <c r="B17" s="613"/>
      <c r="C17" s="613"/>
      <c r="D17" s="613"/>
      <c r="E17" s="613"/>
      <c r="F17" s="614"/>
      <c r="G17" s="722"/>
      <c r="H17" s="723"/>
      <c r="I17" s="708" t="s">
        <v>50</v>
      </c>
      <c r="J17" s="759"/>
      <c r="K17" s="759"/>
      <c r="L17" s="759"/>
      <c r="M17" s="759"/>
      <c r="N17" s="759"/>
      <c r="O17" s="760"/>
      <c r="P17" s="652" t="s">
        <v>569</v>
      </c>
      <c r="Q17" s="653"/>
      <c r="R17" s="653"/>
      <c r="S17" s="653"/>
      <c r="T17" s="653"/>
      <c r="U17" s="653"/>
      <c r="V17" s="654"/>
      <c r="W17" s="652" t="s">
        <v>569</v>
      </c>
      <c r="X17" s="653"/>
      <c r="Y17" s="653"/>
      <c r="Z17" s="653"/>
      <c r="AA17" s="653"/>
      <c r="AB17" s="653"/>
      <c r="AC17" s="654"/>
      <c r="AD17" s="652" t="s">
        <v>569</v>
      </c>
      <c r="AE17" s="653"/>
      <c r="AF17" s="653"/>
      <c r="AG17" s="653"/>
      <c r="AH17" s="653"/>
      <c r="AI17" s="653"/>
      <c r="AJ17" s="654"/>
      <c r="AK17" s="652" t="s">
        <v>575</v>
      </c>
      <c r="AL17" s="653"/>
      <c r="AM17" s="653"/>
      <c r="AN17" s="653"/>
      <c r="AO17" s="653"/>
      <c r="AP17" s="653"/>
      <c r="AQ17" s="654"/>
      <c r="AR17" s="911"/>
      <c r="AS17" s="911"/>
      <c r="AT17" s="911"/>
      <c r="AU17" s="911"/>
      <c r="AV17" s="911"/>
      <c r="AW17" s="911"/>
      <c r="AX17" s="912"/>
    </row>
    <row r="18" spans="1:50" ht="24.75" customHeight="1" x14ac:dyDescent="0.15">
      <c r="A18" s="612"/>
      <c r="B18" s="613"/>
      <c r="C18" s="613"/>
      <c r="D18" s="613"/>
      <c r="E18" s="613"/>
      <c r="F18" s="614"/>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249</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2">
        <v>0</v>
      </c>
      <c r="Q19" s="653"/>
      <c r="R19" s="653"/>
      <c r="S19" s="653"/>
      <c r="T19" s="653"/>
      <c r="U19" s="653"/>
      <c r="V19" s="654"/>
      <c r="W19" s="652">
        <v>0</v>
      </c>
      <c r="X19" s="653"/>
      <c r="Y19" s="653"/>
      <c r="Z19" s="653"/>
      <c r="AA19" s="653"/>
      <c r="AB19" s="653"/>
      <c r="AC19" s="654"/>
      <c r="AD19" s="652">
        <v>0</v>
      </c>
      <c r="AE19" s="653"/>
      <c r="AF19" s="653"/>
      <c r="AG19" s="653"/>
      <c r="AH19" s="653"/>
      <c r="AI19" s="653"/>
      <c r="AJ19" s="654"/>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3"/>
      <c r="B21" s="844"/>
      <c r="C21" s="844"/>
      <c r="D21" s="844"/>
      <c r="E21" s="844"/>
      <c r="F21" s="97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2" t="s">
        <v>435</v>
      </c>
      <c r="B22" s="943"/>
      <c r="C22" s="943"/>
      <c r="D22" s="943"/>
      <c r="E22" s="943"/>
      <c r="F22" s="944"/>
      <c r="G22" s="980" t="s">
        <v>337</v>
      </c>
      <c r="H22" s="220"/>
      <c r="I22" s="220"/>
      <c r="J22" s="220"/>
      <c r="K22" s="220"/>
      <c r="L22" s="220"/>
      <c r="M22" s="220"/>
      <c r="N22" s="220"/>
      <c r="O22" s="221"/>
      <c r="P22" s="929" t="s">
        <v>436</v>
      </c>
      <c r="Q22" s="220"/>
      <c r="R22" s="220"/>
      <c r="S22" s="220"/>
      <c r="T22" s="220"/>
      <c r="U22" s="220"/>
      <c r="V22" s="221"/>
      <c r="W22" s="929" t="s">
        <v>437</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51"/>
    </row>
    <row r="23" spans="1:50" ht="50.1" customHeight="1" x14ac:dyDescent="0.15">
      <c r="A23" s="945"/>
      <c r="B23" s="946"/>
      <c r="C23" s="946"/>
      <c r="D23" s="946"/>
      <c r="E23" s="946"/>
      <c r="F23" s="947"/>
      <c r="G23" s="981" t="s">
        <v>581</v>
      </c>
      <c r="H23" s="982"/>
      <c r="I23" s="982"/>
      <c r="J23" s="982"/>
      <c r="K23" s="982"/>
      <c r="L23" s="982"/>
      <c r="M23" s="982"/>
      <c r="N23" s="982"/>
      <c r="O23" s="983"/>
      <c r="P23" s="930" t="s">
        <v>415</v>
      </c>
      <c r="Q23" s="931"/>
      <c r="R23" s="931"/>
      <c r="S23" s="931"/>
      <c r="T23" s="931"/>
      <c r="U23" s="931"/>
      <c r="V23" s="932"/>
      <c r="W23" s="930">
        <v>249</v>
      </c>
      <c r="X23" s="931"/>
      <c r="Y23" s="931"/>
      <c r="Z23" s="931"/>
      <c r="AA23" s="931"/>
      <c r="AB23" s="931"/>
      <c r="AC23" s="932"/>
      <c r="AD23" s="952" t="s">
        <v>575</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15">
      <c r="A24" s="945"/>
      <c r="B24" s="946"/>
      <c r="C24" s="946"/>
      <c r="D24" s="946"/>
      <c r="E24" s="946"/>
      <c r="F24" s="947"/>
      <c r="G24" s="933"/>
      <c r="H24" s="934"/>
      <c r="I24" s="934"/>
      <c r="J24" s="934"/>
      <c r="K24" s="934"/>
      <c r="L24" s="934"/>
      <c r="M24" s="934"/>
      <c r="N24" s="934"/>
      <c r="O24" s="935"/>
      <c r="P24" s="652"/>
      <c r="Q24" s="653"/>
      <c r="R24" s="653"/>
      <c r="S24" s="653"/>
      <c r="T24" s="653"/>
      <c r="U24" s="653"/>
      <c r="V24" s="654"/>
      <c r="W24" s="652"/>
      <c r="X24" s="653"/>
      <c r="Y24" s="653"/>
      <c r="Z24" s="653"/>
      <c r="AA24" s="653"/>
      <c r="AB24" s="653"/>
      <c r="AC24" s="654"/>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45"/>
      <c r="B25" s="946"/>
      <c r="C25" s="946"/>
      <c r="D25" s="946"/>
      <c r="E25" s="946"/>
      <c r="F25" s="947"/>
      <c r="G25" s="933"/>
      <c r="H25" s="934"/>
      <c r="I25" s="934"/>
      <c r="J25" s="934"/>
      <c r="K25" s="934"/>
      <c r="L25" s="934"/>
      <c r="M25" s="934"/>
      <c r="N25" s="934"/>
      <c r="O25" s="935"/>
      <c r="P25" s="652"/>
      <c r="Q25" s="653"/>
      <c r="R25" s="653"/>
      <c r="S25" s="653"/>
      <c r="T25" s="653"/>
      <c r="U25" s="653"/>
      <c r="V25" s="654"/>
      <c r="W25" s="652"/>
      <c r="X25" s="653"/>
      <c r="Y25" s="653"/>
      <c r="Z25" s="653"/>
      <c r="AA25" s="653"/>
      <c r="AB25" s="653"/>
      <c r="AC25" s="654"/>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45"/>
      <c r="B26" s="946"/>
      <c r="C26" s="946"/>
      <c r="D26" s="946"/>
      <c r="E26" s="946"/>
      <c r="F26" s="947"/>
      <c r="G26" s="933"/>
      <c r="H26" s="934"/>
      <c r="I26" s="934"/>
      <c r="J26" s="934"/>
      <c r="K26" s="934"/>
      <c r="L26" s="934"/>
      <c r="M26" s="934"/>
      <c r="N26" s="934"/>
      <c r="O26" s="935"/>
      <c r="P26" s="652"/>
      <c r="Q26" s="653"/>
      <c r="R26" s="653"/>
      <c r="S26" s="653"/>
      <c r="T26" s="653"/>
      <c r="U26" s="653"/>
      <c r="V26" s="654"/>
      <c r="W26" s="652"/>
      <c r="X26" s="653"/>
      <c r="Y26" s="653"/>
      <c r="Z26" s="653"/>
      <c r="AA26" s="653"/>
      <c r="AB26" s="653"/>
      <c r="AC26" s="654"/>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45"/>
      <c r="B27" s="946"/>
      <c r="C27" s="946"/>
      <c r="D27" s="946"/>
      <c r="E27" s="946"/>
      <c r="F27" s="947"/>
      <c r="G27" s="933"/>
      <c r="H27" s="934"/>
      <c r="I27" s="934"/>
      <c r="J27" s="934"/>
      <c r="K27" s="934"/>
      <c r="L27" s="934"/>
      <c r="M27" s="934"/>
      <c r="N27" s="934"/>
      <c r="O27" s="935"/>
      <c r="P27" s="652"/>
      <c r="Q27" s="653"/>
      <c r="R27" s="653"/>
      <c r="S27" s="653"/>
      <c r="T27" s="653"/>
      <c r="U27" s="653"/>
      <c r="V27" s="654"/>
      <c r="W27" s="652"/>
      <c r="X27" s="653"/>
      <c r="Y27" s="653"/>
      <c r="Z27" s="653"/>
      <c r="AA27" s="653"/>
      <c r="AB27" s="653"/>
      <c r="AC27" s="654"/>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341</v>
      </c>
      <c r="H28" s="937"/>
      <c r="I28" s="937"/>
      <c r="J28" s="937"/>
      <c r="K28" s="937"/>
      <c r="L28" s="937"/>
      <c r="M28" s="937"/>
      <c r="N28" s="937"/>
      <c r="O28" s="938"/>
      <c r="P28" s="872" t="e">
        <f>P29-SUM(P23:P27)</f>
        <v>#VALUE!</v>
      </c>
      <c r="Q28" s="873"/>
      <c r="R28" s="873"/>
      <c r="S28" s="873"/>
      <c r="T28" s="873"/>
      <c r="U28" s="873"/>
      <c r="V28" s="874"/>
      <c r="W28" s="872">
        <f>W29-SUM(W23:W27)</f>
        <v>0</v>
      </c>
      <c r="X28" s="873"/>
      <c r="Y28" s="873"/>
      <c r="Z28" s="873"/>
      <c r="AA28" s="873"/>
      <c r="AB28" s="873"/>
      <c r="AC28" s="874"/>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338</v>
      </c>
      <c r="H29" s="940"/>
      <c r="I29" s="940"/>
      <c r="J29" s="940"/>
      <c r="K29" s="940"/>
      <c r="L29" s="940"/>
      <c r="M29" s="940"/>
      <c r="N29" s="940"/>
      <c r="O29" s="941"/>
      <c r="P29" s="930" t="s">
        <v>415</v>
      </c>
      <c r="Q29" s="931"/>
      <c r="R29" s="931"/>
      <c r="S29" s="931"/>
      <c r="T29" s="931"/>
      <c r="U29" s="931"/>
      <c r="V29" s="932"/>
      <c r="W29" s="963">
        <f>AR13</f>
        <v>249</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399</v>
      </c>
      <c r="AF30" s="853"/>
      <c r="AG30" s="853"/>
      <c r="AH30" s="854"/>
      <c r="AI30" s="852" t="s">
        <v>421</v>
      </c>
      <c r="AJ30" s="853"/>
      <c r="AK30" s="853"/>
      <c r="AL30" s="854"/>
      <c r="AM30" s="909" t="s">
        <v>426</v>
      </c>
      <c r="AN30" s="909"/>
      <c r="AO30" s="909"/>
      <c r="AP30" s="852"/>
      <c r="AQ30" s="764" t="s">
        <v>235</v>
      </c>
      <c r="AR30" s="765"/>
      <c r="AS30" s="765"/>
      <c r="AT30" s="766"/>
      <c r="AU30" s="771" t="s">
        <v>134</v>
      </c>
      <c r="AV30" s="771"/>
      <c r="AW30" s="771"/>
      <c r="AX30" s="91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575</v>
      </c>
      <c r="AR31" s="199"/>
      <c r="AS31" s="132" t="s">
        <v>236</v>
      </c>
      <c r="AT31" s="133"/>
      <c r="AU31" s="198" t="s">
        <v>575</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575</v>
      </c>
      <c r="AC32" s="464"/>
      <c r="AD32" s="464"/>
      <c r="AE32" s="216" t="s">
        <v>575</v>
      </c>
      <c r="AF32" s="217"/>
      <c r="AG32" s="217"/>
      <c r="AH32" s="217"/>
      <c r="AI32" s="216" t="s">
        <v>575</v>
      </c>
      <c r="AJ32" s="217"/>
      <c r="AK32" s="217"/>
      <c r="AL32" s="217"/>
      <c r="AM32" s="216" t="s">
        <v>575</v>
      </c>
      <c r="AN32" s="217"/>
      <c r="AO32" s="217"/>
      <c r="AP32" s="217"/>
      <c r="AQ32" s="340" t="s">
        <v>575</v>
      </c>
      <c r="AR32" s="206"/>
      <c r="AS32" s="206"/>
      <c r="AT32" s="341"/>
      <c r="AU32" s="217" t="s">
        <v>575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t="s">
        <v>575</v>
      </c>
      <c r="AF33" s="217"/>
      <c r="AG33" s="217"/>
      <c r="AH33" s="217"/>
      <c r="AI33" s="216" t="s">
        <v>575</v>
      </c>
      <c r="AJ33" s="217"/>
      <c r="AK33" s="217"/>
      <c r="AL33" s="217"/>
      <c r="AM33" s="216" t="s">
        <v>575</v>
      </c>
      <c r="AN33" s="217"/>
      <c r="AO33" s="217"/>
      <c r="AP33" s="217"/>
      <c r="AQ33" s="340" t="s">
        <v>575</v>
      </c>
      <c r="AR33" s="206"/>
      <c r="AS33" s="206"/>
      <c r="AT33" s="341"/>
      <c r="AU33" s="217" t="s">
        <v>575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575</v>
      </c>
      <c r="AF34" s="217"/>
      <c r="AG34" s="217"/>
      <c r="AH34" s="217"/>
      <c r="AI34" s="216" t="s">
        <v>575</v>
      </c>
      <c r="AJ34" s="217"/>
      <c r="AK34" s="217"/>
      <c r="AL34" s="217"/>
      <c r="AM34" s="216" t="s">
        <v>575</v>
      </c>
      <c r="AN34" s="217"/>
      <c r="AO34" s="217"/>
      <c r="AP34" s="217"/>
      <c r="AQ34" s="340" t="s">
        <v>575</v>
      </c>
      <c r="AR34" s="206"/>
      <c r="AS34" s="206"/>
      <c r="AT34" s="341"/>
      <c r="AU34" s="217" t="s">
        <v>575</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0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0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18" t="s">
        <v>134</v>
      </c>
      <c r="AV51" s="918"/>
      <c r="AW51" s="918"/>
      <c r="AX51" s="91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18" t="s">
        <v>134</v>
      </c>
      <c r="AV58" s="918"/>
      <c r="AW58" s="918"/>
      <c r="AX58" s="91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4"/>
      <c r="AF77" s="885"/>
      <c r="AG77" s="885"/>
      <c r="AH77" s="885"/>
      <c r="AI77" s="884"/>
      <c r="AJ77" s="885"/>
      <c r="AK77" s="885"/>
      <c r="AL77" s="885"/>
      <c r="AM77" s="884"/>
      <c r="AN77" s="885"/>
      <c r="AO77" s="885"/>
      <c r="AP77" s="88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6"/>
    </row>
    <row r="80" spans="1:50" ht="18.75" customHeight="1" x14ac:dyDescent="0.15">
      <c r="A80" s="85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5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59"/>
      <c r="B82" s="530"/>
      <c r="C82" s="431"/>
      <c r="D82" s="431"/>
      <c r="E82" s="431"/>
      <c r="F82" s="432"/>
      <c r="G82" s="673" t="s">
        <v>582</v>
      </c>
      <c r="H82" s="673"/>
      <c r="I82" s="673"/>
      <c r="J82" s="673"/>
      <c r="K82" s="673"/>
      <c r="L82" s="673"/>
      <c r="M82" s="673"/>
      <c r="N82" s="673"/>
      <c r="O82" s="673"/>
      <c r="P82" s="673"/>
      <c r="Q82" s="673"/>
      <c r="R82" s="673"/>
      <c r="S82" s="673"/>
      <c r="T82" s="673"/>
      <c r="U82" s="673"/>
      <c r="V82" s="673"/>
      <c r="W82" s="673"/>
      <c r="X82" s="673"/>
      <c r="Y82" s="673"/>
      <c r="Z82" s="673"/>
      <c r="AA82" s="674"/>
      <c r="AB82" s="878" t="s">
        <v>575</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22.5" customHeight="1" x14ac:dyDescent="0.15">
      <c r="A83" s="859"/>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19.5" customHeight="1" x14ac:dyDescent="0.15">
      <c r="A84" s="859"/>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8.75" customHeight="1" x14ac:dyDescent="0.15">
      <c r="A85" s="85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5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583</v>
      </c>
      <c r="AR86" s="198"/>
      <c r="AS86" s="132" t="s">
        <v>236</v>
      </c>
      <c r="AT86" s="133"/>
      <c r="AU86" s="198" t="s">
        <v>583</v>
      </c>
      <c r="AV86" s="198"/>
      <c r="AW86" s="398" t="s">
        <v>181</v>
      </c>
      <c r="AX86" s="399"/>
      <c r="AY86" s="10"/>
      <c r="AZ86" s="10"/>
      <c r="BA86" s="10"/>
      <c r="BB86" s="10"/>
      <c r="BC86" s="10"/>
      <c r="BD86" s="10"/>
      <c r="BE86" s="10"/>
      <c r="BF86" s="10"/>
      <c r="BG86" s="10"/>
      <c r="BH86" s="10"/>
    </row>
    <row r="87" spans="1:60" ht="23.25" customHeight="1" x14ac:dyDescent="0.15">
      <c r="A87" s="859"/>
      <c r="B87" s="431"/>
      <c r="C87" s="431"/>
      <c r="D87" s="431"/>
      <c r="E87" s="431"/>
      <c r="F87" s="432"/>
      <c r="G87" s="103" t="s">
        <v>415</v>
      </c>
      <c r="H87" s="104"/>
      <c r="I87" s="104"/>
      <c r="J87" s="104"/>
      <c r="K87" s="104"/>
      <c r="L87" s="104"/>
      <c r="M87" s="104"/>
      <c r="N87" s="104"/>
      <c r="O87" s="105"/>
      <c r="P87" s="104" t="s">
        <v>415</v>
      </c>
      <c r="Q87" s="517"/>
      <c r="R87" s="517"/>
      <c r="S87" s="517"/>
      <c r="T87" s="517"/>
      <c r="U87" s="517"/>
      <c r="V87" s="517"/>
      <c r="W87" s="517"/>
      <c r="X87" s="518"/>
      <c r="Y87" s="561" t="s">
        <v>62</v>
      </c>
      <c r="Z87" s="562"/>
      <c r="AA87" s="563"/>
      <c r="AB87" s="464" t="s">
        <v>570</v>
      </c>
      <c r="AC87" s="464"/>
      <c r="AD87" s="464"/>
      <c r="AE87" s="216" t="s">
        <v>585</v>
      </c>
      <c r="AF87" s="217"/>
      <c r="AG87" s="217"/>
      <c r="AH87" s="217"/>
      <c r="AI87" s="216" t="s">
        <v>585</v>
      </c>
      <c r="AJ87" s="217"/>
      <c r="AK87" s="217"/>
      <c r="AL87" s="217"/>
      <c r="AM87" s="216" t="s">
        <v>585</v>
      </c>
      <c r="AN87" s="217"/>
      <c r="AO87" s="217"/>
      <c r="AP87" s="217"/>
      <c r="AQ87" s="340" t="s">
        <v>583</v>
      </c>
      <c r="AR87" s="206"/>
      <c r="AS87" s="206"/>
      <c r="AT87" s="341"/>
      <c r="AU87" s="217" t="s">
        <v>583</v>
      </c>
      <c r="AV87" s="217"/>
      <c r="AW87" s="217"/>
      <c r="AX87" s="219"/>
    </row>
    <row r="88" spans="1:60" ht="23.25" customHeight="1" x14ac:dyDescent="0.15">
      <c r="A88" s="85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570</v>
      </c>
      <c r="AC88" s="526"/>
      <c r="AD88" s="526"/>
      <c r="AE88" s="216" t="s">
        <v>585</v>
      </c>
      <c r="AF88" s="217"/>
      <c r="AG88" s="217"/>
      <c r="AH88" s="217"/>
      <c r="AI88" s="216" t="s">
        <v>585</v>
      </c>
      <c r="AJ88" s="217"/>
      <c r="AK88" s="217"/>
      <c r="AL88" s="217"/>
      <c r="AM88" s="216" t="s">
        <v>585</v>
      </c>
      <c r="AN88" s="217"/>
      <c r="AO88" s="217"/>
      <c r="AP88" s="217"/>
      <c r="AQ88" s="340" t="s">
        <v>583</v>
      </c>
      <c r="AR88" s="206"/>
      <c r="AS88" s="206"/>
      <c r="AT88" s="341"/>
      <c r="AU88" s="217" t="s">
        <v>583</v>
      </c>
      <c r="AV88" s="217"/>
      <c r="AW88" s="217"/>
      <c r="AX88" s="219"/>
      <c r="AY88" s="10"/>
      <c r="AZ88" s="10"/>
      <c r="BA88" s="10"/>
      <c r="BB88" s="10"/>
      <c r="BC88" s="10"/>
    </row>
    <row r="89" spans="1:60" ht="23.25" customHeight="1" thickBot="1" x14ac:dyDescent="0.2">
      <c r="A89" s="85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585</v>
      </c>
      <c r="AF89" s="217"/>
      <c r="AG89" s="217"/>
      <c r="AH89" s="217"/>
      <c r="AI89" s="216" t="s">
        <v>585</v>
      </c>
      <c r="AJ89" s="217"/>
      <c r="AK89" s="217"/>
      <c r="AL89" s="217"/>
      <c r="AM89" s="216" t="s">
        <v>585</v>
      </c>
      <c r="AN89" s="217"/>
      <c r="AO89" s="217"/>
      <c r="AP89" s="217"/>
      <c r="AQ89" s="340" t="s">
        <v>585</v>
      </c>
      <c r="AR89" s="206"/>
      <c r="AS89" s="206"/>
      <c r="AT89" s="341"/>
      <c r="AU89" s="217" t="s">
        <v>585</v>
      </c>
      <c r="AV89" s="217"/>
      <c r="AW89" s="217"/>
      <c r="AX89" s="219"/>
      <c r="AY89" s="10"/>
      <c r="AZ89" s="10"/>
      <c r="BA89" s="10"/>
      <c r="BB89" s="10"/>
      <c r="BC89" s="10"/>
      <c r="BD89" s="10"/>
      <c r="BE89" s="10"/>
      <c r="BF89" s="10"/>
      <c r="BG89" s="10"/>
      <c r="BH89" s="10"/>
    </row>
    <row r="90" spans="1:60" hidden="1" x14ac:dyDescent="0.15">
      <c r="A90" s="85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15">
      <c r="A91" s="85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5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5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5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5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5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5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5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0.45" hidden="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8"/>
      <c r="Z100" s="849"/>
      <c r="AA100" s="850"/>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414</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429</v>
      </c>
      <c r="D430" s="925"/>
      <c r="E430" s="173" t="s">
        <v>407</v>
      </c>
      <c r="F430" s="892"/>
      <c r="G430" s="893" t="s">
        <v>255</v>
      </c>
      <c r="H430" s="122"/>
      <c r="I430" s="122"/>
      <c r="J430" s="894" t="s">
        <v>575</v>
      </c>
      <c r="K430" s="895"/>
      <c r="L430" s="895"/>
      <c r="M430" s="895"/>
      <c r="N430" s="895"/>
      <c r="O430" s="895"/>
      <c r="P430" s="895"/>
      <c r="Q430" s="895"/>
      <c r="R430" s="895"/>
      <c r="S430" s="895"/>
      <c r="T430" s="896"/>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575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3" t="s">
        <v>255</v>
      </c>
      <c r="H484" s="122"/>
      <c r="I484" s="122"/>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3" t="s">
        <v>255</v>
      </c>
      <c r="H538" s="122"/>
      <c r="I538" s="122"/>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3" t="s">
        <v>255</v>
      </c>
      <c r="H592" s="122"/>
      <c r="I592" s="122"/>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3" t="s">
        <v>255</v>
      </c>
      <c r="H646" s="122"/>
      <c r="I646" s="122"/>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27"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568</v>
      </c>
      <c r="AE702" s="346"/>
      <c r="AF702" s="346"/>
      <c r="AG702" s="385" t="s">
        <v>571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2"/>
      <c r="AD703" s="658" t="s">
        <v>568</v>
      </c>
      <c r="AE703" s="659"/>
      <c r="AF703" s="659"/>
      <c r="AG703" s="100" t="s">
        <v>572</v>
      </c>
      <c r="AH703" s="101"/>
      <c r="AI703" s="101"/>
      <c r="AJ703" s="101"/>
      <c r="AK703" s="101"/>
      <c r="AL703" s="101"/>
      <c r="AM703" s="101"/>
      <c r="AN703" s="101"/>
      <c r="AO703" s="101"/>
      <c r="AP703" s="101"/>
      <c r="AQ703" s="101"/>
      <c r="AR703" s="101"/>
      <c r="AS703" s="101"/>
      <c r="AT703" s="101"/>
      <c r="AU703" s="101"/>
      <c r="AV703" s="101"/>
      <c r="AW703" s="101"/>
      <c r="AX703" s="102"/>
    </row>
    <row r="704" spans="1:50" ht="42.95"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568</v>
      </c>
      <c r="AE704" s="830"/>
      <c r="AF704" s="830"/>
      <c r="AG704" s="385" t="s">
        <v>573</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636" t="s">
        <v>39</v>
      </c>
      <c r="B705" s="637"/>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1" t="s">
        <v>568</v>
      </c>
      <c r="AE705" s="712"/>
      <c r="AF705" s="712"/>
      <c r="AG705" s="124" t="s">
        <v>415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89"/>
      <c r="D706" s="790"/>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658" t="s">
        <v>574</v>
      </c>
      <c r="AE706" s="659"/>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1"/>
      <c r="D707" s="792"/>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t="s">
        <v>574</v>
      </c>
      <c r="AE707" s="828"/>
      <c r="AF707" s="82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6" t="s">
        <v>576</v>
      </c>
      <c r="AE708" s="327"/>
      <c r="AF708" s="327"/>
      <c r="AG708" s="739" t="s">
        <v>575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576</v>
      </c>
      <c r="AE709" s="327"/>
      <c r="AF709" s="327"/>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6" t="s">
        <v>576</v>
      </c>
      <c r="AE711" s="327"/>
      <c r="AF711" s="327"/>
      <c r="AG711" s="100" t="s">
        <v>575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326" t="s">
        <v>576</v>
      </c>
      <c r="AE712" s="327"/>
      <c r="AF712" s="327"/>
      <c r="AG712" s="802" t="s">
        <v>575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8"/>
      <c r="B713" s="640"/>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6" t="s">
        <v>576</v>
      </c>
      <c r="AE713" s="327"/>
      <c r="AF713" s="327"/>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6" t="s">
        <v>576</v>
      </c>
      <c r="AE714" s="327"/>
      <c r="AF714" s="327"/>
      <c r="AG714" s="733" t="s">
        <v>575</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6" t="s">
        <v>576</v>
      </c>
      <c r="AE715" s="327"/>
      <c r="AF715" s="327"/>
      <c r="AG715" s="739" t="s">
        <v>575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6" t="s">
        <v>576</v>
      </c>
      <c r="AE716" s="327"/>
      <c r="AF716" s="3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576</v>
      </c>
      <c r="AE717" s="327"/>
      <c r="AF717" s="327"/>
      <c r="AG717" s="100" t="s">
        <v>575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576</v>
      </c>
      <c r="AE718" s="327"/>
      <c r="AF718" s="327"/>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6" t="s">
        <v>576</v>
      </c>
      <c r="AE719" s="327"/>
      <c r="AF719" s="327"/>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6" t="s">
        <v>48</v>
      </c>
      <c r="B726" s="797"/>
      <c r="C726" s="807" t="s">
        <v>53</v>
      </c>
      <c r="D726" s="831"/>
      <c r="E726" s="831"/>
      <c r="F726" s="832"/>
      <c r="G726" s="577" t="s">
        <v>575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798"/>
      <c r="B727" s="799"/>
      <c r="C727" s="745" t="s">
        <v>57</v>
      </c>
      <c r="D727" s="746"/>
      <c r="E727" s="746"/>
      <c r="F727" s="747"/>
      <c r="G727" s="575" t="s">
        <v>575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2">
      <c r="A729" s="630" t="s">
        <v>575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450000000000003" customHeight="1" thickBot="1" x14ac:dyDescent="0.2">
      <c r="A731" s="794"/>
      <c r="B731" s="795"/>
      <c r="C731" s="795"/>
      <c r="D731" s="795"/>
      <c r="E731" s="796"/>
      <c r="F731" s="726" t="s">
        <v>584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7.5" customHeight="1" thickBot="1" x14ac:dyDescent="0.2">
      <c r="A733" s="670"/>
      <c r="B733" s="671"/>
      <c r="C733" s="671"/>
      <c r="D733" s="671"/>
      <c r="E733" s="672"/>
      <c r="F733" s="633" t="s">
        <v>415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t="s">
        <v>575</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4" t="s">
        <v>410</v>
      </c>
      <c r="B737" s="209"/>
      <c r="C737" s="209"/>
      <c r="D737" s="210"/>
      <c r="E737" s="985" t="s">
        <v>575</v>
      </c>
      <c r="F737" s="985"/>
      <c r="G737" s="985"/>
      <c r="H737" s="985"/>
      <c r="I737" s="985"/>
      <c r="J737" s="985"/>
      <c r="K737" s="985"/>
      <c r="L737" s="985"/>
      <c r="M737" s="985"/>
      <c r="N737" s="365" t="s">
        <v>405</v>
      </c>
      <c r="O737" s="365"/>
      <c r="P737" s="365"/>
      <c r="Q737" s="365"/>
      <c r="R737" s="985" t="s">
        <v>575</v>
      </c>
      <c r="S737" s="985"/>
      <c r="T737" s="985"/>
      <c r="U737" s="985"/>
      <c r="V737" s="985"/>
      <c r="W737" s="985"/>
      <c r="X737" s="985"/>
      <c r="Y737" s="985"/>
      <c r="Z737" s="985"/>
      <c r="AA737" s="365" t="s">
        <v>404</v>
      </c>
      <c r="AB737" s="365"/>
      <c r="AC737" s="365"/>
      <c r="AD737" s="365"/>
      <c r="AE737" s="985" t="s">
        <v>575</v>
      </c>
      <c r="AF737" s="985"/>
      <c r="AG737" s="985"/>
      <c r="AH737" s="985"/>
      <c r="AI737" s="985"/>
      <c r="AJ737" s="985"/>
      <c r="AK737" s="985"/>
      <c r="AL737" s="985"/>
      <c r="AM737" s="985"/>
      <c r="AN737" s="365" t="s">
        <v>403</v>
      </c>
      <c r="AO737" s="365"/>
      <c r="AP737" s="365"/>
      <c r="AQ737" s="365"/>
      <c r="AR737" s="991" t="s">
        <v>575</v>
      </c>
      <c r="AS737" s="992"/>
      <c r="AT737" s="992"/>
      <c r="AU737" s="992"/>
      <c r="AV737" s="992"/>
      <c r="AW737" s="992"/>
      <c r="AX737" s="993"/>
      <c r="AY737" s="88"/>
      <c r="AZ737" s="88"/>
    </row>
    <row r="738" spans="1:52" ht="24.75" customHeight="1" x14ac:dyDescent="0.15">
      <c r="A738" s="984" t="s">
        <v>402</v>
      </c>
      <c r="B738" s="209"/>
      <c r="C738" s="209"/>
      <c r="D738" s="210"/>
      <c r="E738" s="985" t="s">
        <v>575</v>
      </c>
      <c r="F738" s="985"/>
      <c r="G738" s="985"/>
      <c r="H738" s="985"/>
      <c r="I738" s="985"/>
      <c r="J738" s="985"/>
      <c r="K738" s="985"/>
      <c r="L738" s="985"/>
      <c r="M738" s="985"/>
      <c r="N738" s="365" t="s">
        <v>401</v>
      </c>
      <c r="O738" s="365"/>
      <c r="P738" s="365"/>
      <c r="Q738" s="365"/>
      <c r="R738" s="985" t="s">
        <v>575</v>
      </c>
      <c r="S738" s="985"/>
      <c r="T738" s="985"/>
      <c r="U738" s="985"/>
      <c r="V738" s="985"/>
      <c r="W738" s="985"/>
      <c r="X738" s="985"/>
      <c r="Y738" s="985"/>
      <c r="Z738" s="985"/>
      <c r="AA738" s="365" t="s">
        <v>400</v>
      </c>
      <c r="AB738" s="365"/>
      <c r="AC738" s="365"/>
      <c r="AD738" s="365"/>
      <c r="AE738" s="985" t="s">
        <v>575</v>
      </c>
      <c r="AF738" s="985"/>
      <c r="AG738" s="985"/>
      <c r="AH738" s="985"/>
      <c r="AI738" s="985"/>
      <c r="AJ738" s="985"/>
      <c r="AK738" s="985"/>
      <c r="AL738" s="985"/>
      <c r="AM738" s="985"/>
      <c r="AN738" s="365" t="s">
        <v>399</v>
      </c>
      <c r="AO738" s="365"/>
      <c r="AP738" s="365"/>
      <c r="AQ738" s="365"/>
      <c r="AR738" s="991" t="s">
        <v>575</v>
      </c>
      <c r="AS738" s="992"/>
      <c r="AT738" s="992"/>
      <c r="AU738" s="992"/>
      <c r="AV738" s="992"/>
      <c r="AW738" s="992"/>
      <c r="AX738" s="993"/>
    </row>
    <row r="739" spans="1:52" ht="24.75" customHeight="1" x14ac:dyDescent="0.15">
      <c r="A739" s="984" t="s">
        <v>398</v>
      </c>
      <c r="B739" s="209"/>
      <c r="C739" s="209"/>
      <c r="D739" s="210"/>
      <c r="E739" s="985" t="s">
        <v>575</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422</v>
      </c>
      <c r="B740" s="967"/>
      <c r="C740" s="967"/>
      <c r="D740" s="968"/>
      <c r="E740" s="969"/>
      <c r="F740" s="970"/>
      <c r="G740" s="970"/>
      <c r="H740" s="92" t="str">
        <f>IF(E740="", "", "(")</f>
        <v/>
      </c>
      <c r="I740" s="970"/>
      <c r="J740" s="970"/>
      <c r="K740" s="92" t="str">
        <f>IF(OR(I740="　", I740=""), "", "-")</f>
        <v/>
      </c>
      <c r="L740" s="971"/>
      <c r="M740" s="971"/>
      <c r="N740" s="93" t="str">
        <f>IF(O740="", "", "-")</f>
        <v/>
      </c>
      <c r="O740" s="94"/>
      <c r="P740" s="93" t="str">
        <f>IF(E740="", "", ")")</f>
        <v/>
      </c>
      <c r="Q740" s="969"/>
      <c r="R740" s="970"/>
      <c r="S740" s="970"/>
      <c r="T740" s="92" t="str">
        <f>IF(Q740="", "", "(")</f>
        <v/>
      </c>
      <c r="U740" s="970"/>
      <c r="V740" s="970"/>
      <c r="W740" s="92" t="str">
        <f>IF(OR(U740="　", U740=""), "", "-")</f>
        <v/>
      </c>
      <c r="X740" s="971"/>
      <c r="Y740" s="971"/>
      <c r="Z740" s="93" t="str">
        <f>IF(AA740="", "", "-")</f>
        <v/>
      </c>
      <c r="AA740" s="94"/>
      <c r="AB740" s="93" t="str">
        <f>IF(Q740="", "", ")")</f>
        <v/>
      </c>
      <c r="AC740" s="969"/>
      <c r="AD740" s="970"/>
      <c r="AE740" s="970"/>
      <c r="AF740" s="92" t="str">
        <f>IF(AC740="", "", "(")</f>
        <v/>
      </c>
      <c r="AG740" s="970"/>
      <c r="AH740" s="970"/>
      <c r="AI740" s="92" t="str">
        <f>IF(OR(AG740="　", AG740=""), "", "-")</f>
        <v/>
      </c>
      <c r="AJ740" s="971"/>
      <c r="AK740" s="971"/>
      <c r="AL740" s="93" t="str">
        <f>IF(AM740="", "", "-")</f>
        <v/>
      </c>
      <c r="AM740" s="94"/>
      <c r="AN740" s="93" t="str">
        <f>IF(AC740="", "", ")")</f>
        <v/>
      </c>
      <c r="AO740" s="994"/>
      <c r="AP740" s="995"/>
      <c r="AQ740" s="995"/>
      <c r="AR740" s="995"/>
      <c r="AS740" s="995"/>
      <c r="AT740" s="995"/>
      <c r="AU740" s="995"/>
      <c r="AV740" s="995"/>
      <c r="AW740" s="995"/>
      <c r="AX740" s="996"/>
    </row>
    <row r="741" spans="1:52" ht="28.35" customHeight="1" x14ac:dyDescent="0.15">
      <c r="A741" s="612" t="s">
        <v>390</v>
      </c>
      <c r="B741" s="613"/>
      <c r="C741" s="613"/>
      <c r="D741" s="613"/>
      <c r="E741" s="613"/>
      <c r="F741" s="61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4" t="s">
        <v>392</v>
      </c>
      <c r="B780" s="625"/>
      <c r="C780" s="625"/>
      <c r="D780" s="625"/>
      <c r="E780" s="625"/>
      <c r="F780" s="626"/>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8"/>
    </row>
    <row r="781" spans="1:50" ht="24.75" hidden="1" customHeight="1" x14ac:dyDescent="0.15">
      <c r="A781" s="627"/>
      <c r="B781" s="628"/>
      <c r="C781" s="628"/>
      <c r="D781" s="628"/>
      <c r="E781" s="628"/>
      <c r="F781" s="629"/>
      <c r="G781" s="807" t="s">
        <v>17</v>
      </c>
      <c r="H781" s="665"/>
      <c r="I781" s="665"/>
      <c r="J781" s="665"/>
      <c r="K781" s="665"/>
      <c r="L781" s="664" t="s">
        <v>18</v>
      </c>
      <c r="M781" s="665"/>
      <c r="N781" s="665"/>
      <c r="O781" s="665"/>
      <c r="P781" s="665"/>
      <c r="Q781" s="665"/>
      <c r="R781" s="665"/>
      <c r="S781" s="665"/>
      <c r="T781" s="665"/>
      <c r="U781" s="665"/>
      <c r="V781" s="665"/>
      <c r="W781" s="665"/>
      <c r="X781" s="666"/>
      <c r="Y781" s="649" t="s">
        <v>19</v>
      </c>
      <c r="Z781" s="650"/>
      <c r="AA781" s="650"/>
      <c r="AB781" s="793"/>
      <c r="AC781" s="807" t="s">
        <v>17</v>
      </c>
      <c r="AD781" s="665"/>
      <c r="AE781" s="665"/>
      <c r="AF781" s="665"/>
      <c r="AG781" s="665"/>
      <c r="AH781" s="664" t="s">
        <v>18</v>
      </c>
      <c r="AI781" s="665"/>
      <c r="AJ781" s="665"/>
      <c r="AK781" s="665"/>
      <c r="AL781" s="665"/>
      <c r="AM781" s="665"/>
      <c r="AN781" s="665"/>
      <c r="AO781" s="665"/>
      <c r="AP781" s="665"/>
      <c r="AQ781" s="665"/>
      <c r="AR781" s="665"/>
      <c r="AS781" s="665"/>
      <c r="AT781" s="666"/>
      <c r="AU781" s="649" t="s">
        <v>19</v>
      </c>
      <c r="AV781" s="650"/>
      <c r="AW781" s="650"/>
      <c r="AX781" s="651"/>
    </row>
    <row r="782" spans="1:50" ht="24.75" hidden="1" customHeight="1" x14ac:dyDescent="0.15">
      <c r="A782" s="627"/>
      <c r="B782" s="628"/>
      <c r="C782" s="628"/>
      <c r="D782" s="628"/>
      <c r="E782" s="628"/>
      <c r="F782" s="629"/>
      <c r="G782" s="667"/>
      <c r="H782" s="668"/>
      <c r="I782" s="668"/>
      <c r="J782" s="668"/>
      <c r="K782" s="669"/>
      <c r="L782" s="661"/>
      <c r="M782" s="662"/>
      <c r="N782" s="662"/>
      <c r="O782" s="662"/>
      <c r="P782" s="662"/>
      <c r="Q782" s="662"/>
      <c r="R782" s="662"/>
      <c r="S782" s="662"/>
      <c r="T782" s="662"/>
      <c r="U782" s="662"/>
      <c r="V782" s="662"/>
      <c r="W782" s="662"/>
      <c r="X782" s="663"/>
      <c r="Y782" s="388"/>
      <c r="Z782" s="389"/>
      <c r="AA782" s="389"/>
      <c r="AB782" s="800"/>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hidden="1" customHeight="1" x14ac:dyDescent="0.15">
      <c r="A783" s="627"/>
      <c r="B783" s="628"/>
      <c r="C783" s="628"/>
      <c r="D783" s="628"/>
      <c r="E783" s="628"/>
      <c r="F783" s="629"/>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7"/>
      <c r="B784" s="628"/>
      <c r="C784" s="628"/>
      <c r="D784" s="628"/>
      <c r="E784" s="628"/>
      <c r="F784" s="629"/>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7"/>
      <c r="B785" s="628"/>
      <c r="C785" s="628"/>
      <c r="D785" s="628"/>
      <c r="E785" s="628"/>
      <c r="F785" s="629"/>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7"/>
      <c r="B786" s="628"/>
      <c r="C786" s="628"/>
      <c r="D786" s="628"/>
      <c r="E786" s="628"/>
      <c r="F786" s="629"/>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7"/>
      <c r="B787" s="628"/>
      <c r="C787" s="628"/>
      <c r="D787" s="628"/>
      <c r="E787" s="628"/>
      <c r="F787" s="629"/>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7"/>
      <c r="B788" s="628"/>
      <c r="C788" s="628"/>
      <c r="D788" s="628"/>
      <c r="E788" s="628"/>
      <c r="F788" s="629"/>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7"/>
      <c r="B789" s="628"/>
      <c r="C789" s="628"/>
      <c r="D789" s="628"/>
      <c r="E789" s="628"/>
      <c r="F789" s="629"/>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7"/>
      <c r="B790" s="628"/>
      <c r="C790" s="628"/>
      <c r="D790" s="628"/>
      <c r="E790" s="628"/>
      <c r="F790" s="629"/>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7"/>
      <c r="B791" s="628"/>
      <c r="C791" s="628"/>
      <c r="D791" s="628"/>
      <c r="E791" s="628"/>
      <c r="F791" s="629"/>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27"/>
      <c r="B792" s="628"/>
      <c r="C792" s="628"/>
      <c r="D792" s="628"/>
      <c r="E792" s="628"/>
      <c r="F792" s="629"/>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7"/>
      <c r="B793" s="628"/>
      <c r="C793" s="628"/>
      <c r="D793" s="628"/>
      <c r="E793" s="628"/>
      <c r="F793" s="629"/>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8"/>
    </row>
    <row r="794" spans="1:50" ht="24.75" hidden="1" customHeight="1" x14ac:dyDescent="0.15">
      <c r="A794" s="627"/>
      <c r="B794" s="628"/>
      <c r="C794" s="628"/>
      <c r="D794" s="628"/>
      <c r="E794" s="628"/>
      <c r="F794" s="629"/>
      <c r="G794" s="807" t="s">
        <v>17</v>
      </c>
      <c r="H794" s="665"/>
      <c r="I794" s="665"/>
      <c r="J794" s="665"/>
      <c r="K794" s="665"/>
      <c r="L794" s="664" t="s">
        <v>18</v>
      </c>
      <c r="M794" s="665"/>
      <c r="N794" s="665"/>
      <c r="O794" s="665"/>
      <c r="P794" s="665"/>
      <c r="Q794" s="665"/>
      <c r="R794" s="665"/>
      <c r="S794" s="665"/>
      <c r="T794" s="665"/>
      <c r="U794" s="665"/>
      <c r="V794" s="665"/>
      <c r="W794" s="665"/>
      <c r="X794" s="666"/>
      <c r="Y794" s="649" t="s">
        <v>19</v>
      </c>
      <c r="Z794" s="650"/>
      <c r="AA794" s="650"/>
      <c r="AB794" s="793"/>
      <c r="AC794" s="807" t="s">
        <v>17</v>
      </c>
      <c r="AD794" s="665"/>
      <c r="AE794" s="665"/>
      <c r="AF794" s="665"/>
      <c r="AG794" s="665"/>
      <c r="AH794" s="664" t="s">
        <v>18</v>
      </c>
      <c r="AI794" s="665"/>
      <c r="AJ794" s="665"/>
      <c r="AK794" s="665"/>
      <c r="AL794" s="665"/>
      <c r="AM794" s="665"/>
      <c r="AN794" s="665"/>
      <c r="AO794" s="665"/>
      <c r="AP794" s="665"/>
      <c r="AQ794" s="665"/>
      <c r="AR794" s="665"/>
      <c r="AS794" s="665"/>
      <c r="AT794" s="666"/>
      <c r="AU794" s="649" t="s">
        <v>19</v>
      </c>
      <c r="AV794" s="650"/>
      <c r="AW794" s="650"/>
      <c r="AX794" s="651"/>
    </row>
    <row r="795" spans="1:50" ht="24.75" hidden="1" customHeight="1" x14ac:dyDescent="0.15">
      <c r="A795" s="627"/>
      <c r="B795" s="628"/>
      <c r="C795" s="628"/>
      <c r="D795" s="628"/>
      <c r="E795" s="628"/>
      <c r="F795" s="629"/>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0"/>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7"/>
      <c r="B796" s="628"/>
      <c r="C796" s="628"/>
      <c r="D796" s="628"/>
      <c r="E796" s="628"/>
      <c r="F796" s="629"/>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7"/>
      <c r="B797" s="628"/>
      <c r="C797" s="628"/>
      <c r="D797" s="628"/>
      <c r="E797" s="628"/>
      <c r="F797" s="629"/>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7"/>
      <c r="B798" s="628"/>
      <c r="C798" s="628"/>
      <c r="D798" s="628"/>
      <c r="E798" s="628"/>
      <c r="F798" s="629"/>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7"/>
      <c r="B799" s="628"/>
      <c r="C799" s="628"/>
      <c r="D799" s="628"/>
      <c r="E799" s="628"/>
      <c r="F799" s="629"/>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7"/>
      <c r="B800" s="628"/>
      <c r="C800" s="628"/>
      <c r="D800" s="628"/>
      <c r="E800" s="628"/>
      <c r="F800" s="629"/>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7"/>
      <c r="B801" s="628"/>
      <c r="C801" s="628"/>
      <c r="D801" s="628"/>
      <c r="E801" s="628"/>
      <c r="F801" s="629"/>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7"/>
      <c r="B802" s="628"/>
      <c r="C802" s="628"/>
      <c r="D802" s="628"/>
      <c r="E802" s="628"/>
      <c r="F802" s="629"/>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7"/>
      <c r="B803" s="628"/>
      <c r="C803" s="628"/>
      <c r="D803" s="628"/>
      <c r="E803" s="628"/>
      <c r="F803" s="629"/>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7"/>
      <c r="B804" s="628"/>
      <c r="C804" s="628"/>
      <c r="D804" s="628"/>
      <c r="E804" s="628"/>
      <c r="F804" s="629"/>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7"/>
      <c r="B805" s="628"/>
      <c r="C805" s="628"/>
      <c r="D805" s="628"/>
      <c r="E805" s="628"/>
      <c r="F805" s="629"/>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7"/>
      <c r="B806" s="628"/>
      <c r="C806" s="628"/>
      <c r="D806" s="628"/>
      <c r="E806" s="628"/>
      <c r="F806" s="629"/>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8"/>
    </row>
    <row r="807" spans="1:50" ht="24.75" hidden="1" customHeight="1" x14ac:dyDescent="0.15">
      <c r="A807" s="627"/>
      <c r="B807" s="628"/>
      <c r="C807" s="628"/>
      <c r="D807" s="628"/>
      <c r="E807" s="628"/>
      <c r="F807" s="629"/>
      <c r="G807" s="807" t="s">
        <v>17</v>
      </c>
      <c r="H807" s="665"/>
      <c r="I807" s="665"/>
      <c r="J807" s="665"/>
      <c r="K807" s="665"/>
      <c r="L807" s="664" t="s">
        <v>18</v>
      </c>
      <c r="M807" s="665"/>
      <c r="N807" s="665"/>
      <c r="O807" s="665"/>
      <c r="P807" s="665"/>
      <c r="Q807" s="665"/>
      <c r="R807" s="665"/>
      <c r="S807" s="665"/>
      <c r="T807" s="665"/>
      <c r="U807" s="665"/>
      <c r="V807" s="665"/>
      <c r="W807" s="665"/>
      <c r="X807" s="666"/>
      <c r="Y807" s="649" t="s">
        <v>19</v>
      </c>
      <c r="Z807" s="650"/>
      <c r="AA807" s="650"/>
      <c r="AB807" s="793"/>
      <c r="AC807" s="807" t="s">
        <v>17</v>
      </c>
      <c r="AD807" s="665"/>
      <c r="AE807" s="665"/>
      <c r="AF807" s="665"/>
      <c r="AG807" s="665"/>
      <c r="AH807" s="664" t="s">
        <v>18</v>
      </c>
      <c r="AI807" s="665"/>
      <c r="AJ807" s="665"/>
      <c r="AK807" s="665"/>
      <c r="AL807" s="665"/>
      <c r="AM807" s="665"/>
      <c r="AN807" s="665"/>
      <c r="AO807" s="665"/>
      <c r="AP807" s="665"/>
      <c r="AQ807" s="665"/>
      <c r="AR807" s="665"/>
      <c r="AS807" s="665"/>
      <c r="AT807" s="666"/>
      <c r="AU807" s="649" t="s">
        <v>19</v>
      </c>
      <c r="AV807" s="650"/>
      <c r="AW807" s="650"/>
      <c r="AX807" s="651"/>
    </row>
    <row r="808" spans="1:50" ht="24.75" hidden="1" customHeight="1" x14ac:dyDescent="0.15">
      <c r="A808" s="627"/>
      <c r="B808" s="628"/>
      <c r="C808" s="628"/>
      <c r="D808" s="628"/>
      <c r="E808" s="628"/>
      <c r="F808" s="629"/>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0"/>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7"/>
      <c r="B809" s="628"/>
      <c r="C809" s="628"/>
      <c r="D809" s="628"/>
      <c r="E809" s="628"/>
      <c r="F809" s="629"/>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7"/>
      <c r="B810" s="628"/>
      <c r="C810" s="628"/>
      <c r="D810" s="628"/>
      <c r="E810" s="628"/>
      <c r="F810" s="629"/>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7"/>
      <c r="B811" s="628"/>
      <c r="C811" s="628"/>
      <c r="D811" s="628"/>
      <c r="E811" s="628"/>
      <c r="F811" s="629"/>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7"/>
      <c r="B812" s="628"/>
      <c r="C812" s="628"/>
      <c r="D812" s="628"/>
      <c r="E812" s="628"/>
      <c r="F812" s="629"/>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7"/>
      <c r="B813" s="628"/>
      <c r="C813" s="628"/>
      <c r="D813" s="628"/>
      <c r="E813" s="628"/>
      <c r="F813" s="629"/>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7"/>
      <c r="B814" s="628"/>
      <c r="C814" s="628"/>
      <c r="D814" s="628"/>
      <c r="E814" s="628"/>
      <c r="F814" s="629"/>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7"/>
      <c r="B815" s="628"/>
      <c r="C815" s="628"/>
      <c r="D815" s="628"/>
      <c r="E815" s="628"/>
      <c r="F815" s="629"/>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7"/>
      <c r="B816" s="628"/>
      <c r="C816" s="628"/>
      <c r="D816" s="628"/>
      <c r="E816" s="628"/>
      <c r="F816" s="629"/>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7"/>
      <c r="B817" s="628"/>
      <c r="C817" s="628"/>
      <c r="D817" s="628"/>
      <c r="E817" s="628"/>
      <c r="F817" s="629"/>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7"/>
      <c r="B818" s="628"/>
      <c r="C818" s="628"/>
      <c r="D818" s="628"/>
      <c r="E818" s="628"/>
      <c r="F818" s="629"/>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7"/>
      <c r="B819" s="628"/>
      <c r="C819" s="628"/>
      <c r="D819" s="628"/>
      <c r="E819" s="628"/>
      <c r="F819" s="629"/>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8"/>
    </row>
    <row r="820" spans="1:50" ht="24.75" hidden="1" customHeight="1" x14ac:dyDescent="0.15">
      <c r="A820" s="627"/>
      <c r="B820" s="628"/>
      <c r="C820" s="628"/>
      <c r="D820" s="628"/>
      <c r="E820" s="628"/>
      <c r="F820" s="629"/>
      <c r="G820" s="807" t="s">
        <v>17</v>
      </c>
      <c r="H820" s="665"/>
      <c r="I820" s="665"/>
      <c r="J820" s="665"/>
      <c r="K820" s="665"/>
      <c r="L820" s="664" t="s">
        <v>18</v>
      </c>
      <c r="M820" s="665"/>
      <c r="N820" s="665"/>
      <c r="O820" s="665"/>
      <c r="P820" s="665"/>
      <c r="Q820" s="665"/>
      <c r="R820" s="665"/>
      <c r="S820" s="665"/>
      <c r="T820" s="665"/>
      <c r="U820" s="665"/>
      <c r="V820" s="665"/>
      <c r="W820" s="665"/>
      <c r="X820" s="666"/>
      <c r="Y820" s="649" t="s">
        <v>19</v>
      </c>
      <c r="Z820" s="650"/>
      <c r="AA820" s="650"/>
      <c r="AB820" s="793"/>
      <c r="AC820" s="807" t="s">
        <v>17</v>
      </c>
      <c r="AD820" s="665"/>
      <c r="AE820" s="665"/>
      <c r="AF820" s="665"/>
      <c r="AG820" s="665"/>
      <c r="AH820" s="664" t="s">
        <v>18</v>
      </c>
      <c r="AI820" s="665"/>
      <c r="AJ820" s="665"/>
      <c r="AK820" s="665"/>
      <c r="AL820" s="665"/>
      <c r="AM820" s="665"/>
      <c r="AN820" s="665"/>
      <c r="AO820" s="665"/>
      <c r="AP820" s="665"/>
      <c r="AQ820" s="665"/>
      <c r="AR820" s="665"/>
      <c r="AS820" s="665"/>
      <c r="AT820" s="666"/>
      <c r="AU820" s="649" t="s">
        <v>19</v>
      </c>
      <c r="AV820" s="650"/>
      <c r="AW820" s="650"/>
      <c r="AX820" s="651"/>
    </row>
    <row r="821" spans="1:50" s="16" customFormat="1" ht="24.75" hidden="1" customHeight="1" x14ac:dyDescent="0.15">
      <c r="A821" s="627"/>
      <c r="B821" s="628"/>
      <c r="C821" s="628"/>
      <c r="D821" s="628"/>
      <c r="E821" s="628"/>
      <c r="F821" s="629"/>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0"/>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7"/>
      <c r="B822" s="628"/>
      <c r="C822" s="628"/>
      <c r="D822" s="628"/>
      <c r="E822" s="628"/>
      <c r="F822" s="629"/>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7"/>
      <c r="B823" s="628"/>
      <c r="C823" s="628"/>
      <c r="D823" s="628"/>
      <c r="E823" s="628"/>
      <c r="F823" s="629"/>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7"/>
      <c r="B824" s="628"/>
      <c r="C824" s="628"/>
      <c r="D824" s="628"/>
      <c r="E824" s="628"/>
      <c r="F824" s="629"/>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7"/>
      <c r="B825" s="628"/>
      <c r="C825" s="628"/>
      <c r="D825" s="628"/>
      <c r="E825" s="628"/>
      <c r="F825" s="629"/>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7"/>
      <c r="B826" s="628"/>
      <c r="C826" s="628"/>
      <c r="D826" s="628"/>
      <c r="E826" s="628"/>
      <c r="F826" s="629"/>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7"/>
      <c r="B827" s="628"/>
      <c r="C827" s="628"/>
      <c r="D827" s="628"/>
      <c r="E827" s="628"/>
      <c r="F827" s="629"/>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7"/>
      <c r="B828" s="628"/>
      <c r="C828" s="628"/>
      <c r="D828" s="628"/>
      <c r="E828" s="628"/>
      <c r="F828" s="629"/>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7"/>
      <c r="B829" s="628"/>
      <c r="C829" s="628"/>
      <c r="D829" s="628"/>
      <c r="E829" s="628"/>
      <c r="F829" s="629"/>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7"/>
      <c r="B830" s="628"/>
      <c r="C830" s="628"/>
      <c r="D830" s="628"/>
      <c r="E830" s="628"/>
      <c r="F830" s="629"/>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7"/>
      <c r="B831" s="628"/>
      <c r="C831" s="628"/>
      <c r="D831" s="628"/>
      <c r="E831" s="628"/>
      <c r="F831" s="629"/>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3">
    <cfRule type="expression" dxfId="2797" priority="13889">
      <formula>IF(RIGHT(TEXT(Y783,"0.#"),1)=".",FALSE,TRUE)</formula>
    </cfRule>
    <cfRule type="expression" dxfId="2796" priority="13890">
      <formula>IF(RIGHT(TEXT(Y783,"0.#"),1)=".",TRUE,FALSE)</formula>
    </cfRule>
  </conditionalFormatting>
  <conditionalFormatting sqref="Y792">
    <cfRule type="expression" dxfId="2795" priority="13885">
      <formula>IF(RIGHT(TEXT(Y792,"0.#"),1)=".",FALSE,TRUE)</formula>
    </cfRule>
    <cfRule type="expression" dxfId="2794" priority="13886">
      <formula>IF(RIGHT(TEXT(Y792,"0.#"),1)=".",TRUE,FALSE)</formula>
    </cfRule>
  </conditionalFormatting>
  <conditionalFormatting sqref="Y823:Y830 Y821 Y810:Y817 Y808 Y797:Y804 Y795">
    <cfRule type="expression" dxfId="2793" priority="13667">
      <formula>IF(RIGHT(TEXT(Y795,"0.#"),1)=".",FALSE,TRUE)</formula>
    </cfRule>
    <cfRule type="expression" dxfId="2792" priority="13668">
      <formula>IF(RIGHT(TEXT(Y795,"0.#"),1)=".",TRUE,FALSE)</formula>
    </cfRule>
  </conditionalFormatting>
  <conditionalFormatting sqref="P16:AQ17 P15:AX15 P13:AJ13 AR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4:Y791 Y782">
    <cfRule type="expression" dxfId="2785" priority="13691">
      <formula>IF(RIGHT(TEXT(Y782,"0.#"),1)=".",FALSE,TRUE)</formula>
    </cfRule>
    <cfRule type="expression" dxfId="2784" priority="13692">
      <formula>IF(RIGHT(TEXT(Y782,"0.#"),1)=".",TRUE,FALSE)</formula>
    </cfRule>
  </conditionalFormatting>
  <conditionalFormatting sqref="AU783">
    <cfRule type="expression" dxfId="2783" priority="13689">
      <formula>IF(RIGHT(TEXT(AU783,"0.#"),1)=".",FALSE,TRUE)</formula>
    </cfRule>
    <cfRule type="expression" dxfId="2782" priority="13690">
      <formula>IF(RIGHT(TEXT(AU783,"0.#"),1)=".",TRUE,FALSE)</formula>
    </cfRule>
  </conditionalFormatting>
  <conditionalFormatting sqref="AU792">
    <cfRule type="expression" dxfId="2781" priority="13687">
      <formula>IF(RIGHT(TEXT(AU792,"0.#"),1)=".",FALSE,TRUE)</formula>
    </cfRule>
    <cfRule type="expression" dxfId="2780" priority="13688">
      <formula>IF(RIGHT(TEXT(AU792,"0.#"),1)=".",TRUE,FALSE)</formula>
    </cfRule>
  </conditionalFormatting>
  <conditionalFormatting sqref="AU784:AU791 AU782">
    <cfRule type="expression" dxfId="2779" priority="13685">
      <formula>IF(RIGHT(TEXT(AU782,"0.#"),1)=".",FALSE,TRUE)</formula>
    </cfRule>
    <cfRule type="expression" dxfId="2778" priority="13686">
      <formula>IF(RIGHT(TEXT(AU782,"0.#"),1)=".",TRUE,FALSE)</formula>
    </cfRule>
  </conditionalFormatting>
  <conditionalFormatting sqref="Y822 Y809 Y796">
    <cfRule type="expression" dxfId="2777" priority="13671">
      <formula>IF(RIGHT(TEXT(Y796,"0.#"),1)=".",FALSE,TRUE)</formula>
    </cfRule>
    <cfRule type="expression" dxfId="2776" priority="13672">
      <formula>IF(RIGHT(TEXT(Y796,"0.#"),1)=".",TRUE,FALSE)</formula>
    </cfRule>
  </conditionalFormatting>
  <conditionalFormatting sqref="Y831 Y818 Y805">
    <cfRule type="expression" dxfId="2775" priority="13669">
      <formula>IF(RIGHT(TEXT(Y805,"0.#"),1)=".",FALSE,TRUE)</formula>
    </cfRule>
    <cfRule type="expression" dxfId="2774" priority="13670">
      <formula>IF(RIGHT(TEXT(Y805,"0.#"),1)=".",TRUE,FALSE)</formula>
    </cfRule>
  </conditionalFormatting>
  <conditionalFormatting sqref="AU822 AU809 AU796">
    <cfRule type="expression" dxfId="2773" priority="13665">
      <formula>IF(RIGHT(TEXT(AU796,"0.#"),1)=".",FALSE,TRUE)</formula>
    </cfRule>
    <cfRule type="expression" dxfId="2772" priority="13666">
      <formula>IF(RIGHT(TEXT(AU796,"0.#"),1)=".",TRUE,FALSE)</formula>
    </cfRule>
  </conditionalFormatting>
  <conditionalFormatting sqref="AU831 AU818 AU805">
    <cfRule type="expression" dxfId="2771" priority="13663">
      <formula>IF(RIGHT(TEXT(AU805,"0.#"),1)=".",FALSE,TRUE)</formula>
    </cfRule>
    <cfRule type="expression" dxfId="2770" priority="13664">
      <formula>IF(RIGHT(TEXT(AU805,"0.#"),1)=".",TRUE,FALSE)</formula>
    </cfRule>
  </conditionalFormatting>
  <conditionalFormatting sqref="AU823:AU830 AU821 AU810:AU817 AU808 AU797:AU804 AU795">
    <cfRule type="expression" dxfId="2769" priority="13661">
      <formula>IF(RIGHT(TEXT(AU795,"0.#"),1)=".",FALSE,TRUE)</formula>
    </cfRule>
    <cfRule type="expression" dxfId="2768" priority="13662">
      <formula>IF(RIGHT(TEXT(AU795,"0.#"),1)=".",TRUE,FALSE)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0:AO867">
    <cfRule type="expression" dxfId="2503" priority="6639">
      <formula>IF(AND(AL840&gt;=0, RIGHT(TEXT(AL840,"0.#"),1)&lt;&gt;"."),TRUE,FALSE)</formula>
    </cfRule>
    <cfRule type="expression" dxfId="2502" priority="6640">
      <formula>IF(AND(AL840&gt;=0, RIGHT(TEXT(AL840,"0.#"),1)="."),TRUE,FALSE)</formula>
    </cfRule>
    <cfRule type="expression" dxfId="2501" priority="6641">
      <formula>IF(AND(AL840&lt;0, RIGHT(TEXT(AL840,"0.#"),1)&lt;&gt;"."),TRUE,FALSE)</formula>
    </cfRule>
    <cfRule type="expression" dxfId="2500" priority="6642">
      <formula>IF(AND(AL840&lt;0, RIGHT(TEXT(AL840,"0.#"),1)="."),TRUE,FALSE)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0:Y867">
    <cfRule type="expression" dxfId="2429" priority="2967">
      <formula>IF(RIGHT(TEXT(Y840,"0.#"),1)=".",FALSE,TRUE)</formula>
    </cfRule>
    <cfRule type="expression" dxfId="2428" priority="2968">
      <formula>IF(RIGHT(TEXT(Y840,"0.#"),1)=".",TRUE,FALSE)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3:AO1132">
    <cfRule type="expression" dxfId="2399" priority="2873">
      <formula>IF(AND(AL1103&gt;=0, RIGHT(TEXT(AL1103,"0.#"),1)&lt;&gt;"."),TRUE,FALSE)</formula>
    </cfRule>
    <cfRule type="expression" dxfId="2398" priority="2874">
      <formula>IF(AND(AL1103&gt;=0, RIGHT(TEXT(AL1103,"0.#"),1)="."),TRUE,FALSE)</formula>
    </cfRule>
    <cfRule type="expression" dxfId="2397" priority="2875">
      <formula>IF(AND(AL1103&lt;0, RIGHT(TEXT(AL1103,"0.#"),1)&lt;&gt;"."),TRUE,FALSE)</formula>
    </cfRule>
    <cfRule type="expression" dxfId="2396" priority="2876">
      <formula>IF(AND(AL1103&lt;0, RIGHT(TEXT(AL1103,"0.#"),1)="."),TRUE,FALSE)</formula>
    </cfRule>
  </conditionalFormatting>
  <conditionalFormatting sqref="Y1103:Y1132">
    <cfRule type="expression" dxfId="2395" priority="2871">
      <formula>IF(RIGHT(TEXT(Y1103,"0.#"),1)=".",FALSE,TRUE)</formula>
    </cfRule>
    <cfRule type="expression" dxfId="2394" priority="2872">
      <formula>IF(RIGHT(TEXT(Y1103,"0.#"),1)=".",TRUE,FALSE)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9">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Y839">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900">
    <cfRule type="expression" dxfId="2063" priority="2083">
      <formula>IF(RIGHT(TEXT(Y873,"0.#"),1)=".",FALSE,TRUE)</formula>
    </cfRule>
    <cfRule type="expression" dxfId="2062" priority="2084">
      <formula>IF(RIGHT(TEXT(Y873,"0.#"),1)=".",TRUE,FALSE)</formula>
    </cfRule>
  </conditionalFormatting>
  <conditionalFormatting sqref="Y871:Y872">
    <cfRule type="expression" dxfId="2061" priority="2077">
      <formula>IF(RIGHT(TEXT(Y871,"0.#"),1)=".",FALSE,TRUE)</formula>
    </cfRule>
    <cfRule type="expression" dxfId="2060" priority="2078">
      <formula>IF(RIGHT(TEXT(Y871,"0.#"),1)=".",TRUE,FALSE)</formula>
    </cfRule>
  </conditionalFormatting>
  <conditionalFormatting sqref="Y906:Y933">
    <cfRule type="expression" dxfId="2059" priority="2071">
      <formula>IF(RIGHT(TEXT(Y906,"0.#"),1)=".",FALSE,TRUE)</formula>
    </cfRule>
    <cfRule type="expression" dxfId="2058" priority="2072">
      <formula>IF(RIGHT(TEXT(Y906,"0.#"),1)=".",TRUE,FALSE)</formula>
    </cfRule>
  </conditionalFormatting>
  <conditionalFormatting sqref="Y904:Y905">
    <cfRule type="expression" dxfId="2057" priority="2065">
      <formula>IF(RIGHT(TEXT(Y904,"0.#"),1)=".",FALSE,TRUE)</formula>
    </cfRule>
    <cfRule type="expression" dxfId="2056" priority="2066">
      <formula>IF(RIGHT(TEXT(Y904,"0.#"),1)=".",TRUE,FALSE)</formula>
    </cfRule>
  </conditionalFormatting>
  <conditionalFormatting sqref="Y939:Y966">
    <cfRule type="expression" dxfId="2055" priority="2059">
      <formula>IF(RIGHT(TEXT(Y939,"0.#"),1)=".",FALSE,TRUE)</formula>
    </cfRule>
    <cfRule type="expression" dxfId="2054" priority="2060">
      <formula>IF(RIGHT(TEXT(Y939,"0.#"),1)=".",TRUE,FALSE)</formula>
    </cfRule>
  </conditionalFormatting>
  <conditionalFormatting sqref="Y937:Y938">
    <cfRule type="expression" dxfId="2053" priority="2053">
      <formula>IF(RIGHT(TEXT(Y937,"0.#"),1)=".",FALSE,TRUE)</formula>
    </cfRule>
    <cfRule type="expression" dxfId="2052" priority="2054">
      <formula>IF(RIGHT(TEXT(Y937,"0.#"),1)=".",TRUE,FALSE)</formula>
    </cfRule>
  </conditionalFormatting>
  <conditionalFormatting sqref="Y972:Y999">
    <cfRule type="expression" dxfId="2051" priority="2047">
      <formula>IF(RIGHT(TEXT(Y972,"0.#"),1)=".",FALSE,TRUE)</formula>
    </cfRule>
    <cfRule type="expression" dxfId="2050" priority="2048">
      <formula>IF(RIGHT(TEXT(Y972,"0.#"),1)=".",TRUE,FALSE)</formula>
    </cfRule>
  </conditionalFormatting>
  <conditionalFormatting sqref="Y970:Y971">
    <cfRule type="expression" dxfId="2049" priority="2041">
      <formula>IF(RIGHT(TEXT(Y970,"0.#"),1)=".",FALSE,TRUE)</formula>
    </cfRule>
    <cfRule type="expression" dxfId="2048" priority="2042">
      <formula>IF(RIGHT(TEXT(Y970,"0.#"),1)=".",TRUE,FALSE)</formula>
    </cfRule>
  </conditionalFormatting>
  <conditionalFormatting sqref="Y1005:Y1032">
    <cfRule type="expression" dxfId="2047" priority="2035">
      <formula>IF(RIGHT(TEXT(Y1005,"0.#"),1)=".",FALSE,TRUE)</formula>
    </cfRule>
    <cfRule type="expression" dxfId="2046" priority="2036">
      <formula>IF(RIGHT(TEXT(Y1005,"0.#"),1)=".",TRUE,FALSE)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3:AO900">
    <cfRule type="expression" dxfId="1969" priority="2085">
      <formula>IF(AND(AL873&gt;=0, RIGHT(TEXT(AL873,"0.#"),1)&lt;&gt;"."),TRUE,FALSE)</formula>
    </cfRule>
    <cfRule type="expression" dxfId="1968" priority="2086">
      <formula>IF(AND(AL873&gt;=0, RIGHT(TEXT(AL873,"0.#"),1)="."),TRUE,FALSE)</formula>
    </cfRule>
    <cfRule type="expression" dxfId="1967" priority="2087">
      <formula>IF(AND(AL873&lt;0, RIGHT(TEXT(AL873,"0.#"),1)&lt;&gt;"."),TRUE,FALSE)</formula>
    </cfRule>
    <cfRule type="expression" dxfId="1966" priority="2088">
      <formula>IF(AND(AL873&lt;0, RIGHT(TEXT(AL873,"0.#"),1)="."),TRUE,FALSE)</formula>
    </cfRule>
  </conditionalFormatting>
  <conditionalFormatting sqref="AL871:AO872">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6:AO933">
    <cfRule type="expression" dxfId="1961" priority="2073">
      <formula>IF(AND(AL906&gt;=0, RIGHT(TEXT(AL906,"0.#"),1)&lt;&gt;"."),TRUE,FALSE)</formula>
    </cfRule>
    <cfRule type="expression" dxfId="1960" priority="2074">
      <formula>IF(AND(AL906&gt;=0, RIGHT(TEXT(AL906,"0.#"),1)="."),TRUE,FALSE)</formula>
    </cfRule>
    <cfRule type="expression" dxfId="1959" priority="2075">
      <formula>IF(AND(AL906&lt;0, RIGHT(TEXT(AL906,"0.#"),1)&lt;&gt;"."),TRUE,FALSE)</formula>
    </cfRule>
    <cfRule type="expression" dxfId="1958" priority="2076">
      <formula>IF(AND(AL906&lt;0, RIGHT(TEXT(AL906,"0.#"),1)="."),TRUE,FALSE)</formula>
    </cfRule>
  </conditionalFormatting>
  <conditionalFormatting sqref="AL904:AO905">
    <cfRule type="expression" dxfId="1957" priority="2067">
      <formula>IF(AND(AL904&gt;=0, RIGHT(TEXT(AL904,"0.#"),1)&lt;&gt;"."),TRUE,FALSE)</formula>
    </cfRule>
    <cfRule type="expression" dxfId="1956" priority="2068">
      <formula>IF(AND(AL904&gt;=0, RIGHT(TEXT(AL904,"0.#"),1)="."),TRUE,FALSE)</formula>
    </cfRule>
    <cfRule type="expression" dxfId="1955" priority="2069">
      <formula>IF(AND(AL904&lt;0, RIGHT(TEXT(AL904,"0.#"),1)&lt;&gt;"."),TRUE,FALSE)</formula>
    </cfRule>
    <cfRule type="expression" dxfId="1954" priority="2070">
      <formula>IF(AND(AL904&lt;0, RIGHT(TEXT(AL904,"0.#"),1)="."),TRUE,FALSE)</formula>
    </cfRule>
  </conditionalFormatting>
  <conditionalFormatting sqref="AL939:AO966">
    <cfRule type="expression" dxfId="1953" priority="2061">
      <formula>IF(AND(AL939&gt;=0, RIGHT(TEXT(AL939,"0.#"),1)&lt;&gt;"."),TRUE,FALSE)</formula>
    </cfRule>
    <cfRule type="expression" dxfId="1952" priority="2062">
      <formula>IF(AND(AL939&gt;=0, RIGHT(TEXT(AL939,"0.#"),1)="."),TRUE,FALSE)</formula>
    </cfRule>
    <cfRule type="expression" dxfId="1951" priority="2063">
      <formula>IF(AND(AL939&lt;0, RIGHT(TEXT(AL939,"0.#"),1)&lt;&gt;"."),TRUE,FALSE)</formula>
    </cfRule>
    <cfRule type="expression" dxfId="1950" priority="2064">
      <formula>IF(AND(AL939&lt;0, RIGHT(TEXT(AL939,"0.#"),1)="."),TRUE,FALSE)</formula>
    </cfRule>
  </conditionalFormatting>
  <conditionalFormatting sqref="AL937:AO938">
    <cfRule type="expression" dxfId="1949" priority="2055">
      <formula>IF(AND(AL937&gt;=0, RIGHT(TEXT(AL937,"0.#"),1)&lt;&gt;"."),TRUE,FALSE)</formula>
    </cfRule>
    <cfRule type="expression" dxfId="1948" priority="2056">
      <formula>IF(AND(AL937&gt;=0, RIGHT(TEXT(AL937,"0.#"),1)="."),TRUE,FALSE)</formula>
    </cfRule>
    <cfRule type="expression" dxfId="1947" priority="2057">
      <formula>IF(AND(AL937&lt;0, RIGHT(TEXT(AL937,"0.#"),1)&lt;&gt;"."),TRUE,FALSE)</formula>
    </cfRule>
    <cfRule type="expression" dxfId="1946" priority="2058">
      <formula>IF(AND(AL937&lt;0, RIGHT(TEXT(AL937,"0.#"),1)="."),TRUE,FALSE)</formula>
    </cfRule>
  </conditionalFormatting>
  <conditionalFormatting sqref="AL972:AO999">
    <cfRule type="expression" dxfId="1945" priority="2049">
      <formula>IF(AND(AL972&gt;=0, RIGHT(TEXT(AL972,"0.#"),1)&lt;&gt;"."),TRUE,FALSE)</formula>
    </cfRule>
    <cfRule type="expression" dxfId="1944" priority="2050">
      <formula>IF(AND(AL972&gt;=0, RIGHT(TEXT(AL972,"0.#"),1)="."),TRUE,FALSE)</formula>
    </cfRule>
    <cfRule type="expression" dxfId="1943" priority="2051">
      <formula>IF(AND(AL972&lt;0, RIGHT(TEXT(AL972,"0.#"),1)&lt;&gt;"."),TRUE,FALSE)</formula>
    </cfRule>
    <cfRule type="expression" dxfId="1942" priority="2052">
      <formula>IF(AND(AL972&lt;0, RIGHT(TEXT(AL972,"0.#"),1)="."),TRUE,FALSE)</formula>
    </cfRule>
  </conditionalFormatting>
  <conditionalFormatting sqref="AL970:AO971">
    <cfRule type="expression" dxfId="1941" priority="2043">
      <formula>IF(AND(AL970&gt;=0, RIGHT(TEXT(AL970,"0.#"),1)&lt;&gt;"."),TRUE,FALSE)</formula>
    </cfRule>
    <cfRule type="expression" dxfId="1940" priority="2044">
      <formula>IF(AND(AL970&gt;=0, RIGHT(TEXT(AL970,"0.#"),1)="."),TRUE,FALSE)</formula>
    </cfRule>
    <cfRule type="expression" dxfId="1939" priority="2045">
      <formula>IF(AND(AL970&lt;0, RIGHT(TEXT(AL970,"0.#"),1)&lt;&gt;"."),TRUE,FALSE)</formula>
    </cfRule>
    <cfRule type="expression" dxfId="1938" priority="2046">
      <formula>IF(AND(AL970&lt;0, RIGHT(TEXT(AL970,"0.#"),1)="."),TRUE,FALSE)</formula>
    </cfRule>
  </conditionalFormatting>
  <conditionalFormatting sqref="AL1005:AO1032">
    <cfRule type="expression" dxfId="1937" priority="2037">
      <formula>IF(AND(AL1005&gt;=0, RIGHT(TEXT(AL1005,"0.#"),1)&lt;&gt;"."),TRUE,FALSE)</formula>
    </cfRule>
    <cfRule type="expression" dxfId="1936" priority="2038">
      <formula>IF(AND(AL1005&gt;=0, RIGHT(TEXT(AL1005,"0.#"),1)="."),TRUE,FALSE)</formula>
    </cfRule>
    <cfRule type="expression" dxfId="1935" priority="2039">
      <formula>IF(AND(AL1005&lt;0, RIGHT(TEXT(AL1005,"0.#"),1)&lt;&gt;"."),TRUE,FALSE)</formula>
    </cfRule>
    <cfRule type="expression" dxfId="1934" priority="2040">
      <formula>IF(AND(AL1005&lt;0, RIGHT(TEXT(AL1005,"0.#"),1)="."),TRUE,FALSE)</formula>
    </cfRule>
  </conditionalFormatting>
  <conditionalFormatting sqref="AL1003:AO1004">
    <cfRule type="expression" dxfId="1933" priority="2031">
      <formula>IF(AND(AL1003&gt;=0, RIGHT(TEXT(AL1003,"0.#"),1)&lt;&gt;"."),TRUE,FALSE)</formula>
    </cfRule>
    <cfRule type="expression" dxfId="1932" priority="2032">
      <formula>IF(AND(AL1003&gt;=0, RIGHT(TEXT(AL1003,"0.#"),1)="."),TRUE,FALSE)</formula>
    </cfRule>
    <cfRule type="expression" dxfId="1931" priority="2033">
      <formula>IF(AND(AL1003&lt;0, RIGHT(TEXT(AL1003,"0.#"),1)&lt;&gt;"."),TRUE,FALSE)</formula>
    </cfRule>
    <cfRule type="expression" dxfId="1930" priority="2034">
      <formula>IF(AND(AL1003&lt;0, RIGHT(TEXT(AL1003,"0.#"),1)="."),TRUE,FALSE)</formula>
    </cfRule>
  </conditionalFormatting>
  <conditionalFormatting sqref="Y1003:Y1004">
    <cfRule type="expression" dxfId="1929" priority="2029">
      <formula>IF(RIGHT(TEXT(Y1003,"0.#"),1)=".",FALSE,TRUE)</formula>
    </cfRule>
    <cfRule type="expression" dxfId="1928" priority="2030">
      <formula>IF(RIGHT(TEXT(Y1003,"0.#"),1)=".",TRUE,FALSE)</formula>
    </cfRule>
  </conditionalFormatting>
  <conditionalFormatting sqref="AL1038:AO1065">
    <cfRule type="expression" dxfId="1927" priority="2025">
      <formula>IF(AND(AL1038&gt;=0, RIGHT(TEXT(AL1038,"0.#"),1)&lt;&gt;"."),TRUE,FALSE)</formula>
    </cfRule>
    <cfRule type="expression" dxfId="1926" priority="2026">
      <formula>IF(AND(AL1038&gt;=0, RIGHT(TEXT(AL1038,"0.#"),1)="."),TRUE,FALSE)</formula>
    </cfRule>
    <cfRule type="expression" dxfId="1925" priority="2027">
      <formula>IF(AND(AL1038&lt;0, RIGHT(TEXT(AL1038,"0.#"),1)&lt;&gt;"."),TRUE,FALSE)</formula>
    </cfRule>
    <cfRule type="expression" dxfId="1924" priority="2028">
      <formula>IF(AND(AL1038&lt;0, RIGHT(TEXT(AL1038,"0.#"),1)="."),TRUE,FALSE)</formula>
    </cfRule>
  </conditionalFormatting>
  <conditionalFormatting sqref="Y1038:Y1065">
    <cfRule type="expression" dxfId="1923" priority="2023">
      <formula>IF(RIGHT(TEXT(Y1038,"0.#"),1)=".",FALSE,TRUE)</formula>
    </cfRule>
    <cfRule type="expression" dxfId="1922" priority="2024">
      <formula>IF(RIGHT(TEXT(Y1038,"0.#"),1)=".",TRUE,FALSE)</formula>
    </cfRule>
  </conditionalFormatting>
  <conditionalFormatting sqref="AL1036:AO1037">
    <cfRule type="expression" dxfId="1921" priority="2019">
      <formula>IF(AND(AL1036&gt;=0, RIGHT(TEXT(AL1036,"0.#"),1)&lt;&gt;"."),TRUE,FALSE)</formula>
    </cfRule>
    <cfRule type="expression" dxfId="1920" priority="2020">
      <formula>IF(AND(AL1036&gt;=0, RIGHT(TEXT(AL1036,"0.#"),1)="."),TRUE,FALSE)</formula>
    </cfRule>
    <cfRule type="expression" dxfId="1919" priority="2021">
      <formula>IF(AND(AL1036&lt;0, RIGHT(TEXT(AL1036,"0.#"),1)&lt;&gt;"."),TRUE,FALSE)</formula>
    </cfRule>
    <cfRule type="expression" dxfId="1918" priority="2022">
      <formula>IF(AND(AL1036&lt;0, RIGHT(TEXT(AL1036,"0.#"),1)="."),TRUE,FALSE)</formula>
    </cfRule>
  </conditionalFormatting>
  <conditionalFormatting sqref="Y1036:Y1037">
    <cfRule type="expression" dxfId="1917" priority="2017">
      <formula>IF(RIGHT(TEXT(Y1036,"0.#"),1)=".",FALSE,TRUE)</formula>
    </cfRule>
    <cfRule type="expression" dxfId="1916" priority="2018">
      <formula>IF(RIGHT(TEXT(Y1036,"0.#"),1)=".",TRUE,FALSE)</formula>
    </cfRule>
  </conditionalFormatting>
  <conditionalFormatting sqref="AL1071:AO1098">
    <cfRule type="expression" dxfId="1915" priority="2013">
      <formula>IF(AND(AL1071&gt;=0, RIGHT(TEXT(AL1071,"0.#"),1)&lt;&gt;"."),TRUE,FALSE)</formula>
    </cfRule>
    <cfRule type="expression" dxfId="1914" priority="2014">
      <formula>IF(AND(AL1071&gt;=0, RIGHT(TEXT(AL1071,"0.#"),1)="."),TRUE,FALSE)</formula>
    </cfRule>
    <cfRule type="expression" dxfId="1913" priority="2015">
      <formula>IF(AND(AL1071&lt;0, RIGHT(TEXT(AL1071,"0.#"),1)&lt;&gt;"."),TRUE,FALSE)</formula>
    </cfRule>
    <cfRule type="expression" dxfId="1912" priority="2016">
      <formula>IF(AND(AL1071&lt;0, RIGHT(TEXT(AL1071,"0.#"),1)="."),TRUE,FALSE)</formula>
    </cfRule>
  </conditionalFormatting>
  <conditionalFormatting sqref="Y1071:Y1098">
    <cfRule type="expression" dxfId="1911" priority="2011">
      <formula>IF(RIGHT(TEXT(Y1071,"0.#"),1)=".",FALSE,TRUE)</formula>
    </cfRule>
    <cfRule type="expression" dxfId="1910" priority="2012">
      <formula>IF(RIGHT(TEXT(Y1071,"0.#"),1)=".",TRUE,FALSE)</formula>
    </cfRule>
  </conditionalFormatting>
  <conditionalFormatting sqref="AL1069:AO1070">
    <cfRule type="expression" dxfId="1909" priority="2007">
      <formula>IF(AND(AL1069&gt;=0, RIGHT(TEXT(AL1069,"0.#"),1)&lt;&gt;"."),TRUE,FALSE)</formula>
    </cfRule>
    <cfRule type="expression" dxfId="1908" priority="2008">
      <formula>IF(AND(AL1069&gt;=0, RIGHT(TEXT(AL1069,"0.#"),1)="."),TRUE,FALSE)</formula>
    </cfRule>
    <cfRule type="expression" dxfId="1907" priority="2009">
      <formula>IF(AND(AL1069&lt;0, RIGHT(TEXT(AL1069,"0.#"),1)&lt;&gt;"."),TRUE,FALSE)</formula>
    </cfRule>
    <cfRule type="expression" dxfId="1906" priority="2010">
      <formula>IF(AND(AL1069&lt;0, RIGHT(TEXT(AL1069,"0.#"),1)="."),TRUE,FALSE)</formula>
    </cfRule>
  </conditionalFormatting>
  <conditionalFormatting sqref="Y1069:Y1070">
    <cfRule type="expression" dxfId="1905" priority="2005">
      <formula>IF(RIGHT(TEXT(Y1069,"0.#"),1)=".",FALSE,TRUE)</formula>
    </cfRule>
    <cfRule type="expression" dxfId="1904" priority="2006">
      <formula>IF(RIGHT(TEXT(Y1069,"0.#"),1)=".",TRUE,FALSE)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W29:AC29">
    <cfRule type="expression" dxfId="711" priority="15">
      <formula>IF(RIGHT(TEXT(W29,"0.#"),1)=".",FALSE,TRUE)</formula>
    </cfRule>
    <cfRule type="expression" dxfId="710" priority="16">
      <formula>IF(RIGHT(TEXT(W29,"0.#"),1)=".",TRUE,FALSE)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3"/>
      <c r="Z2" s="821"/>
      <c r="AA2" s="822"/>
      <c r="AB2" s="1027" t="s">
        <v>11</v>
      </c>
      <c r="AC2" s="1028"/>
      <c r="AD2" s="1029"/>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4"/>
      <c r="Z3" s="1025"/>
      <c r="AA3" s="1026"/>
      <c r="AB3" s="1030"/>
      <c r="AC3" s="1031"/>
      <c r="AD3" s="103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0"/>
      <c r="I4" s="1000"/>
      <c r="J4" s="1000"/>
      <c r="K4" s="1000"/>
      <c r="L4" s="1000"/>
      <c r="M4" s="1000"/>
      <c r="N4" s="1000"/>
      <c r="O4" s="1001"/>
      <c r="P4" s="104"/>
      <c r="Q4" s="1008"/>
      <c r="R4" s="1008"/>
      <c r="S4" s="1008"/>
      <c r="T4" s="1008"/>
      <c r="U4" s="1008"/>
      <c r="V4" s="1008"/>
      <c r="W4" s="1008"/>
      <c r="X4" s="1009"/>
      <c r="Y4" s="1018" t="s">
        <v>12</v>
      </c>
      <c r="Z4" s="1019"/>
      <c r="AA4" s="1020"/>
      <c r="AB4" s="464"/>
      <c r="AC4" s="1022"/>
      <c r="AD4" s="102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8" t="s">
        <v>54</v>
      </c>
      <c r="Z5" s="1015"/>
      <c r="AA5" s="1016"/>
      <c r="AB5" s="526"/>
      <c r="AC5" s="1021"/>
      <c r="AD5" s="102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182</v>
      </c>
      <c r="AC6" s="1017"/>
      <c r="AD6" s="101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3"/>
      <c r="Z9" s="821"/>
      <c r="AA9" s="822"/>
      <c r="AB9" s="1027" t="s">
        <v>11</v>
      </c>
      <c r="AC9" s="1028"/>
      <c r="AD9" s="1029"/>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4"/>
      <c r="Z10" s="1025"/>
      <c r="AA10" s="1026"/>
      <c r="AB10" s="1030"/>
      <c r="AC10" s="1031"/>
      <c r="AD10" s="103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4"/>
      <c r="AC11" s="1022"/>
      <c r="AD11" s="102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8" t="s">
        <v>54</v>
      </c>
      <c r="Z12" s="1015"/>
      <c r="AA12" s="1016"/>
      <c r="AB12" s="526"/>
      <c r="AC12" s="1021"/>
      <c r="AD12" s="102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182</v>
      </c>
      <c r="AC13" s="1017"/>
      <c r="AD13" s="101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3"/>
      <c r="Z16" s="821"/>
      <c r="AA16" s="822"/>
      <c r="AB16" s="1027" t="s">
        <v>11</v>
      </c>
      <c r="AC16" s="1028"/>
      <c r="AD16" s="1029"/>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4"/>
      <c r="Z17" s="1025"/>
      <c r="AA17" s="1026"/>
      <c r="AB17" s="1030"/>
      <c r="AC17" s="1031"/>
      <c r="AD17" s="103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4"/>
      <c r="AC18" s="1022"/>
      <c r="AD18" s="102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8" t="s">
        <v>54</v>
      </c>
      <c r="Z19" s="1015"/>
      <c r="AA19" s="1016"/>
      <c r="AB19" s="526"/>
      <c r="AC19" s="1021"/>
      <c r="AD19" s="102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182</v>
      </c>
      <c r="AC20" s="1017"/>
      <c r="AD20" s="101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3"/>
      <c r="Z23" s="821"/>
      <c r="AA23" s="822"/>
      <c r="AB23" s="1027" t="s">
        <v>11</v>
      </c>
      <c r="AC23" s="1028"/>
      <c r="AD23" s="1029"/>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4"/>
      <c r="Z24" s="1025"/>
      <c r="AA24" s="1026"/>
      <c r="AB24" s="1030"/>
      <c r="AC24" s="1031"/>
      <c r="AD24" s="103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4"/>
      <c r="AC25" s="1022"/>
      <c r="AD25" s="102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8" t="s">
        <v>54</v>
      </c>
      <c r="Z26" s="1015"/>
      <c r="AA26" s="1016"/>
      <c r="AB26" s="526"/>
      <c r="AC26" s="1021"/>
      <c r="AD26" s="102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182</v>
      </c>
      <c r="AC27" s="1017"/>
      <c r="AD27" s="101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3"/>
      <c r="Z30" s="821"/>
      <c r="AA30" s="822"/>
      <c r="AB30" s="1027" t="s">
        <v>11</v>
      </c>
      <c r="AC30" s="1028"/>
      <c r="AD30" s="1029"/>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4"/>
      <c r="Z31" s="1025"/>
      <c r="AA31" s="1026"/>
      <c r="AB31" s="1030"/>
      <c r="AC31" s="1031"/>
      <c r="AD31" s="103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4"/>
      <c r="AC32" s="1022"/>
      <c r="AD32" s="102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8" t="s">
        <v>54</v>
      </c>
      <c r="Z33" s="1015"/>
      <c r="AA33" s="1016"/>
      <c r="AB33" s="526"/>
      <c r="AC33" s="1021"/>
      <c r="AD33" s="102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182</v>
      </c>
      <c r="AC34" s="1017"/>
      <c r="AD34" s="101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3"/>
      <c r="Z37" s="821"/>
      <c r="AA37" s="822"/>
      <c r="AB37" s="1027" t="s">
        <v>11</v>
      </c>
      <c r="AC37" s="1028"/>
      <c r="AD37" s="1029"/>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4"/>
      <c r="Z38" s="1025"/>
      <c r="AA38" s="1026"/>
      <c r="AB38" s="1030"/>
      <c r="AC38" s="1031"/>
      <c r="AD38" s="103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4"/>
      <c r="AC39" s="1022"/>
      <c r="AD39" s="102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8" t="s">
        <v>54</v>
      </c>
      <c r="Z40" s="1015"/>
      <c r="AA40" s="1016"/>
      <c r="AB40" s="526"/>
      <c r="AC40" s="1021"/>
      <c r="AD40" s="102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182</v>
      </c>
      <c r="AC41" s="1017"/>
      <c r="AD41" s="101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3"/>
      <c r="Z44" s="821"/>
      <c r="AA44" s="822"/>
      <c r="AB44" s="1027" t="s">
        <v>11</v>
      </c>
      <c r="AC44" s="1028"/>
      <c r="AD44" s="1029"/>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4"/>
      <c r="Z45" s="1025"/>
      <c r="AA45" s="1026"/>
      <c r="AB45" s="1030"/>
      <c r="AC45" s="1031"/>
      <c r="AD45" s="103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4"/>
      <c r="AC46" s="1022"/>
      <c r="AD46" s="102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8" t="s">
        <v>54</v>
      </c>
      <c r="Z47" s="1015"/>
      <c r="AA47" s="1016"/>
      <c r="AB47" s="526"/>
      <c r="AC47" s="1021"/>
      <c r="AD47" s="102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182</v>
      </c>
      <c r="AC48" s="1017"/>
      <c r="AD48" s="101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3"/>
      <c r="Z51" s="821"/>
      <c r="AA51" s="822"/>
      <c r="AB51" s="242" t="s">
        <v>11</v>
      </c>
      <c r="AC51" s="1028"/>
      <c r="AD51" s="1029"/>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4"/>
      <c r="Z52" s="1025"/>
      <c r="AA52" s="1026"/>
      <c r="AB52" s="1030"/>
      <c r="AC52" s="1031"/>
      <c r="AD52" s="103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4"/>
      <c r="AC53" s="1022"/>
      <c r="AD53" s="102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8" t="s">
        <v>54</v>
      </c>
      <c r="Z54" s="1015"/>
      <c r="AA54" s="1016"/>
      <c r="AB54" s="526"/>
      <c r="AC54" s="1021"/>
      <c r="AD54" s="102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182</v>
      </c>
      <c r="AC55" s="1017"/>
      <c r="AD55" s="101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3"/>
      <c r="Z58" s="821"/>
      <c r="AA58" s="822"/>
      <c r="AB58" s="1027" t="s">
        <v>11</v>
      </c>
      <c r="AC58" s="1028"/>
      <c r="AD58" s="1029"/>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4"/>
      <c r="Z59" s="1025"/>
      <c r="AA59" s="1026"/>
      <c r="AB59" s="1030"/>
      <c r="AC59" s="1031"/>
      <c r="AD59" s="103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4"/>
      <c r="AC60" s="1022"/>
      <c r="AD60" s="102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8" t="s">
        <v>54</v>
      </c>
      <c r="Z61" s="1015"/>
      <c r="AA61" s="1016"/>
      <c r="AB61" s="526"/>
      <c r="AC61" s="1021"/>
      <c r="AD61" s="102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182</v>
      </c>
      <c r="AC62" s="1017"/>
      <c r="AD62" s="101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3"/>
      <c r="Z65" s="821"/>
      <c r="AA65" s="822"/>
      <c r="AB65" s="1027" t="s">
        <v>11</v>
      </c>
      <c r="AC65" s="1028"/>
      <c r="AD65" s="1029"/>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4"/>
      <c r="Z66" s="1025"/>
      <c r="AA66" s="1026"/>
      <c r="AB66" s="1030"/>
      <c r="AC66" s="1031"/>
      <c r="AD66" s="103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4"/>
      <c r="AC67" s="1022"/>
      <c r="AD67" s="102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8" t="s">
        <v>54</v>
      </c>
      <c r="Z68" s="1015"/>
      <c r="AA68" s="1016"/>
      <c r="AB68" s="526"/>
      <c r="AC68" s="1021"/>
      <c r="AD68" s="102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8" t="s">
        <v>13</v>
      </c>
      <c r="Z69" s="1015"/>
      <c r="AA69" s="101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7" t="s">
        <v>17</v>
      </c>
      <c r="H3" s="665"/>
      <c r="I3" s="665"/>
      <c r="J3" s="665"/>
      <c r="K3" s="665"/>
      <c r="L3" s="664" t="s">
        <v>18</v>
      </c>
      <c r="M3" s="665"/>
      <c r="N3" s="665"/>
      <c r="O3" s="665"/>
      <c r="P3" s="665"/>
      <c r="Q3" s="665"/>
      <c r="R3" s="665"/>
      <c r="S3" s="665"/>
      <c r="T3" s="665"/>
      <c r="U3" s="665"/>
      <c r="V3" s="665"/>
      <c r="W3" s="665"/>
      <c r="X3" s="666"/>
      <c r="Y3" s="649" t="s">
        <v>19</v>
      </c>
      <c r="Z3" s="650"/>
      <c r="AA3" s="650"/>
      <c r="AB3" s="793"/>
      <c r="AC3" s="807" t="s">
        <v>17</v>
      </c>
      <c r="AD3" s="665"/>
      <c r="AE3" s="665"/>
      <c r="AF3" s="665"/>
      <c r="AG3" s="665"/>
      <c r="AH3" s="664" t="s">
        <v>18</v>
      </c>
      <c r="AI3" s="665"/>
      <c r="AJ3" s="665"/>
      <c r="AK3" s="665"/>
      <c r="AL3" s="665"/>
      <c r="AM3" s="665"/>
      <c r="AN3" s="665"/>
      <c r="AO3" s="665"/>
      <c r="AP3" s="665"/>
      <c r="AQ3" s="665"/>
      <c r="AR3" s="665"/>
      <c r="AS3" s="665"/>
      <c r="AT3" s="666"/>
      <c r="AU3" s="649" t="s">
        <v>19</v>
      </c>
      <c r="AV3" s="650"/>
      <c r="AW3" s="650"/>
      <c r="AX3" s="651"/>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0"/>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5"/>
      <c r="B15" s="1046"/>
      <c r="C15" s="1046"/>
      <c r="D15" s="1046"/>
      <c r="E15" s="1046"/>
      <c r="F15" s="104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x14ac:dyDescent="0.15">
      <c r="A16" s="1045"/>
      <c r="B16" s="1046"/>
      <c r="C16" s="1046"/>
      <c r="D16" s="1046"/>
      <c r="E16" s="1046"/>
      <c r="F16" s="1047"/>
      <c r="G16" s="807" t="s">
        <v>17</v>
      </c>
      <c r="H16" s="665"/>
      <c r="I16" s="665"/>
      <c r="J16" s="665"/>
      <c r="K16" s="665"/>
      <c r="L16" s="664" t="s">
        <v>18</v>
      </c>
      <c r="M16" s="665"/>
      <c r="N16" s="665"/>
      <c r="O16" s="665"/>
      <c r="P16" s="665"/>
      <c r="Q16" s="665"/>
      <c r="R16" s="665"/>
      <c r="S16" s="665"/>
      <c r="T16" s="665"/>
      <c r="U16" s="665"/>
      <c r="V16" s="665"/>
      <c r="W16" s="665"/>
      <c r="X16" s="666"/>
      <c r="Y16" s="649" t="s">
        <v>19</v>
      </c>
      <c r="Z16" s="650"/>
      <c r="AA16" s="650"/>
      <c r="AB16" s="793"/>
      <c r="AC16" s="807" t="s">
        <v>17</v>
      </c>
      <c r="AD16" s="665"/>
      <c r="AE16" s="665"/>
      <c r="AF16" s="665"/>
      <c r="AG16" s="665"/>
      <c r="AH16" s="664" t="s">
        <v>18</v>
      </c>
      <c r="AI16" s="665"/>
      <c r="AJ16" s="665"/>
      <c r="AK16" s="665"/>
      <c r="AL16" s="665"/>
      <c r="AM16" s="665"/>
      <c r="AN16" s="665"/>
      <c r="AO16" s="665"/>
      <c r="AP16" s="665"/>
      <c r="AQ16" s="665"/>
      <c r="AR16" s="665"/>
      <c r="AS16" s="665"/>
      <c r="AT16" s="666"/>
      <c r="AU16" s="649" t="s">
        <v>19</v>
      </c>
      <c r="AV16" s="650"/>
      <c r="AW16" s="650"/>
      <c r="AX16" s="651"/>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0"/>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5"/>
      <c r="B28" s="1046"/>
      <c r="C28" s="1046"/>
      <c r="D28" s="1046"/>
      <c r="E28" s="1046"/>
      <c r="F28" s="104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x14ac:dyDescent="0.15">
      <c r="A29" s="1045"/>
      <c r="B29" s="1046"/>
      <c r="C29" s="1046"/>
      <c r="D29" s="1046"/>
      <c r="E29" s="1046"/>
      <c r="F29" s="1047"/>
      <c r="G29" s="807" t="s">
        <v>17</v>
      </c>
      <c r="H29" s="665"/>
      <c r="I29" s="665"/>
      <c r="J29" s="665"/>
      <c r="K29" s="665"/>
      <c r="L29" s="664" t="s">
        <v>18</v>
      </c>
      <c r="M29" s="665"/>
      <c r="N29" s="665"/>
      <c r="O29" s="665"/>
      <c r="P29" s="665"/>
      <c r="Q29" s="665"/>
      <c r="R29" s="665"/>
      <c r="S29" s="665"/>
      <c r="T29" s="665"/>
      <c r="U29" s="665"/>
      <c r="V29" s="665"/>
      <c r="W29" s="665"/>
      <c r="X29" s="666"/>
      <c r="Y29" s="649" t="s">
        <v>19</v>
      </c>
      <c r="Z29" s="650"/>
      <c r="AA29" s="650"/>
      <c r="AB29" s="793"/>
      <c r="AC29" s="807" t="s">
        <v>17</v>
      </c>
      <c r="AD29" s="665"/>
      <c r="AE29" s="665"/>
      <c r="AF29" s="665"/>
      <c r="AG29" s="665"/>
      <c r="AH29" s="664" t="s">
        <v>18</v>
      </c>
      <c r="AI29" s="665"/>
      <c r="AJ29" s="665"/>
      <c r="AK29" s="665"/>
      <c r="AL29" s="665"/>
      <c r="AM29" s="665"/>
      <c r="AN29" s="665"/>
      <c r="AO29" s="665"/>
      <c r="AP29" s="665"/>
      <c r="AQ29" s="665"/>
      <c r="AR29" s="665"/>
      <c r="AS29" s="665"/>
      <c r="AT29" s="666"/>
      <c r="AU29" s="649" t="s">
        <v>19</v>
      </c>
      <c r="AV29" s="650"/>
      <c r="AW29" s="650"/>
      <c r="AX29" s="651"/>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0"/>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5"/>
      <c r="B41" s="1046"/>
      <c r="C41" s="1046"/>
      <c r="D41" s="1046"/>
      <c r="E41" s="1046"/>
      <c r="F41" s="104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x14ac:dyDescent="0.15">
      <c r="A42" s="1045"/>
      <c r="B42" s="1046"/>
      <c r="C42" s="1046"/>
      <c r="D42" s="1046"/>
      <c r="E42" s="1046"/>
      <c r="F42" s="1047"/>
      <c r="G42" s="807" t="s">
        <v>17</v>
      </c>
      <c r="H42" s="665"/>
      <c r="I42" s="665"/>
      <c r="J42" s="665"/>
      <c r="K42" s="665"/>
      <c r="L42" s="664" t="s">
        <v>18</v>
      </c>
      <c r="M42" s="665"/>
      <c r="N42" s="665"/>
      <c r="O42" s="665"/>
      <c r="P42" s="665"/>
      <c r="Q42" s="665"/>
      <c r="R42" s="665"/>
      <c r="S42" s="665"/>
      <c r="T42" s="665"/>
      <c r="U42" s="665"/>
      <c r="V42" s="665"/>
      <c r="W42" s="665"/>
      <c r="X42" s="666"/>
      <c r="Y42" s="649" t="s">
        <v>19</v>
      </c>
      <c r="Z42" s="650"/>
      <c r="AA42" s="650"/>
      <c r="AB42" s="793"/>
      <c r="AC42" s="807" t="s">
        <v>17</v>
      </c>
      <c r="AD42" s="665"/>
      <c r="AE42" s="665"/>
      <c r="AF42" s="665"/>
      <c r="AG42" s="665"/>
      <c r="AH42" s="664" t="s">
        <v>18</v>
      </c>
      <c r="AI42" s="665"/>
      <c r="AJ42" s="665"/>
      <c r="AK42" s="665"/>
      <c r="AL42" s="665"/>
      <c r="AM42" s="665"/>
      <c r="AN42" s="665"/>
      <c r="AO42" s="665"/>
      <c r="AP42" s="665"/>
      <c r="AQ42" s="665"/>
      <c r="AR42" s="665"/>
      <c r="AS42" s="665"/>
      <c r="AT42" s="666"/>
      <c r="AU42" s="649" t="s">
        <v>19</v>
      </c>
      <c r="AV42" s="650"/>
      <c r="AW42" s="650"/>
      <c r="AX42" s="651"/>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0"/>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x14ac:dyDescent="0.15">
      <c r="A56" s="1045"/>
      <c r="B56" s="1046"/>
      <c r="C56" s="1046"/>
      <c r="D56" s="1046"/>
      <c r="E56" s="1046"/>
      <c r="F56" s="1047"/>
      <c r="G56" s="807" t="s">
        <v>17</v>
      </c>
      <c r="H56" s="665"/>
      <c r="I56" s="665"/>
      <c r="J56" s="665"/>
      <c r="K56" s="665"/>
      <c r="L56" s="664" t="s">
        <v>18</v>
      </c>
      <c r="M56" s="665"/>
      <c r="N56" s="665"/>
      <c r="O56" s="665"/>
      <c r="P56" s="665"/>
      <c r="Q56" s="665"/>
      <c r="R56" s="665"/>
      <c r="S56" s="665"/>
      <c r="T56" s="665"/>
      <c r="U56" s="665"/>
      <c r="V56" s="665"/>
      <c r="W56" s="665"/>
      <c r="X56" s="666"/>
      <c r="Y56" s="649" t="s">
        <v>19</v>
      </c>
      <c r="Z56" s="650"/>
      <c r="AA56" s="650"/>
      <c r="AB56" s="793"/>
      <c r="AC56" s="807" t="s">
        <v>17</v>
      </c>
      <c r="AD56" s="665"/>
      <c r="AE56" s="665"/>
      <c r="AF56" s="665"/>
      <c r="AG56" s="665"/>
      <c r="AH56" s="664" t="s">
        <v>18</v>
      </c>
      <c r="AI56" s="665"/>
      <c r="AJ56" s="665"/>
      <c r="AK56" s="665"/>
      <c r="AL56" s="665"/>
      <c r="AM56" s="665"/>
      <c r="AN56" s="665"/>
      <c r="AO56" s="665"/>
      <c r="AP56" s="665"/>
      <c r="AQ56" s="665"/>
      <c r="AR56" s="665"/>
      <c r="AS56" s="665"/>
      <c r="AT56" s="666"/>
      <c r="AU56" s="649" t="s">
        <v>19</v>
      </c>
      <c r="AV56" s="650"/>
      <c r="AW56" s="650"/>
      <c r="AX56" s="651"/>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0"/>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5"/>
      <c r="B68" s="1046"/>
      <c r="C68" s="1046"/>
      <c r="D68" s="1046"/>
      <c r="E68" s="1046"/>
      <c r="F68" s="104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x14ac:dyDescent="0.15">
      <c r="A69" s="1045"/>
      <c r="B69" s="1046"/>
      <c r="C69" s="1046"/>
      <c r="D69" s="1046"/>
      <c r="E69" s="1046"/>
      <c r="F69" s="1047"/>
      <c r="G69" s="807" t="s">
        <v>17</v>
      </c>
      <c r="H69" s="665"/>
      <c r="I69" s="665"/>
      <c r="J69" s="665"/>
      <c r="K69" s="665"/>
      <c r="L69" s="664" t="s">
        <v>18</v>
      </c>
      <c r="M69" s="665"/>
      <c r="N69" s="665"/>
      <c r="O69" s="665"/>
      <c r="P69" s="665"/>
      <c r="Q69" s="665"/>
      <c r="R69" s="665"/>
      <c r="S69" s="665"/>
      <c r="T69" s="665"/>
      <c r="U69" s="665"/>
      <c r="V69" s="665"/>
      <c r="W69" s="665"/>
      <c r="X69" s="666"/>
      <c r="Y69" s="649" t="s">
        <v>19</v>
      </c>
      <c r="Z69" s="650"/>
      <c r="AA69" s="650"/>
      <c r="AB69" s="793"/>
      <c r="AC69" s="807" t="s">
        <v>17</v>
      </c>
      <c r="AD69" s="665"/>
      <c r="AE69" s="665"/>
      <c r="AF69" s="665"/>
      <c r="AG69" s="665"/>
      <c r="AH69" s="664" t="s">
        <v>18</v>
      </c>
      <c r="AI69" s="665"/>
      <c r="AJ69" s="665"/>
      <c r="AK69" s="665"/>
      <c r="AL69" s="665"/>
      <c r="AM69" s="665"/>
      <c r="AN69" s="665"/>
      <c r="AO69" s="665"/>
      <c r="AP69" s="665"/>
      <c r="AQ69" s="665"/>
      <c r="AR69" s="665"/>
      <c r="AS69" s="665"/>
      <c r="AT69" s="666"/>
      <c r="AU69" s="649" t="s">
        <v>19</v>
      </c>
      <c r="AV69" s="650"/>
      <c r="AW69" s="650"/>
      <c r="AX69" s="651"/>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0"/>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5"/>
      <c r="B81" s="1046"/>
      <c r="C81" s="1046"/>
      <c r="D81" s="1046"/>
      <c r="E81" s="1046"/>
      <c r="F81" s="104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x14ac:dyDescent="0.15">
      <c r="A82" s="1045"/>
      <c r="B82" s="1046"/>
      <c r="C82" s="1046"/>
      <c r="D82" s="1046"/>
      <c r="E82" s="1046"/>
      <c r="F82" s="1047"/>
      <c r="G82" s="807" t="s">
        <v>17</v>
      </c>
      <c r="H82" s="665"/>
      <c r="I82" s="665"/>
      <c r="J82" s="665"/>
      <c r="K82" s="665"/>
      <c r="L82" s="664" t="s">
        <v>18</v>
      </c>
      <c r="M82" s="665"/>
      <c r="N82" s="665"/>
      <c r="O82" s="665"/>
      <c r="P82" s="665"/>
      <c r="Q82" s="665"/>
      <c r="R82" s="665"/>
      <c r="S82" s="665"/>
      <c r="T82" s="665"/>
      <c r="U82" s="665"/>
      <c r="V82" s="665"/>
      <c r="W82" s="665"/>
      <c r="X82" s="666"/>
      <c r="Y82" s="649" t="s">
        <v>19</v>
      </c>
      <c r="Z82" s="650"/>
      <c r="AA82" s="650"/>
      <c r="AB82" s="793"/>
      <c r="AC82" s="807" t="s">
        <v>17</v>
      </c>
      <c r="AD82" s="665"/>
      <c r="AE82" s="665"/>
      <c r="AF82" s="665"/>
      <c r="AG82" s="665"/>
      <c r="AH82" s="664" t="s">
        <v>18</v>
      </c>
      <c r="AI82" s="665"/>
      <c r="AJ82" s="665"/>
      <c r="AK82" s="665"/>
      <c r="AL82" s="665"/>
      <c r="AM82" s="665"/>
      <c r="AN82" s="665"/>
      <c r="AO82" s="665"/>
      <c r="AP82" s="665"/>
      <c r="AQ82" s="665"/>
      <c r="AR82" s="665"/>
      <c r="AS82" s="665"/>
      <c r="AT82" s="666"/>
      <c r="AU82" s="649" t="s">
        <v>19</v>
      </c>
      <c r="AV82" s="650"/>
      <c r="AW82" s="650"/>
      <c r="AX82" s="651"/>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0"/>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5"/>
      <c r="B94" s="1046"/>
      <c r="C94" s="1046"/>
      <c r="D94" s="1046"/>
      <c r="E94" s="1046"/>
      <c r="F94" s="104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x14ac:dyDescent="0.15">
      <c r="A95" s="1045"/>
      <c r="B95" s="1046"/>
      <c r="C95" s="1046"/>
      <c r="D95" s="1046"/>
      <c r="E95" s="1046"/>
      <c r="F95" s="1047"/>
      <c r="G95" s="807" t="s">
        <v>17</v>
      </c>
      <c r="H95" s="665"/>
      <c r="I95" s="665"/>
      <c r="J95" s="665"/>
      <c r="K95" s="665"/>
      <c r="L95" s="664" t="s">
        <v>18</v>
      </c>
      <c r="M95" s="665"/>
      <c r="N95" s="665"/>
      <c r="O95" s="665"/>
      <c r="P95" s="665"/>
      <c r="Q95" s="665"/>
      <c r="R95" s="665"/>
      <c r="S95" s="665"/>
      <c r="T95" s="665"/>
      <c r="U95" s="665"/>
      <c r="V95" s="665"/>
      <c r="W95" s="665"/>
      <c r="X95" s="666"/>
      <c r="Y95" s="649" t="s">
        <v>19</v>
      </c>
      <c r="Z95" s="650"/>
      <c r="AA95" s="650"/>
      <c r="AB95" s="793"/>
      <c r="AC95" s="807" t="s">
        <v>17</v>
      </c>
      <c r="AD95" s="665"/>
      <c r="AE95" s="665"/>
      <c r="AF95" s="665"/>
      <c r="AG95" s="665"/>
      <c r="AH95" s="664" t="s">
        <v>18</v>
      </c>
      <c r="AI95" s="665"/>
      <c r="AJ95" s="665"/>
      <c r="AK95" s="665"/>
      <c r="AL95" s="665"/>
      <c r="AM95" s="665"/>
      <c r="AN95" s="665"/>
      <c r="AO95" s="665"/>
      <c r="AP95" s="665"/>
      <c r="AQ95" s="665"/>
      <c r="AR95" s="665"/>
      <c r="AS95" s="665"/>
      <c r="AT95" s="666"/>
      <c r="AU95" s="649" t="s">
        <v>19</v>
      </c>
      <c r="AV95" s="650"/>
      <c r="AW95" s="650"/>
      <c r="AX95" s="651"/>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0"/>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x14ac:dyDescent="0.15">
      <c r="A109" s="1045"/>
      <c r="B109" s="1046"/>
      <c r="C109" s="1046"/>
      <c r="D109" s="1046"/>
      <c r="E109" s="1046"/>
      <c r="F109" s="1047"/>
      <c r="G109" s="807" t="s">
        <v>17</v>
      </c>
      <c r="H109" s="665"/>
      <c r="I109" s="665"/>
      <c r="J109" s="665"/>
      <c r="K109" s="665"/>
      <c r="L109" s="664" t="s">
        <v>18</v>
      </c>
      <c r="M109" s="665"/>
      <c r="N109" s="665"/>
      <c r="O109" s="665"/>
      <c r="P109" s="665"/>
      <c r="Q109" s="665"/>
      <c r="R109" s="665"/>
      <c r="S109" s="665"/>
      <c r="T109" s="665"/>
      <c r="U109" s="665"/>
      <c r="V109" s="665"/>
      <c r="W109" s="665"/>
      <c r="X109" s="666"/>
      <c r="Y109" s="649" t="s">
        <v>19</v>
      </c>
      <c r="Z109" s="650"/>
      <c r="AA109" s="650"/>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49" t="s">
        <v>19</v>
      </c>
      <c r="AV109" s="650"/>
      <c r="AW109" s="650"/>
      <c r="AX109" s="651"/>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0"/>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5"/>
      <c r="B121" s="1046"/>
      <c r="C121" s="1046"/>
      <c r="D121" s="1046"/>
      <c r="E121" s="1046"/>
      <c r="F121" s="104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x14ac:dyDescent="0.15">
      <c r="A122" s="1045"/>
      <c r="B122" s="1046"/>
      <c r="C122" s="1046"/>
      <c r="D122" s="1046"/>
      <c r="E122" s="1046"/>
      <c r="F122" s="1047"/>
      <c r="G122" s="807" t="s">
        <v>17</v>
      </c>
      <c r="H122" s="665"/>
      <c r="I122" s="665"/>
      <c r="J122" s="665"/>
      <c r="K122" s="665"/>
      <c r="L122" s="664" t="s">
        <v>18</v>
      </c>
      <c r="M122" s="665"/>
      <c r="N122" s="665"/>
      <c r="O122" s="665"/>
      <c r="P122" s="665"/>
      <c r="Q122" s="665"/>
      <c r="R122" s="665"/>
      <c r="S122" s="665"/>
      <c r="T122" s="665"/>
      <c r="U122" s="665"/>
      <c r="V122" s="665"/>
      <c r="W122" s="665"/>
      <c r="X122" s="666"/>
      <c r="Y122" s="649" t="s">
        <v>19</v>
      </c>
      <c r="Z122" s="650"/>
      <c r="AA122" s="650"/>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49" t="s">
        <v>19</v>
      </c>
      <c r="AV122" s="650"/>
      <c r="AW122" s="650"/>
      <c r="AX122" s="651"/>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0"/>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5"/>
      <c r="B134" s="1046"/>
      <c r="C134" s="1046"/>
      <c r="D134" s="1046"/>
      <c r="E134" s="1046"/>
      <c r="F134" s="104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x14ac:dyDescent="0.15">
      <c r="A135" s="1045"/>
      <c r="B135" s="1046"/>
      <c r="C135" s="1046"/>
      <c r="D135" s="1046"/>
      <c r="E135" s="1046"/>
      <c r="F135" s="1047"/>
      <c r="G135" s="807" t="s">
        <v>17</v>
      </c>
      <c r="H135" s="665"/>
      <c r="I135" s="665"/>
      <c r="J135" s="665"/>
      <c r="K135" s="665"/>
      <c r="L135" s="664" t="s">
        <v>18</v>
      </c>
      <c r="M135" s="665"/>
      <c r="N135" s="665"/>
      <c r="O135" s="665"/>
      <c r="P135" s="665"/>
      <c r="Q135" s="665"/>
      <c r="R135" s="665"/>
      <c r="S135" s="665"/>
      <c r="T135" s="665"/>
      <c r="U135" s="665"/>
      <c r="V135" s="665"/>
      <c r="W135" s="665"/>
      <c r="X135" s="666"/>
      <c r="Y135" s="649" t="s">
        <v>19</v>
      </c>
      <c r="Z135" s="650"/>
      <c r="AA135" s="650"/>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49" t="s">
        <v>19</v>
      </c>
      <c r="AV135" s="650"/>
      <c r="AW135" s="650"/>
      <c r="AX135" s="651"/>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0"/>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5"/>
      <c r="B147" s="1046"/>
      <c r="C147" s="1046"/>
      <c r="D147" s="1046"/>
      <c r="E147" s="1046"/>
      <c r="F147" s="104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x14ac:dyDescent="0.15">
      <c r="A148" s="1045"/>
      <c r="B148" s="1046"/>
      <c r="C148" s="1046"/>
      <c r="D148" s="1046"/>
      <c r="E148" s="1046"/>
      <c r="F148" s="1047"/>
      <c r="G148" s="807" t="s">
        <v>17</v>
      </c>
      <c r="H148" s="665"/>
      <c r="I148" s="665"/>
      <c r="J148" s="665"/>
      <c r="K148" s="665"/>
      <c r="L148" s="664" t="s">
        <v>18</v>
      </c>
      <c r="M148" s="665"/>
      <c r="N148" s="665"/>
      <c r="O148" s="665"/>
      <c r="P148" s="665"/>
      <c r="Q148" s="665"/>
      <c r="R148" s="665"/>
      <c r="S148" s="665"/>
      <c r="T148" s="665"/>
      <c r="U148" s="665"/>
      <c r="V148" s="665"/>
      <c r="W148" s="665"/>
      <c r="X148" s="666"/>
      <c r="Y148" s="649" t="s">
        <v>19</v>
      </c>
      <c r="Z148" s="650"/>
      <c r="AA148" s="650"/>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49" t="s">
        <v>19</v>
      </c>
      <c r="AV148" s="650"/>
      <c r="AW148" s="650"/>
      <c r="AX148" s="651"/>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0"/>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x14ac:dyDescent="0.15">
      <c r="A162" s="1045"/>
      <c r="B162" s="1046"/>
      <c r="C162" s="1046"/>
      <c r="D162" s="1046"/>
      <c r="E162" s="1046"/>
      <c r="F162" s="1047"/>
      <c r="G162" s="807" t="s">
        <v>17</v>
      </c>
      <c r="H162" s="665"/>
      <c r="I162" s="665"/>
      <c r="J162" s="665"/>
      <c r="K162" s="665"/>
      <c r="L162" s="664" t="s">
        <v>18</v>
      </c>
      <c r="M162" s="665"/>
      <c r="N162" s="665"/>
      <c r="O162" s="665"/>
      <c r="P162" s="665"/>
      <c r="Q162" s="665"/>
      <c r="R162" s="665"/>
      <c r="S162" s="665"/>
      <c r="T162" s="665"/>
      <c r="U162" s="665"/>
      <c r="V162" s="665"/>
      <c r="W162" s="665"/>
      <c r="X162" s="666"/>
      <c r="Y162" s="649" t="s">
        <v>19</v>
      </c>
      <c r="Z162" s="650"/>
      <c r="AA162" s="650"/>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49" t="s">
        <v>19</v>
      </c>
      <c r="AV162" s="650"/>
      <c r="AW162" s="650"/>
      <c r="AX162" s="651"/>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0"/>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5"/>
      <c r="B174" s="1046"/>
      <c r="C174" s="1046"/>
      <c r="D174" s="1046"/>
      <c r="E174" s="1046"/>
      <c r="F174" s="104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x14ac:dyDescent="0.15">
      <c r="A175" s="1045"/>
      <c r="B175" s="1046"/>
      <c r="C175" s="1046"/>
      <c r="D175" s="1046"/>
      <c r="E175" s="1046"/>
      <c r="F175" s="1047"/>
      <c r="G175" s="807" t="s">
        <v>17</v>
      </c>
      <c r="H175" s="665"/>
      <c r="I175" s="665"/>
      <c r="J175" s="665"/>
      <c r="K175" s="665"/>
      <c r="L175" s="664" t="s">
        <v>18</v>
      </c>
      <c r="M175" s="665"/>
      <c r="N175" s="665"/>
      <c r="O175" s="665"/>
      <c r="P175" s="665"/>
      <c r="Q175" s="665"/>
      <c r="R175" s="665"/>
      <c r="S175" s="665"/>
      <c r="T175" s="665"/>
      <c r="U175" s="665"/>
      <c r="V175" s="665"/>
      <c r="W175" s="665"/>
      <c r="X175" s="666"/>
      <c r="Y175" s="649" t="s">
        <v>19</v>
      </c>
      <c r="Z175" s="650"/>
      <c r="AA175" s="650"/>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49" t="s">
        <v>19</v>
      </c>
      <c r="AV175" s="650"/>
      <c r="AW175" s="650"/>
      <c r="AX175" s="651"/>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0"/>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5"/>
      <c r="B187" s="1046"/>
      <c r="C187" s="1046"/>
      <c r="D187" s="1046"/>
      <c r="E187" s="1046"/>
      <c r="F187" s="104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x14ac:dyDescent="0.15">
      <c r="A188" s="1045"/>
      <c r="B188" s="1046"/>
      <c r="C188" s="1046"/>
      <c r="D188" s="1046"/>
      <c r="E188" s="1046"/>
      <c r="F188" s="1047"/>
      <c r="G188" s="807" t="s">
        <v>17</v>
      </c>
      <c r="H188" s="665"/>
      <c r="I188" s="665"/>
      <c r="J188" s="665"/>
      <c r="K188" s="665"/>
      <c r="L188" s="664" t="s">
        <v>18</v>
      </c>
      <c r="M188" s="665"/>
      <c r="N188" s="665"/>
      <c r="O188" s="665"/>
      <c r="P188" s="665"/>
      <c r="Q188" s="665"/>
      <c r="R188" s="665"/>
      <c r="S188" s="665"/>
      <c r="T188" s="665"/>
      <c r="U188" s="665"/>
      <c r="V188" s="665"/>
      <c r="W188" s="665"/>
      <c r="X188" s="666"/>
      <c r="Y188" s="649" t="s">
        <v>19</v>
      </c>
      <c r="Z188" s="650"/>
      <c r="AA188" s="650"/>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49" t="s">
        <v>19</v>
      </c>
      <c r="AV188" s="650"/>
      <c r="AW188" s="650"/>
      <c r="AX188" s="651"/>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0"/>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5"/>
      <c r="B200" s="1046"/>
      <c r="C200" s="1046"/>
      <c r="D200" s="1046"/>
      <c r="E200" s="1046"/>
      <c r="F200" s="104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x14ac:dyDescent="0.15">
      <c r="A201" s="1045"/>
      <c r="B201" s="1046"/>
      <c r="C201" s="1046"/>
      <c r="D201" s="1046"/>
      <c r="E201" s="1046"/>
      <c r="F201" s="1047"/>
      <c r="G201" s="807" t="s">
        <v>17</v>
      </c>
      <c r="H201" s="665"/>
      <c r="I201" s="665"/>
      <c r="J201" s="665"/>
      <c r="K201" s="665"/>
      <c r="L201" s="664" t="s">
        <v>18</v>
      </c>
      <c r="M201" s="665"/>
      <c r="N201" s="665"/>
      <c r="O201" s="665"/>
      <c r="P201" s="665"/>
      <c r="Q201" s="665"/>
      <c r="R201" s="665"/>
      <c r="S201" s="665"/>
      <c r="T201" s="665"/>
      <c r="U201" s="665"/>
      <c r="V201" s="665"/>
      <c r="W201" s="665"/>
      <c r="X201" s="666"/>
      <c r="Y201" s="649" t="s">
        <v>19</v>
      </c>
      <c r="Z201" s="650"/>
      <c r="AA201" s="650"/>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49" t="s">
        <v>19</v>
      </c>
      <c r="AV201" s="650"/>
      <c r="AW201" s="650"/>
      <c r="AX201" s="651"/>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0"/>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x14ac:dyDescent="0.15">
      <c r="A215" s="1045"/>
      <c r="B215" s="1046"/>
      <c r="C215" s="1046"/>
      <c r="D215" s="1046"/>
      <c r="E215" s="1046"/>
      <c r="F215" s="1047"/>
      <c r="G215" s="807" t="s">
        <v>17</v>
      </c>
      <c r="H215" s="665"/>
      <c r="I215" s="665"/>
      <c r="J215" s="665"/>
      <c r="K215" s="665"/>
      <c r="L215" s="664" t="s">
        <v>18</v>
      </c>
      <c r="M215" s="665"/>
      <c r="N215" s="665"/>
      <c r="O215" s="665"/>
      <c r="P215" s="665"/>
      <c r="Q215" s="665"/>
      <c r="R215" s="665"/>
      <c r="S215" s="665"/>
      <c r="T215" s="665"/>
      <c r="U215" s="665"/>
      <c r="V215" s="665"/>
      <c r="W215" s="665"/>
      <c r="X215" s="666"/>
      <c r="Y215" s="649" t="s">
        <v>19</v>
      </c>
      <c r="Z215" s="650"/>
      <c r="AA215" s="650"/>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49" t="s">
        <v>19</v>
      </c>
      <c r="AV215" s="650"/>
      <c r="AW215" s="650"/>
      <c r="AX215" s="651"/>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0"/>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5"/>
      <c r="B227" s="1046"/>
      <c r="C227" s="1046"/>
      <c r="D227" s="1046"/>
      <c r="E227" s="1046"/>
      <c r="F227" s="104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x14ac:dyDescent="0.15">
      <c r="A228" s="1045"/>
      <c r="B228" s="1046"/>
      <c r="C228" s="1046"/>
      <c r="D228" s="1046"/>
      <c r="E228" s="1046"/>
      <c r="F228" s="1047"/>
      <c r="G228" s="807" t="s">
        <v>17</v>
      </c>
      <c r="H228" s="665"/>
      <c r="I228" s="665"/>
      <c r="J228" s="665"/>
      <c r="K228" s="665"/>
      <c r="L228" s="664" t="s">
        <v>18</v>
      </c>
      <c r="M228" s="665"/>
      <c r="N228" s="665"/>
      <c r="O228" s="665"/>
      <c r="P228" s="665"/>
      <c r="Q228" s="665"/>
      <c r="R228" s="665"/>
      <c r="S228" s="665"/>
      <c r="T228" s="665"/>
      <c r="U228" s="665"/>
      <c r="V228" s="665"/>
      <c r="W228" s="665"/>
      <c r="X228" s="666"/>
      <c r="Y228" s="649" t="s">
        <v>19</v>
      </c>
      <c r="Z228" s="650"/>
      <c r="AA228" s="650"/>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49" t="s">
        <v>19</v>
      </c>
      <c r="AV228" s="650"/>
      <c r="AW228" s="650"/>
      <c r="AX228" s="651"/>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0"/>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5"/>
      <c r="B240" s="1046"/>
      <c r="C240" s="1046"/>
      <c r="D240" s="1046"/>
      <c r="E240" s="1046"/>
      <c r="F240" s="104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x14ac:dyDescent="0.15">
      <c r="A241" s="1045"/>
      <c r="B241" s="1046"/>
      <c r="C241" s="1046"/>
      <c r="D241" s="1046"/>
      <c r="E241" s="1046"/>
      <c r="F241" s="1047"/>
      <c r="G241" s="807" t="s">
        <v>17</v>
      </c>
      <c r="H241" s="665"/>
      <c r="I241" s="665"/>
      <c r="J241" s="665"/>
      <c r="K241" s="665"/>
      <c r="L241" s="664" t="s">
        <v>18</v>
      </c>
      <c r="M241" s="665"/>
      <c r="N241" s="665"/>
      <c r="O241" s="665"/>
      <c r="P241" s="665"/>
      <c r="Q241" s="665"/>
      <c r="R241" s="665"/>
      <c r="S241" s="665"/>
      <c r="T241" s="665"/>
      <c r="U241" s="665"/>
      <c r="V241" s="665"/>
      <c r="W241" s="665"/>
      <c r="X241" s="666"/>
      <c r="Y241" s="649" t="s">
        <v>19</v>
      </c>
      <c r="Z241" s="650"/>
      <c r="AA241" s="650"/>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49" t="s">
        <v>19</v>
      </c>
      <c r="AV241" s="650"/>
      <c r="AW241" s="650"/>
      <c r="AX241" s="651"/>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0"/>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5"/>
      <c r="B253" s="1046"/>
      <c r="C253" s="1046"/>
      <c r="D253" s="1046"/>
      <c r="E253" s="1046"/>
      <c r="F253" s="104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x14ac:dyDescent="0.15">
      <c r="A254" s="1045"/>
      <c r="B254" s="1046"/>
      <c r="C254" s="1046"/>
      <c r="D254" s="1046"/>
      <c r="E254" s="1046"/>
      <c r="F254" s="1047"/>
      <c r="G254" s="807" t="s">
        <v>17</v>
      </c>
      <c r="H254" s="665"/>
      <c r="I254" s="665"/>
      <c r="J254" s="665"/>
      <c r="K254" s="665"/>
      <c r="L254" s="664" t="s">
        <v>18</v>
      </c>
      <c r="M254" s="665"/>
      <c r="N254" s="665"/>
      <c r="O254" s="665"/>
      <c r="P254" s="665"/>
      <c r="Q254" s="665"/>
      <c r="R254" s="665"/>
      <c r="S254" s="665"/>
      <c r="T254" s="665"/>
      <c r="U254" s="665"/>
      <c r="V254" s="665"/>
      <c r="W254" s="665"/>
      <c r="X254" s="666"/>
      <c r="Y254" s="649" t="s">
        <v>19</v>
      </c>
      <c r="Z254" s="650"/>
      <c r="AA254" s="650"/>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49" t="s">
        <v>19</v>
      </c>
      <c r="AV254" s="650"/>
      <c r="AW254" s="650"/>
      <c r="AX254" s="651"/>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0"/>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4A97E-BAFF-495C-9FB0-9552D90BA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B1D2A7-514F-4C81-9B7E-FB0985578AE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0D539DB9-5440-4EE0-BA0D-DDD75EAD59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2020-10-09T06:43:58Z</cp:lastPrinted>
  <dcterms:created xsi:type="dcterms:W3CDTF">2012-03-13T00:50:25Z</dcterms:created>
  <dcterms:modified xsi:type="dcterms:W3CDTF">2020-10-13T07:45:38Z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