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３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<sst xmlns="http://schemas.openxmlformats.org/spreadsheetml/2006/main" count="2979" uniqueCount="637">
  <si>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</si>
  <si>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</si>
  <si>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</si>
  <si>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</si>
  <si>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</si>
  <si>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</si>
  <si>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</si>
  <si>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</si>
  <si>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</si>
  <si>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</si>
  <si>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</si>
  <si>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</si>
  <si>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</si>
  <si>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</si>
  <si>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</si>
  <si>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</si>
  <si>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</si>
  <si>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</si>
  <si>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</si>
  <si>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</si>
  <si>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</si>
  <si>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</si>
  <si>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</si>
  <si>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</si>
  <si>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</si>
  <si>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</si>
  <si>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</si>
  <si>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</si>
  <si>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</si>
  <si>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</si>
  <si>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</si>
  <si>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</si>
  <si>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</si>
  <si>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</si>
  <si>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</si>
  <si>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</si>
  <si>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</si>
  <si>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</si>
  <si>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</si>
  <si>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</si>
  <si>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</si>
  <si>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</si>
  <si>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</si>
  <si>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</si>
  <si>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</si>
  <si>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</si>
  <si>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</si>
  <si>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</si>
  <si>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</si>
  <si>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</si>
  <si>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</si>
  <si>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</si>
  <si>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</si>
  <si>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</si>
  <si>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</si>
  <si>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</si>
  <si>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</si>
  <si>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</si>
  <si>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</si>
  <si>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</si>
  <si>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</si>
  <si>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</si>
  <si>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</si>
  <si>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</si>
  <si>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</si>
  <si>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</si>
  <si>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</si>
  <si>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</si>
  <si>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</si>
  <si>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</si>
  <si>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</si>
  <si>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</si>
  <si>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</si>
  <si>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</si>
  <si>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</si>
  <si>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</si>
  <si>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</si>
  <si>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</si>
  <si>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</si>
  <si>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</si>
  <si>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</si>
  <si>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</si>
  <si>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</si>
  <si>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</si>
  <si>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</si>
  <si>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</si>
  <si>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</si>
  <si>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</si>
  <si>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</si>
  <si>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</si>
  <si>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</si>
  <si>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</si>
  <si>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</si>
  <si>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</si>
  <si>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</si>
  <si>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</si>
  <si>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</si>
  <si>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</si>
  <si>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</si>
  <si>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</si>
  <si>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</si>
  <si>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</si>
  <si>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</si>
  <si>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</si>
  <si>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</si>
  <si>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</si>
  <si>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</si>
  <si>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</si>
  <si>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</si>
  <si>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</si>
  <si>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</si>
  <si>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</si>
  <si>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</si>
  <si>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</si>
  <si>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</si>
  <si>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</si>
  <si>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</si>
  <si>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</si>
  <si>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</si>
  <si>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</si>
  <si>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</si>
  <si>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</si>
  <si>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</si>
  <si>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</si>
  <si>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</si>
  <si>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</si>
  <si>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</si>
  <si>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</si>
  <si>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</si>
  <si>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</si>
  <si>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</si>
  <si>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</si>
  <si>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</si>
  <si>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</si>
  <si>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</si>
  <si>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</si>
  <si>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</si>
  <si>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</si>
  <si>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</si>
  <si>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</si>
  <si>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</si>
  <si>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</si>
  <si>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</si>
  <si>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</si>
  <si>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</si>
  <si>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</si>
  <si>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</si>
  <si>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</si>
  <si>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</si>
  <si>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</si>
  <si>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</si>
  <si>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</si>
  <si>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</si>
  <si>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</si>
  <si>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</si>
  <si>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</si>
  <si>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</si>
  <si>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</si>
  <si>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</si>
  <si>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</si>
  <si>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</si>
  <si>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</si>
  <si>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</si>
  <si>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</si>
  <si>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</si>
  <si>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</si>
  <si>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</si>
  <si>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</si>
  <si>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</si>
  <si>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</si>
  <si>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</si>
  <si>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</si>
  <si>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</si>
  <si>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</si>
  <si>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</si>
  <si>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</si>
  <si>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</si>
  <si>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</si>
  <si>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</si>
  <si>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</si>
  <si>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</si>
  <si>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</si>
  <si>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</si>
  <si>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</si>
  <si>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</si>
  <si>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</si>
  <si>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</si>
  <si>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</si>
  <si>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</si>
  <si>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</si>
  <si>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</si>
  <si>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</si>
  <si>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</si>
  <si>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</si>
  <si>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</si>
  <si>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</si>
  <si>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</si>
  <si>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</si>
  <si>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</si>
  <si>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</si>
  <si>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</si>
  <si>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</si>
  <si>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</si>
  <si>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</si>
  <si>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</si>
  <si>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</si>
  <si>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</si>
  <si>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</si>
  <si>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</si>
  <si>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</si>
  <si>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</si>
  <si>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</si>
  <si>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</si>
  <si>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</si>
  <si>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</si>
  <si>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</si>
  <si>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</si>
  <si>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</si>
  <si>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</si>
  <si>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</si>
  <si>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</si>
  <si>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</si>
  <si>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</si>
  <si>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</si>
  <si>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</si>
  <si>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</si>
  <si>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</si>
  <si>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</si>
  <si>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</si>
  <si>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</si>
  <si>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</si>
  <si>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</si>
  <si>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</si>
  <si>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</si>
  <si>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</si>
  <si>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</si>
  <si>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</si>
  <si>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</si>
  <si>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</si>
  <si>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</si>
  <si>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</si>
  <si>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</si>
  <si>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</si>
  <si>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</si>
  <si>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</si>
  <si>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</si>
  <si>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</si>
  <si>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</si>
  <si>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</si>
  <si>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</si>
  <si>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</si>
  <si>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</si>
  <si>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</si>
  <si>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</si>
  <si>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</si>
  <si>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</si>
  <si>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</si>
  <si>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</si>
  <si>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</si>
  <si>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</si>
  <si>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</si>
  <si>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</si>
  <si>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</si>
  <si>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</si>
  <si>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</si>
  <si>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</si>
  <si>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</si>
  <si>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</si>
  <si>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</si>
  <si>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</si>
  <si>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</si>
  <si>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</si>
  <si>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</si>
  <si>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</si>
  <si>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</si>
  <si>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</si>
  <si>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</si>
  <si>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</si>
  <si>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</si>
  <si>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</si>
  <si>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</si>
  <si>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</si>
  <si>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</si>
  <si>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</si>
  <si>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</si>
  <si>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</si>
  <si>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</si>
  <si>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</si>
  <si>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</si>
  <si>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</si>
  <si>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</si>
  <si>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</si>
  <si>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</si>
  <si>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</si>
  <si>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</si>
  <si>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</si>
  <si>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</si>
  <si>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</si>
  <si>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</si>
  <si>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</si>
  <si>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</si>
  <si>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</si>
  <si>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</si>
  <si>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</si>
  <si>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</si>
  <si>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</si>
  <si>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</si>
  <si>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</si>
  <si>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</si>
  <si>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</si>
  <si>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</si>
  <si>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</si>
  <si>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</si>
  <si>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</si>
  <si>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</si>
  <si>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</si>
  <si>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</si>
  <si>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</si>
  <si>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</si>
  <si>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</si>
  <si>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</si>
  <si>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</si>
  <si>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</si>
  <si>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</si>
  <si>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</si>
  <si>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</si>
  <si>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</si>
  <si>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</si>
  <si>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</si>
  <si>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</si>
  <si>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</si>
  <si>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</si>
  <si>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</si>
  <si>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</si>
  <si>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</si>
  <si>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</si>
  <si>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</si>
  <si>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</si>
  <si>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</si>
  <si>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</si>
  <si>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</si>
  <si>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</si>
  <si>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</si>
  <si>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</si>
  <si>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</si>
  <si>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</si>
  <si>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</si>
  <si>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</si>
  <si>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</si>
  <si>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</si>
  <si>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</si>
  <si>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</si>
  <si>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</si>
  <si>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</si>
  <si>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</si>
  <si>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</si>
  <si>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</si>
  <si>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</si>
  <si>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</si>
  <si>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</si>
  <si>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</si>
  <si>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</si>
  <si>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</si>
  <si>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</si>
  <si>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</si>
  <si>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</si>
  <si>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</si>
  <si>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</si>
  <si>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</si>
  <si>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</si>
  <si>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</si>
  <si>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</si>
  <si>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</si>
  <si>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</si>
  <si>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</si>
  <si>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</si>
  <si>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</si>
  <si>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</si>
  <si>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</si>
  <si>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</si>
  <si>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</si>
  <si>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</si>
  <si>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</si>
  <si>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</si>
  <si>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</si>
  <si>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</si>
  <si>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</si>
  <si>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</si>
  <si>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</si>
  <si>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</si>
  <si>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</si>
  <si>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</si>
  <si>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</si>
  <si>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</si>
  <si>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</si>
  <si>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</si>
  <si>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</si>
  <si>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</si>
  <si>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</si>
  <si>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</si>
  <si>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</si>
  <si>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</si>
  <si>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</si>
  <si>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</si>
  <si>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</si>
  <si>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</si>
  <si>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</si>
  <si>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</si>
  <si>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</si>
  <si>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</si>
  <si>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</si>
  <si>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</si>
  <si>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</si>
  <si>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</si>
  <si>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</si>
  <si>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</si>
  <si>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</si>
  <si>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</si>
  <si>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</si>
  <si>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</si>
  <si>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</si>
  <si>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</si>
  <si>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</si>
  <si>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</si>
  <si>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</si>
  <si>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</si>
  <si>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</si>
  <si>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</si>
  <si>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</si>
  <si>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</si>
  <si>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</si>
  <si>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</si>
  <si>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</si>
  <si>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</si>
  <si>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</si>
  <si>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</si>
  <si>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</si>
  <si>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</si>
  <si>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</si>
  <si>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</si>
  <si>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</si>
  <si>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</si>
  <si>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</si>
  <si>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</si>
  <si>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</si>
  <si>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</si>
  <si>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</si>
  <si>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</si>
  <si>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</si>
  <si>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</si>
  <si>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</si>
  <si>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</si>
  <si>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</si>
  <si>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</si>
  <si>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</si>
  <si>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</si>
  <si>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</si>
  <si>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</si>
  <si>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</si>
  <si>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</si>
  <si>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</si>
  <si>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</si>
  <si>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</si>
  <si>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</si>
  <si>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</si>
  <si>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</si>
  <si>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</si>
  <si>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</si>
  <si>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</si>
  <si>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</si>
  <si>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</si>
  <si>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</si>
  <si>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</si>
  <si>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</si>
  <si>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</si>
  <si>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</si>
  <si>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</si>
  <si>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</si>
  <si>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</si>
  <si>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</si>
  <si>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</si>
  <si>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</si>
  <si>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</si>
  <si>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</si>
  <si>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</si>
  <si>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</si>
  <si>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</si>
  <si>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</si>
  <si>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</si>
  <si>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</si>
  <si>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</si>
  <si>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</si>
  <si>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</si>
  <si>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</si>
  <si>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</si>
  <si>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</si>
  <si>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</si>
  <si>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</si>
  <si>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</si>
  <si>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</si>
  <si>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</si>
  <si>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</si>
  <si>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</si>
  <si>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</si>
  <si>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</si>
  <si>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</si>
  <si>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</si>
  <si>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</si>
  <si>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</si>
  <si>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</si>
  <si>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</si>
  <si>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</si>
  <si>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</si>
  <si>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</si>
  <si>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</si>
  <si>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</si>
  <si>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</si>
  <si>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</si>
  <si>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</si>
  <si>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</si>
  <si>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</si>
  <si>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</si>
  <si>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</si>
  <si>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</si>
  <si>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</si>
  <si>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</si>
  <si>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</si>
  <si>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</si>
  <si>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</si>
  <si>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</si>
  <si>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</si>
  <si>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</si>
  <si>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</si>
  <si>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</si>
  <si>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</si>
  <si>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</si>
  <si>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</si>
  <si>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</si>
  <si>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</si>
  <si>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</si>
  <si>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</si>
  <si>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</si>
  <si>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</si>
  <si>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</si>
  <si>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</si>
  <si>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</si>
  <si>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</si>
  <si>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</si>
  <si>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</si>
  <si>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</si>
  <si>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</si>
  <si>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</si>
  <si>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</si>
  <si>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</si>
  <si>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</si>
  <si>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</si>
  <si>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</si>
  <si>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</si>
  <si>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</si>
  <si>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</si>
  <si>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</si>
  <si>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</si>
  <si>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</si>
  <si>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</si>
  <si>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特別会計に関する法律第85条第3項第1号ホ
特別会計に関する法律施行令第50条第7項第9号</t>
    <phoneticPr fontId="5"/>
  </si>
  <si>
    <t>-</t>
  </si>
  <si>
    <t>-</t>
    <phoneticPr fontId="5"/>
  </si>
  <si>
    <t>6. エネルギー・環境</t>
  </si>
  <si>
    <t>6-2. 新エネルギー・省エネルギー</t>
  </si>
  <si>
    <t>最終エネルギー消費量＜民生業務部門＞（原油換算百万ｋｌ）</t>
  </si>
  <si>
    <t>最終エネルギー消費量＜民生家庭部門＞（原油換算百万ｋｌ）</t>
    <rPh sb="13" eb="15">
      <t>カテイ</t>
    </rPh>
    <phoneticPr fontId="5"/>
  </si>
  <si>
    <t>百万kl</t>
    <rPh sb="0" eb="2">
      <t>ヒャクマン</t>
    </rPh>
    <phoneticPr fontId="5"/>
  </si>
  <si>
    <t>「長期エネルギー需給見通し」に掲げられた2030年度の省エネ見通しの実現に向けて、業務・家庭の各部門において、省エネ設備投資を促進してエネルギー消費効率を改善することで、徹底した省エネを進めることは、社会にとって喫緊の課題。</t>
    <phoneticPr fontId="5"/>
  </si>
  <si>
    <t>○</t>
  </si>
  <si>
    <t>「長期エネルギー需給見通し」に掲げられた2030年度の省エネ見通し実現に必要な事業であり、優先度は高い。</t>
    <phoneticPr fontId="5"/>
  </si>
  <si>
    <t>-</t>
    <phoneticPr fontId="5"/>
  </si>
  <si>
    <t>‐</t>
  </si>
  <si>
    <t>受益者負担は補助目的に応じて1/3～2/3としており、妥当な負担関係であると考える。</t>
    <phoneticPr fontId="5"/>
  </si>
  <si>
    <t>環境省</t>
  </si>
  <si>
    <t>国土交通省</t>
  </si>
  <si>
    <t>二酸化炭素排出抑制対策事業費等補助金（建築物等の脱炭素化・レジリエンス強化促進事業のうち業務用施設等におけるZEB化・省CO2促進事業）</t>
    <rPh sb="0" eb="3">
      <t>ニサンカ</t>
    </rPh>
    <rPh sb="3" eb="5">
      <t>タンソ</t>
    </rPh>
    <rPh sb="5" eb="7">
      <t>ハイシュツ</t>
    </rPh>
    <rPh sb="7" eb="9">
      <t>ヨクセイ</t>
    </rPh>
    <rPh sb="9" eb="11">
      <t>タイサク</t>
    </rPh>
    <rPh sb="11" eb="15">
      <t>ジギョウヒナド</t>
    </rPh>
    <rPh sb="15" eb="18">
      <t>ホジョキン</t>
    </rPh>
    <rPh sb="19" eb="23">
      <t>ケンチクブツナド</t>
    </rPh>
    <rPh sb="24" eb="25">
      <t>ダツ</t>
    </rPh>
    <rPh sb="25" eb="27">
      <t>タンソ</t>
    </rPh>
    <rPh sb="27" eb="28">
      <t>カ</t>
    </rPh>
    <rPh sb="35" eb="37">
      <t>キョウカ</t>
    </rPh>
    <rPh sb="37" eb="39">
      <t>ソクシン</t>
    </rPh>
    <rPh sb="39" eb="41">
      <t>ジギョウ</t>
    </rPh>
    <rPh sb="44" eb="47">
      <t>ギョウムヨウ</t>
    </rPh>
    <rPh sb="47" eb="49">
      <t>シセツ</t>
    </rPh>
    <rPh sb="49" eb="50">
      <t>トウ</t>
    </rPh>
    <rPh sb="57" eb="58">
      <t>カ</t>
    </rPh>
    <rPh sb="59" eb="60">
      <t>ショウ</t>
    </rPh>
    <rPh sb="63" eb="65">
      <t>ソクシン</t>
    </rPh>
    <rPh sb="65" eb="67">
      <t>ジギョウ</t>
    </rPh>
    <phoneticPr fontId="5"/>
  </si>
  <si>
    <t>地域型住宅グリーン化事業</t>
  </si>
  <si>
    <t>・ZEB事業については、地方公共団体の建築物、延床面積10,000㎡未満の新築建築物、延床面積2,000㎡未満の既存建築物は環境省事業にて、それ以外の建築物は経済産業省事業にて、支援対象としている。
・ZEH事業については、将来のさらなる普及に向けて供給を促進すべきZEHを経済産業省事業にて、引き続き供給を促進すべきZEHを環境省事業にて、中小工務店が連携して建築するZEHを国土交通省事業にて、支援対象としている。
・住宅の省エネリフォームについては、断熱材や窓サッシなどの高性能建材の導入を環境省事業にて、工期短縮可能な高性能断熱建材や蓄熱、調湿等の付加価値を有する省エネ建材の導入を経済産業省事業にて、それぞれ支援対象としている。</t>
    <phoneticPr fontId="5"/>
  </si>
  <si>
    <t>新24－0046</t>
    <phoneticPr fontId="5"/>
  </si>
  <si>
    <t>0484</t>
    <phoneticPr fontId="5"/>
  </si>
  <si>
    <t>0426</t>
    <phoneticPr fontId="5"/>
  </si>
  <si>
    <t>0371</t>
    <phoneticPr fontId="5"/>
  </si>
  <si>
    <t>0345,0349</t>
    <phoneticPr fontId="5"/>
  </si>
  <si>
    <t>0275</t>
    <phoneticPr fontId="5"/>
  </si>
  <si>
    <t>0254</t>
    <phoneticPr fontId="5"/>
  </si>
  <si>
    <t>エネルギー使用合理化設備導入促進等対策費補助金</t>
    <phoneticPr fontId="5"/>
  </si>
  <si>
    <t>建築物リフォーム・リニューアル調査報告（国土交通省総合政策局建設経済統計調査室）</t>
    <phoneticPr fontId="5"/>
  </si>
  <si>
    <t>新築着工延床面積におけるZEBの着工面積</t>
    <phoneticPr fontId="5"/>
  </si>
  <si>
    <t>-</t>
    <phoneticPr fontId="5"/>
  </si>
  <si>
    <t>ZEHビルダー/プランナー実績報告（一般社団法人環境共創イニシアチブ）
建築着工統計調査（国土交通省総合政策局情報政策課建設経済統計調査室）</t>
    <phoneticPr fontId="5"/>
  </si>
  <si>
    <t>1tあたりのCO2削減コスト</t>
    <phoneticPr fontId="5"/>
  </si>
  <si>
    <t>当該年度の成果である省エネ量（原油換算）に、業務・家庭部門の平均ＣＯ２排出係数（2.80t-CO2/kl）を乗じて、CO2削減量を算出。</t>
    <phoneticPr fontId="5"/>
  </si>
  <si>
    <t>執行額／（CO2削減量（t）×機器の平均耐用年数（15年））</t>
    <phoneticPr fontId="5"/>
  </si>
  <si>
    <t>-</t>
    <phoneticPr fontId="5"/>
  </si>
  <si>
    <t>ZEBの実証件数</t>
    <phoneticPr fontId="5"/>
  </si>
  <si>
    <t>リフォームの支援件数</t>
    <rPh sb="6" eb="8">
      <t>シエン</t>
    </rPh>
    <rPh sb="8" eb="10">
      <t>ケンスウ</t>
    </rPh>
    <phoneticPr fontId="5"/>
  </si>
  <si>
    <t>件</t>
    <rPh sb="0" eb="1">
      <t>ケン</t>
    </rPh>
    <phoneticPr fontId="5"/>
  </si>
  <si>
    <t>当該年度執行額／（当該年度エネルギー削減量×耐用年数（15年））</t>
    <phoneticPr fontId="5"/>
  </si>
  <si>
    <t>千円/kl</t>
  </si>
  <si>
    <t>億円/kl</t>
  </si>
  <si>
    <t>-</t>
    <phoneticPr fontId="5"/>
  </si>
  <si>
    <t>-</t>
    <phoneticPr fontId="5"/>
  </si>
  <si>
    <t>ZEHの実証件数</t>
    <rPh sb="4" eb="6">
      <t>ジッショウ</t>
    </rPh>
    <phoneticPr fontId="5"/>
  </si>
  <si>
    <t>％</t>
    <phoneticPr fontId="5"/>
  </si>
  <si>
    <t>％</t>
    <phoneticPr fontId="5"/>
  </si>
  <si>
    <t>-</t>
    <phoneticPr fontId="5"/>
  </si>
  <si>
    <t>-</t>
    <phoneticPr fontId="5"/>
  </si>
  <si>
    <t>住宅・建築物需給一体型等省エネルギー投資促進事業</t>
    <phoneticPr fontId="5"/>
  </si>
  <si>
    <t>令和12年までに新築建築物の平均でZEBを達成するために、令和7年までに新築建築物の15％以上をZEBとすることを目指す。</t>
    <rPh sb="0" eb="2">
      <t>レイワ</t>
    </rPh>
    <rPh sb="10" eb="13">
      <t>ケンチクブツ</t>
    </rPh>
    <rPh sb="14" eb="16">
      <t>ヘイキン</t>
    </rPh>
    <rPh sb="38" eb="41">
      <t>ケンチクブツ</t>
    </rPh>
    <phoneticPr fontId="5"/>
  </si>
  <si>
    <t>パリ協定に基づく成長戦略としての長期戦略（令和元年６月11日）エネルギー基本計画（平成30年7月3日　閣議決定）
長期エネルギー需給見通し（平成27年7月16日）
エネルギー革新戦略（平成28年4月19日）</t>
    <phoneticPr fontId="5"/>
  </si>
  <si>
    <t>省エネルギー課</t>
    <phoneticPr fontId="5"/>
  </si>
  <si>
    <t>江澤 正名</t>
    <rPh sb="0" eb="2">
      <t>エザワ</t>
    </rPh>
    <rPh sb="3" eb="4">
      <t>セイ</t>
    </rPh>
    <rPh sb="4" eb="5">
      <t>メイ</t>
    </rPh>
    <phoneticPr fontId="5"/>
  </si>
  <si>
    <t>資源エネルギー庁
省エネルギー・新エネルギー部</t>
    <phoneticPr fontId="5"/>
  </si>
  <si>
    <t>外張り断熱材等を用いた省エネリフォームの普及率（事業者からの実績報告）</t>
    <rPh sb="0" eb="2">
      <t>ソトバ</t>
    </rPh>
    <rPh sb="3" eb="5">
      <t>ダンネツ</t>
    </rPh>
    <rPh sb="5" eb="6">
      <t>ザイ</t>
    </rPh>
    <rPh sb="6" eb="7">
      <t>トウ</t>
    </rPh>
    <rPh sb="8" eb="9">
      <t>モチ</t>
    </rPh>
    <rPh sb="11" eb="12">
      <t>ショウ</t>
    </rPh>
    <rPh sb="20" eb="23">
      <t>フキュウリツ</t>
    </rPh>
    <rPh sb="24" eb="27">
      <t>ジギョウシャ</t>
    </rPh>
    <rPh sb="30" eb="32">
      <t>ジッセキ</t>
    </rPh>
    <rPh sb="32" eb="34">
      <t>ホウコク</t>
    </rPh>
    <phoneticPr fontId="5"/>
  </si>
  <si>
    <t>-</t>
    <phoneticPr fontId="5"/>
  </si>
  <si>
    <t>-</t>
    <phoneticPr fontId="5"/>
  </si>
  <si>
    <t>-</t>
    <phoneticPr fontId="5"/>
  </si>
  <si>
    <t>省エネルギー投資促進に向けた支援補助金</t>
    <phoneticPr fontId="5"/>
  </si>
  <si>
    <t>二酸化炭素排出抑制対策事業費等補助金（戸建住宅におけるネット・ゼロ・エネルギー・ハウス（ZEH）化支援事業）</t>
    <phoneticPr fontId="5"/>
  </si>
  <si>
    <t>　住宅・ビルについては、エネルギー基本計画において「住宅については、2030年までに新築住宅の平均でＺＥＨの実現を目指す」「建築物については、2030年までに新築建築物の平均でＺＥＢを実現することを目指す」とされていることを踏まえ、住宅・ビルの省エネ化を推進することで、家庭部門・業務部門の省エネルギーに寄与する。</t>
    <rPh sb="125" eb="126">
      <t>カ</t>
    </rPh>
    <phoneticPr fontId="5"/>
  </si>
  <si>
    <t>令和12年までに新築住宅の平均でZEHを達成するために、令和7年までに新築集合住宅の16％以上をZEH-Mとすることを目指す</t>
    <rPh sb="0" eb="2">
      <t>レイワ</t>
    </rPh>
    <rPh sb="13" eb="15">
      <t>ヘイキン</t>
    </rPh>
    <rPh sb="28" eb="30">
      <t>レイワ</t>
    </rPh>
    <rPh sb="31" eb="32">
      <t>ネン</t>
    </rPh>
    <rPh sb="37" eb="39">
      <t>シュウゴウ</t>
    </rPh>
    <phoneticPr fontId="5"/>
  </si>
  <si>
    <t>新築集合住宅におけるZEH-M普及率(建築物省エネルギー性能表示制度の実績)</t>
    <rPh sb="2" eb="4">
      <t>シュウゴウ</t>
    </rPh>
    <rPh sb="19" eb="22">
      <t>ケンチクブツ</t>
    </rPh>
    <rPh sb="22" eb="23">
      <t>ショウ</t>
    </rPh>
    <rPh sb="28" eb="30">
      <t>セイノウ</t>
    </rPh>
    <rPh sb="30" eb="32">
      <t>ヒョウジ</t>
    </rPh>
    <rPh sb="32" eb="34">
      <t>セイド</t>
    </rPh>
    <rPh sb="35" eb="37">
      <t>ジッセキ</t>
    </rPh>
    <phoneticPr fontId="5"/>
  </si>
  <si>
    <t>建築着工統計調査（国土交通省総合政策局情報政策課建設経済統計調査室）</t>
    <phoneticPr fontId="5"/>
  </si>
  <si>
    <t>新型コロナウイルス対策関連要望額6,420百万円</t>
    <phoneticPr fontId="5"/>
  </si>
  <si>
    <t>2030年までに新築住宅・建築物の平均でZEH・ZEB達成、今世紀後半のできるだけ早期に住宅やオフィス等のストック平均でZEH・ZEB相当達成のため、より先端的なZEH・ZEBの実証や、将来的な既存住宅改修によるZEH化を見据えた住宅の省エネに資する次世代建材の実証を支援する。また、これら実証を通じ、ZEB・ZEH・次世代建材の自立的な普及拡大を目指す。</t>
    <rPh sb="99" eb="101">
      <t>ジュウタク</t>
    </rPh>
    <rPh sb="118" eb="119">
      <t>ショウ</t>
    </rPh>
    <rPh sb="122" eb="123">
      <t>シ</t>
    </rPh>
    <rPh sb="145" eb="147">
      <t>ジッショウ</t>
    </rPh>
    <rPh sb="148" eb="149">
      <t>ツウ</t>
    </rPh>
    <rPh sb="159" eb="162">
      <t>ジセダイ</t>
    </rPh>
    <rPh sb="162" eb="164">
      <t>ケンザイ</t>
    </rPh>
    <phoneticPr fontId="5"/>
  </si>
  <si>
    <t>住宅については、需給一体型を目指したZEHモデルや、超高層の集合住宅におけるZEH化の実証等を支援することで、2030年の政策目標実現に向け、更なるZEHの普及拡大を目指す（補助率：戸建住宅　定額、集合住宅　2/3）。建築物については、ZEBに資する先進的な技術等を導入して、大規模建築物の新築や、既存建築物の改修を行う建築主へ支援を行い、その設計ノウハウや運用実績等の蓄積・公開・活用することを目指したZEB実証事業を行う（補助率：2/3）。また、既存住宅の断熱・省エネ性能向上のため、既存住宅を取り巻く多様なニーズに対して省エネ性能の向上を図るため、先進的な材料や工法を活用した断熱改修等の省エネリフォームを支援する（補助率：1/2）。</t>
    <rPh sb="65" eb="67">
      <t>ジツゲン</t>
    </rPh>
    <rPh sb="68" eb="69">
      <t>ム</t>
    </rPh>
    <rPh sb="277" eb="280">
      <t>センシンテキ</t>
    </rPh>
    <rPh sb="281" eb="283">
      <t>ザイリョウ</t>
    </rPh>
    <phoneticPr fontId="5"/>
  </si>
  <si>
    <t>令和12年までに新築住宅の平均でZEHを達成するために、令和7年までに新築住宅の50％以上をZEHとすることを目指す</t>
    <rPh sb="0" eb="2">
      <t>レイワ</t>
    </rPh>
    <rPh sb="13" eb="15">
      <t>ヘイキン</t>
    </rPh>
    <rPh sb="28" eb="30">
      <t>レイワ</t>
    </rPh>
    <rPh sb="31" eb="32">
      <t>ネン</t>
    </rPh>
    <phoneticPr fontId="5"/>
  </si>
  <si>
    <t>ハウスメーカー等の新築住宅におけるZEH普及率（事業者からの実績報告）</t>
    <phoneticPr fontId="5"/>
  </si>
  <si>
    <t>令和7年度までに、すべての省エネリフォーム件数の内、次世代省エネ建材等を用いた省エネリフォーム件数の割合が2.5%になることを目指す。</t>
    <rPh sb="0" eb="2">
      <t>レイワ</t>
    </rPh>
    <rPh sb="3" eb="5">
      <t>ネンド</t>
    </rPh>
    <rPh sb="13" eb="14">
      <t>ショウ</t>
    </rPh>
    <rPh sb="21" eb="23">
      <t>ケンスウ</t>
    </rPh>
    <rPh sb="24" eb="25">
      <t>ウチ</t>
    </rPh>
    <rPh sb="26" eb="29">
      <t>ジセダイ</t>
    </rPh>
    <rPh sb="29" eb="30">
      <t>ショウ</t>
    </rPh>
    <rPh sb="32" eb="34">
      <t>ケンザイ</t>
    </rPh>
    <rPh sb="34" eb="35">
      <t>ナド</t>
    </rPh>
    <rPh sb="36" eb="37">
      <t>モチ</t>
    </rPh>
    <rPh sb="39" eb="40">
      <t>ショウ</t>
    </rPh>
    <rPh sb="47" eb="49">
      <t>ケンスウ</t>
    </rPh>
    <rPh sb="50" eb="52">
      <t>ワリアイ</t>
    </rPh>
    <rPh sb="63" eb="65">
      <t>メザ</t>
    </rPh>
    <phoneticPr fontId="5"/>
  </si>
  <si>
    <t>令和7年度までに1tあたりのCO2削減コストを21,727円/t-CO2以下に削減する。
※平成３１年度「省エネルギー投資促進に向けた支援補助金」の実績を元に設定。</t>
    <rPh sb="0" eb="2">
      <t>レイワ</t>
    </rPh>
    <rPh sb="46" eb="48">
      <t>ヘイセイ</t>
    </rPh>
    <rPh sb="50" eb="52">
      <t>ネンド</t>
    </rPh>
    <rPh sb="53" eb="54">
      <t>ショウ</t>
    </rPh>
    <rPh sb="59" eb="61">
      <t>トウシ</t>
    </rPh>
    <rPh sb="61" eb="63">
      <t>ソクシン</t>
    </rPh>
    <rPh sb="64" eb="65">
      <t>ム</t>
    </rPh>
    <rPh sb="67" eb="69">
      <t>シエン</t>
    </rPh>
    <rPh sb="69" eb="72">
      <t>ホジョキン</t>
    </rPh>
    <rPh sb="74" eb="76">
      <t>ジッセキ</t>
    </rPh>
    <rPh sb="77" eb="78">
      <t>モト</t>
    </rPh>
    <rPh sb="79" eb="81">
      <t>セッテイ</t>
    </rPh>
    <phoneticPr fontId="5"/>
  </si>
  <si>
    <t>本事業は、「長期エネルギー需給見通し」に掲げられた2030年度の省エネ見通しの実現に向けて、業務・家庭の各部門において、先進的な技術の実証を行うものであり、導入実績を増加させ、スケールメリット等によるコストダウンを図るためには、国が主導して全国的な支援を実施する必要がある。
また、国が実施することで、全国の中でより省エネルギー効果等の高い事業を支援することができ、効率的かつ費用対効果の高いものとなる。</t>
    <rPh sb="60" eb="63">
      <t>センシンテキ</t>
    </rPh>
    <rPh sb="64" eb="66">
      <t>ギジュツ</t>
    </rPh>
    <rPh sb="67" eb="69">
      <t>ジッショウ</t>
    </rPh>
    <phoneticPr fontId="5"/>
  </si>
  <si>
    <t>事業目的の達成に向け、適切な目標を設定し、効率的、効果的な予算執行となるよう努めること。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</si>
</sst>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114300</xdr:colOff>
      <xdr:row>742</xdr:row>
      <xdr:rowOff>9525</xdr:rowOff>
    </xdr:from>
    <xdr:to>
      <xdr:col>39</xdr:col>
      <xdr:colOff>114301</xdr:colOff>
      <xdr:row>768</xdr:row>
      <xdr:rowOff>101820</xdr:rowOff>
    </xdr:to>
    <xdr:grpSp>
      <xdr:nvGrpSpPr>
        <xdr:cNvPr id="26" name="グループ化 25"/>
        <xdr:cNvGrpSpPr/>
      </xdr:nvGrpSpPr>
      <xdr:grpSpPr>
        <a:xfrm>
          <a:off x="3314700" y="48320325"/>
          <a:ext cx="4600576" cy="7740870"/>
          <a:chOff x="3124200" y="46748700"/>
          <a:chExt cx="4600576" cy="7740870"/>
        </a:xfrm>
      </xdr:grpSpPr>
      <xdr:grpSp>
        <xdr:nvGrpSpPr>
          <xdr:cNvPr id="27" name="グループ化 26"/>
          <xdr:cNvGrpSpPr/>
        </xdr:nvGrpSpPr>
        <xdr:grpSpPr>
          <a:xfrm>
            <a:off x="3124200" y="46748700"/>
            <a:ext cx="4600576" cy="6662014"/>
            <a:chOff x="4745913" y="39933562"/>
            <a:chExt cx="2608872" cy="4920345"/>
          </a:xfrm>
        </xdr:grpSpPr>
        <xdr:sp macro="" textlink="">
          <xdr:nvSpPr>
            <xdr:cNvPr id="29" name="正方形/長方形 28"/>
            <xdr:cNvSpPr/>
          </xdr:nvSpPr>
          <xdr:spPr bwMode="auto">
            <a:xfrm>
              <a:off x="5019879" y="39933562"/>
              <a:ext cx="2062369" cy="76558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経済産業省</a:t>
              </a:r>
              <a:endParaRPr kumimoji="1" lang="en-US" altLang="ja-JP" sz="1100"/>
            </a:p>
            <a:p>
              <a:pPr algn="ctr"/>
              <a:r>
                <a:rPr kumimoji="1" lang="en-US" altLang="ja-JP" sz="1100"/>
                <a:t>8,420</a:t>
              </a:r>
              <a:r>
                <a:rPr kumimoji="1" lang="ja-JP" altLang="en-US" sz="1100"/>
                <a:t>百万円</a:t>
              </a:r>
            </a:p>
          </xdr:txBody>
        </xdr:sp>
        <xdr:sp macro="" textlink="">
          <xdr:nvSpPr>
            <xdr:cNvPr id="30" name="正方形/長方形 29"/>
            <xdr:cNvSpPr/>
          </xdr:nvSpPr>
          <xdr:spPr bwMode="auto">
            <a:xfrm>
              <a:off x="5019879" y="42005181"/>
              <a:ext cx="2062369" cy="76558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民間団体等</a:t>
              </a:r>
            </a:p>
          </xdr:txBody>
        </xdr:sp>
        <xdr:cxnSp macro="">
          <xdr:nvCxnSpPr>
            <xdr:cNvPr id="31" name="直線矢印コネクタ 30"/>
            <xdr:cNvCxnSpPr/>
          </xdr:nvCxnSpPr>
          <xdr:spPr bwMode="auto">
            <a:xfrm>
              <a:off x="6048376" y="41231858"/>
              <a:ext cx="0" cy="329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bwMode="auto">
            <a:xfrm>
              <a:off x="5521113" y="41757949"/>
              <a:ext cx="1059902" cy="189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公募・補助金等交付</a:t>
              </a:r>
              <a:r>
                <a:rPr kumimoji="1" lang="en-US" altLang="ja-JP" sz="1100"/>
                <a:t>】</a:t>
              </a:r>
              <a:endParaRPr kumimoji="1" lang="ja-JP" altLang="en-US" sz="1100"/>
            </a:p>
          </xdr:txBody>
        </xdr:sp>
        <xdr:sp macro="" textlink="">
          <xdr:nvSpPr>
            <xdr:cNvPr id="33" name="大かっこ 32"/>
            <xdr:cNvSpPr/>
          </xdr:nvSpPr>
          <xdr:spPr bwMode="auto">
            <a:xfrm>
              <a:off x="4745913" y="40700332"/>
              <a:ext cx="2608872" cy="5468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ZEB</a:t>
              </a:r>
              <a:r>
                <a:rPr kumimoji="1" lang="ja-JP" altLang="en-US" sz="1100"/>
                <a:t>の実証を行う者、</a:t>
              </a:r>
              <a:r>
                <a:rPr kumimoji="1" lang="en-US" altLang="ja-JP" sz="1100"/>
                <a:t>ZEH</a:t>
              </a:r>
              <a:r>
                <a:rPr kumimoji="1" lang="ja-JP" altLang="en-US" sz="1100"/>
                <a:t>の購入者及び住宅のリフォームを行う者等に対する補助を行う事業を実施する民間団体等への補助を実施</a:t>
              </a:r>
            </a:p>
          </xdr:txBody>
        </xdr:sp>
        <xdr:sp macro="" textlink="">
          <xdr:nvSpPr>
            <xdr:cNvPr id="34" name="大かっこ 33"/>
            <xdr:cNvSpPr/>
          </xdr:nvSpPr>
          <xdr:spPr bwMode="auto">
            <a:xfrm>
              <a:off x="4813643" y="42809937"/>
              <a:ext cx="2474842" cy="5468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交付要件に適合した事業に対し補助金を交付</a:t>
              </a:r>
            </a:p>
          </xdr:txBody>
        </xdr:sp>
        <xdr:sp macro="" textlink="">
          <xdr:nvSpPr>
            <xdr:cNvPr id="35" name="正方形/長方形 34"/>
            <xdr:cNvSpPr/>
          </xdr:nvSpPr>
          <xdr:spPr bwMode="auto">
            <a:xfrm>
              <a:off x="5019879" y="44088319"/>
              <a:ext cx="2062369" cy="76558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民間事業者等</a:t>
              </a:r>
              <a:endParaRPr kumimoji="1" lang="en-US" altLang="ja-JP" sz="1100"/>
            </a:p>
          </xdr:txBody>
        </xdr:sp>
        <xdr:cxnSp macro="">
          <xdr:nvCxnSpPr>
            <xdr:cNvPr id="36" name="直線矢印コネクタ 35"/>
            <xdr:cNvCxnSpPr/>
          </xdr:nvCxnSpPr>
          <xdr:spPr bwMode="auto">
            <a:xfrm>
              <a:off x="6048376" y="43425949"/>
              <a:ext cx="0" cy="323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7" name="テキスト ボックス 36"/>
            <xdr:cNvSpPr txBox="1"/>
          </xdr:nvSpPr>
          <xdr:spPr bwMode="auto">
            <a:xfrm>
              <a:off x="5525931" y="43846564"/>
              <a:ext cx="1050266" cy="179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t>【</a:t>
              </a:r>
              <a:r>
                <a:rPr kumimoji="1" lang="ja-JP" altLang="en-US" sz="1100"/>
                <a:t>事業費・補助金等交付</a:t>
              </a:r>
              <a:r>
                <a:rPr kumimoji="1" lang="en-US" altLang="ja-JP" sz="1100"/>
                <a:t>】</a:t>
              </a:r>
              <a:endParaRPr kumimoji="1" lang="ja-JP" altLang="en-US" sz="1100"/>
            </a:p>
          </xdr:txBody>
        </xdr:sp>
      </xdr:grpSp>
      <xdr:sp macro="" textlink="">
        <xdr:nvSpPr>
          <xdr:cNvPr id="28" name="大かっこ 27"/>
          <xdr:cNvSpPr/>
        </xdr:nvSpPr>
        <xdr:spPr bwMode="auto">
          <a:xfrm>
            <a:off x="3857882" y="53682900"/>
            <a:ext cx="3127805" cy="8066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高性能設備機器、エネルギーマネジメント</a:t>
            </a:r>
            <a:endParaRPr lang="ja-JP" altLang="ja-JP" sz="1200">
              <a:effectLst/>
            </a:endParaRPr>
          </a:p>
          <a:p>
            <a:pPr algn="ctr"/>
            <a:r>
              <a:rPr kumimoji="1" lang="ja-JP" altLang="ja-JP" sz="1100">
                <a:solidFill>
                  <a:schemeClr val="tx1"/>
                </a:solidFill>
                <a:effectLst/>
                <a:latin typeface="+mn-lt"/>
                <a:ea typeface="+mn-ea"/>
                <a:cs typeface="+mn-cs"/>
              </a:rPr>
              <a:t>システムや高性能建材等の導入</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28</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612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533</v>
      </c>
      <c r="H5" s="559"/>
      <c r="I5" s="559"/>
      <c r="J5" s="559"/>
      <c r="K5" s="559"/>
      <c r="L5" s="559"/>
      <c r="M5" s="560" t="s">
        <v>66</v>
      </c>
      <c r="N5" s="561"/>
      <c r="O5" s="561"/>
      <c r="P5" s="561"/>
      <c r="Q5" s="561"/>
      <c r="R5" s="562"/>
      <c r="S5" s="563" t="s">
        <v>539</v>
      </c>
      <c r="T5" s="559"/>
      <c r="U5" s="559"/>
      <c r="V5" s="559"/>
      <c r="W5" s="559"/>
      <c r="X5" s="564"/>
      <c r="Y5" s="717" t="s">
        <v>3</v>
      </c>
      <c r="Z5" s="718"/>
      <c r="AA5" s="718"/>
      <c r="AB5" s="718"/>
      <c r="AC5" s="718"/>
      <c r="AD5" s="719"/>
      <c r="AE5" s="720" t="s">
        <v>615</v>
      </c>
      <c r="AF5" s="720"/>
      <c r="AG5" s="720"/>
      <c r="AH5" s="720"/>
      <c r="AI5" s="720"/>
      <c r="AJ5" s="720"/>
      <c r="AK5" s="720"/>
      <c r="AL5" s="720"/>
      <c r="AM5" s="720"/>
      <c r="AN5" s="720"/>
      <c r="AO5" s="720"/>
      <c r="AP5" s="721"/>
      <c r="AQ5" s="722" t="s">
        <v>616</v>
      </c>
      <c r="AR5" s="723"/>
      <c r="AS5" s="723"/>
      <c r="AT5" s="723"/>
      <c r="AU5" s="723"/>
      <c r="AV5" s="723"/>
      <c r="AW5" s="723"/>
      <c r="AX5" s="724"/>
    </row>
    <row r="6" spans="1:50" ht="39" customHeight="1" x14ac:dyDescent="0.15">
      <c r="A6" s="727" t="s">
        <v>4</v>
      </c>
      <c r="B6" s="728"/>
      <c r="C6" s="728"/>
      <c r="D6" s="728"/>
      <c r="E6" s="728"/>
      <c r="F6" s="728"/>
      <c r="G6" s="882" t="str">
        <f>入力規則等!F39</f>
        <v>エネルギー対策特別会計エネルギー需給勘定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5.25" customHeight="1" x14ac:dyDescent="0.15">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8" t="s">
        <v>395</v>
      </c>
      <c r="Z7" s="300"/>
      <c r="AA7" s="300"/>
      <c r="AB7" s="300"/>
      <c r="AC7" s="300"/>
      <c r="AD7" s="399"/>
      <c r="AE7" s="386" t="s">
        <v>614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259</v>
      </c>
      <c r="B8" s="832"/>
      <c r="C8" s="832"/>
      <c r="D8" s="832"/>
      <c r="E8" s="832"/>
      <c r="F8" s="833"/>
      <c r="G8" s="225" t="str">
        <f>入力規則等!A27</f>
        <v>地球温暖化対策</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エネルギー対策</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2" t="s">
        <v>629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630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566</v>
      </c>
      <c r="Q13" s="117"/>
      <c r="R13" s="117"/>
      <c r="S13" s="117"/>
      <c r="T13" s="117"/>
      <c r="U13" s="117"/>
      <c r="V13" s="118"/>
      <c r="W13" s="116" t="s">
        <v>565</v>
      </c>
      <c r="X13" s="117"/>
      <c r="Y13" s="117"/>
      <c r="Z13" s="117"/>
      <c r="AA13" s="117"/>
      <c r="AB13" s="117"/>
      <c r="AC13" s="118"/>
      <c r="AD13" s="116" t="s">
        <v>565</v>
      </c>
      <c r="AE13" s="117"/>
      <c r="AF13" s="117"/>
      <c r="AG13" s="117"/>
      <c r="AH13" s="117"/>
      <c r="AI13" s="117"/>
      <c r="AJ13" s="118"/>
      <c r="AK13" s="116" t="s">
        <v>565</v>
      </c>
      <c r="AL13" s="117"/>
      <c r="AM13" s="117"/>
      <c r="AN13" s="117"/>
      <c r="AO13" s="117"/>
      <c r="AP13" s="117"/>
      <c r="AQ13" s="118"/>
      <c r="AR13" s="113">
        <v>8420</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t="s">
        <v>565</v>
      </c>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8420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3" t="s">
        <v>358</v>
      </c>
      <c r="H21" s="934"/>
      <c r="I21" s="934"/>
      <c r="J21" s="934"/>
      <c r="K21" s="934"/>
      <c r="L21" s="934"/>
      <c r="M21" s="934"/>
      <c r="N21" s="934"/>
      <c r="O21" s="934"/>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590</v>
      </c>
      <c r="H23" s="191"/>
      <c r="I23" s="191"/>
      <c r="J23" s="191"/>
      <c r="K23" s="191"/>
      <c r="L23" s="191"/>
      <c r="M23" s="191"/>
      <c r="N23" s="191"/>
      <c r="O23" s="192"/>
      <c r="P23" s="113" t="s">
        <v>575</v>
      </c>
      <c r="Q23" s="114"/>
      <c r="R23" s="114"/>
      <c r="S23" s="114"/>
      <c r="T23" s="114"/>
      <c r="U23" s="114"/>
      <c r="V23" s="115"/>
      <c r="W23" s="113">
        <v>8420</v>
      </c>
      <c r="X23" s="114"/>
      <c r="Y23" s="114"/>
      <c r="Z23" s="114"/>
      <c r="AA23" s="114"/>
      <c r="AB23" s="114"/>
      <c r="AC23" s="115"/>
      <c r="AD23" s="207" t="s">
        <v>628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8420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v>5</v>
      </c>
      <c r="AR31" s="140"/>
      <c r="AS31" s="141" t="s">
        <v>236</v>
      </c>
      <c r="AT31" s="176"/>
      <c r="AU31" s="275">
        <v>7</v>
      </c>
      <c r="AV31" s="275"/>
      <c r="AW31" s="382" t="s">
        <v>181</v>
      </c>
      <c r="AX31" s="383"/>
    </row>
    <row r="32" spans="1:50" ht="23.25" customHeight="1" x14ac:dyDescent="0.15">
      <c r="A32" s="515"/>
      <c r="B32" s="513"/>
      <c r="C32" s="513"/>
      <c r="D32" s="513"/>
      <c r="E32" s="513"/>
      <c r="F32" s="514"/>
      <c r="G32" s="540" t="s">
        <v>613</v>
      </c>
      <c r="H32" s="541"/>
      <c r="I32" s="541"/>
      <c r="J32" s="541"/>
      <c r="K32" s="541"/>
      <c r="L32" s="541"/>
      <c r="M32" s="541"/>
      <c r="N32" s="541"/>
      <c r="O32" s="542"/>
      <c r="P32" s="165" t="s">
        <v>592</v>
      </c>
      <c r="Q32" s="165"/>
      <c r="R32" s="165"/>
      <c r="S32" s="165"/>
      <c r="T32" s="165"/>
      <c r="U32" s="165"/>
      <c r="V32" s="165"/>
      <c r="W32" s="165"/>
      <c r="X32" s="236"/>
      <c r="Y32" s="341" t="s">
        <v>12</v>
      </c>
      <c r="Z32" s="549"/>
      <c r="AA32" s="550"/>
      <c r="AB32" s="551" t="s">
        <v>609</v>
      </c>
      <c r="AC32" s="551"/>
      <c r="AD32" s="551"/>
      <c r="AE32" s="367" t="s">
        <v>620</v>
      </c>
      <c r="AF32" s="368"/>
      <c r="AG32" s="368"/>
      <c r="AH32" s="368"/>
      <c r="AI32" s="367" t="s">
        <v>620</v>
      </c>
      <c r="AJ32" s="368"/>
      <c r="AK32" s="368"/>
      <c r="AL32" s="368"/>
      <c r="AM32" s="367" t="s">
        <v>610</v>
      </c>
      <c r="AN32" s="368"/>
      <c r="AO32" s="368"/>
      <c r="AP32" s="368"/>
      <c r="AQ32" s="119" t="s">
        <v>610</v>
      </c>
      <c r="AR32" s="120"/>
      <c r="AS32" s="120"/>
      <c r="AT32" s="121"/>
      <c r="AU32" s="368" t="s">
        <v>610</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608</v>
      </c>
      <c r="AC33" s="522"/>
      <c r="AD33" s="522"/>
      <c r="AE33" s="367" t="s">
        <v>610</v>
      </c>
      <c r="AF33" s="368"/>
      <c r="AG33" s="368"/>
      <c r="AH33" s="368"/>
      <c r="AI33" s="367" t="s">
        <v>610</v>
      </c>
      <c r="AJ33" s="368"/>
      <c r="AK33" s="368"/>
      <c r="AL33" s="368"/>
      <c r="AM33" s="367" t="s">
        <v>610</v>
      </c>
      <c r="AN33" s="368"/>
      <c r="AO33" s="368"/>
      <c r="AP33" s="368"/>
      <c r="AQ33" s="119">
        <v>8</v>
      </c>
      <c r="AR33" s="120"/>
      <c r="AS33" s="120"/>
      <c r="AT33" s="121"/>
      <c r="AU33" s="368">
        <v>15</v>
      </c>
      <c r="AV33" s="368"/>
      <c r="AW33" s="368"/>
      <c r="AX33" s="370"/>
    </row>
    <row r="34" spans="1:50" ht="59.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611</v>
      </c>
      <c r="AF34" s="368"/>
      <c r="AG34" s="368"/>
      <c r="AH34" s="368"/>
      <c r="AI34" s="367" t="s">
        <v>610</v>
      </c>
      <c r="AJ34" s="368"/>
      <c r="AK34" s="368"/>
      <c r="AL34" s="368"/>
      <c r="AM34" s="367" t="s">
        <v>610</v>
      </c>
      <c r="AN34" s="368"/>
      <c r="AO34" s="368"/>
      <c r="AP34" s="368"/>
      <c r="AQ34" s="119" t="s">
        <v>610</v>
      </c>
      <c r="AR34" s="120"/>
      <c r="AS34" s="120"/>
      <c r="AT34" s="121"/>
      <c r="AU34" s="368" t="s">
        <v>610</v>
      </c>
      <c r="AV34" s="368"/>
      <c r="AW34" s="368"/>
      <c r="AX34" s="370"/>
    </row>
    <row r="35" spans="1:50" ht="23.25" customHeight="1" x14ac:dyDescent="0.15">
      <c r="A35" s="903" t="s">
        <v>386</v>
      </c>
      <c r="B35" s="904"/>
      <c r="C35" s="904"/>
      <c r="D35" s="904"/>
      <c r="E35" s="904"/>
      <c r="F35" s="905"/>
      <c r="G35" s="909" t="s">
        <v>594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v>5</v>
      </c>
      <c r="AR38" s="140"/>
      <c r="AS38" s="141" t="s">
        <v>236</v>
      </c>
      <c r="AT38" s="176"/>
      <c r="AU38" s="275">
        <v>7</v>
      </c>
      <c r="AV38" s="275"/>
      <c r="AW38" s="382" t="s">
        <v>181</v>
      </c>
      <c r="AX38" s="383"/>
    </row>
    <row r="39" spans="1:50" ht="23.25" customHeight="1" x14ac:dyDescent="0.15">
      <c r="A39" s="515"/>
      <c r="B39" s="513"/>
      <c r="C39" s="513"/>
      <c r="D39" s="513"/>
      <c r="E39" s="513"/>
      <c r="F39" s="514"/>
      <c r="G39" s="540" t="s">
        <v>631</v>
      </c>
      <c r="H39" s="541"/>
      <c r="I39" s="541"/>
      <c r="J39" s="541"/>
      <c r="K39" s="541"/>
      <c r="L39" s="541"/>
      <c r="M39" s="541"/>
      <c r="N39" s="541"/>
      <c r="O39" s="542"/>
      <c r="P39" s="165" t="s">
        <v>632</v>
      </c>
      <c r="Q39" s="165"/>
      <c r="R39" s="165"/>
      <c r="S39" s="165"/>
      <c r="T39" s="165"/>
      <c r="U39" s="165"/>
      <c r="V39" s="165"/>
      <c r="W39" s="165"/>
      <c r="X39" s="236"/>
      <c r="Y39" s="341" t="s">
        <v>12</v>
      </c>
      <c r="Z39" s="549"/>
      <c r="AA39" s="550"/>
      <c r="AB39" s="551" t="s">
        <v>377</v>
      </c>
      <c r="AC39" s="551"/>
      <c r="AD39" s="551"/>
      <c r="AE39" s="367" t="s">
        <v>620</v>
      </c>
      <c r="AF39" s="368"/>
      <c r="AG39" s="368"/>
      <c r="AH39" s="368"/>
      <c r="AI39" s="367" t="s">
        <v>620</v>
      </c>
      <c r="AJ39" s="368"/>
      <c r="AK39" s="368"/>
      <c r="AL39" s="368"/>
      <c r="AM39" s="367" t="s">
        <v>593</v>
      </c>
      <c r="AN39" s="368"/>
      <c r="AO39" s="368"/>
      <c r="AP39" s="368"/>
      <c r="AQ39" s="119" t="s">
        <v>593</v>
      </c>
      <c r="AR39" s="120"/>
      <c r="AS39" s="120"/>
      <c r="AT39" s="121"/>
      <c r="AU39" s="368" t="s">
        <v>593</v>
      </c>
      <c r="AV39" s="368"/>
      <c r="AW39" s="368"/>
      <c r="AX39" s="370"/>
    </row>
    <row r="40" spans="1:50" ht="23.25"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t="s">
        <v>377</v>
      </c>
      <c r="AC40" s="522"/>
      <c r="AD40" s="522"/>
      <c r="AE40" s="367" t="s">
        <v>593</v>
      </c>
      <c r="AF40" s="368"/>
      <c r="AG40" s="368"/>
      <c r="AH40" s="368"/>
      <c r="AI40" s="367" t="s">
        <v>593</v>
      </c>
      <c r="AJ40" s="368"/>
      <c r="AK40" s="368"/>
      <c r="AL40" s="368"/>
      <c r="AM40" s="367" t="s">
        <v>593</v>
      </c>
      <c r="AN40" s="368"/>
      <c r="AO40" s="368"/>
      <c r="AP40" s="368"/>
      <c r="AQ40" s="119">
        <v>35</v>
      </c>
      <c r="AR40" s="120"/>
      <c r="AS40" s="120"/>
      <c r="AT40" s="121"/>
      <c r="AU40" s="368">
        <v>50</v>
      </c>
      <c r="AV40" s="368"/>
      <c r="AW40" s="368"/>
      <c r="AX40" s="370"/>
    </row>
    <row r="41" spans="1:50" ht="23.25"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t="s">
        <v>593</v>
      </c>
      <c r="AF41" s="368"/>
      <c r="AG41" s="368"/>
      <c r="AH41" s="368"/>
      <c r="AI41" s="367" t="s">
        <v>593</v>
      </c>
      <c r="AJ41" s="368"/>
      <c r="AK41" s="368"/>
      <c r="AL41" s="368"/>
      <c r="AM41" s="367" t="s">
        <v>593</v>
      </c>
      <c r="AN41" s="368"/>
      <c r="AO41" s="368"/>
      <c r="AP41" s="368"/>
      <c r="AQ41" s="119" t="s">
        <v>593</v>
      </c>
      <c r="AR41" s="120"/>
      <c r="AS41" s="120"/>
      <c r="AT41" s="121"/>
      <c r="AU41" s="368" t="s">
        <v>593</v>
      </c>
      <c r="AV41" s="368"/>
      <c r="AW41" s="368"/>
      <c r="AX41" s="370"/>
    </row>
    <row r="42" spans="1:50" ht="23.25" customHeight="1" x14ac:dyDescent="0.15">
      <c r="A42" s="903" t="s">
        <v>386</v>
      </c>
      <c r="B42" s="904"/>
      <c r="C42" s="904"/>
      <c r="D42" s="904"/>
      <c r="E42" s="904"/>
      <c r="F42" s="905"/>
      <c r="G42" s="909" t="s">
        <v>594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v>5</v>
      </c>
      <c r="AR45" s="140"/>
      <c r="AS45" s="141" t="s">
        <v>236</v>
      </c>
      <c r="AT45" s="176"/>
      <c r="AU45" s="275">
        <v>7</v>
      </c>
      <c r="AV45" s="275"/>
      <c r="AW45" s="382" t="s">
        <v>181</v>
      </c>
      <c r="AX45" s="383"/>
    </row>
    <row r="46" spans="1:50" ht="23.25" customHeight="1" x14ac:dyDescent="0.15">
      <c r="A46" s="515"/>
      <c r="B46" s="513"/>
      <c r="C46" s="513"/>
      <c r="D46" s="513"/>
      <c r="E46" s="513"/>
      <c r="F46" s="514"/>
      <c r="G46" s="540" t="s">
        <v>625</v>
      </c>
      <c r="H46" s="541"/>
      <c r="I46" s="541"/>
      <c r="J46" s="541"/>
      <c r="K46" s="541"/>
      <c r="L46" s="541"/>
      <c r="M46" s="541"/>
      <c r="N46" s="541"/>
      <c r="O46" s="542"/>
      <c r="P46" s="165" t="s">
        <v>626</v>
      </c>
      <c r="Q46" s="165"/>
      <c r="R46" s="165"/>
      <c r="S46" s="165"/>
      <c r="T46" s="165"/>
      <c r="U46" s="165"/>
      <c r="V46" s="165"/>
      <c r="W46" s="165"/>
      <c r="X46" s="236"/>
      <c r="Y46" s="341" t="s">
        <v>12</v>
      </c>
      <c r="Z46" s="549"/>
      <c r="AA46" s="550"/>
      <c r="AB46" s="551" t="s">
        <v>14</v>
      </c>
      <c r="AC46" s="551"/>
      <c r="AD46" s="551"/>
      <c r="AE46" s="367" t="s">
        <v>619</v>
      </c>
      <c r="AF46" s="368"/>
      <c r="AG46" s="368"/>
      <c r="AH46" s="368"/>
      <c r="AI46" s="367" t="s">
        <v>619</v>
      </c>
      <c r="AJ46" s="368"/>
      <c r="AK46" s="368"/>
      <c r="AL46" s="368"/>
      <c r="AM46" s="367" t="s">
        <v>575</v>
      </c>
      <c r="AN46" s="368"/>
      <c r="AO46" s="368"/>
      <c r="AP46" s="368"/>
      <c r="AQ46" s="119" t="s">
        <v>575</v>
      </c>
      <c r="AR46" s="120"/>
      <c r="AS46" s="120"/>
      <c r="AT46" s="121"/>
      <c r="AU46" s="368" t="s">
        <v>565</v>
      </c>
      <c r="AV46" s="368"/>
      <c r="AW46" s="368"/>
      <c r="AX46" s="370"/>
    </row>
    <row r="47" spans="1:50" ht="23.25"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t="s">
        <v>14</v>
      </c>
      <c r="AC47" s="522"/>
      <c r="AD47" s="522"/>
      <c r="AE47" s="367" t="s">
        <v>619</v>
      </c>
      <c r="AF47" s="368"/>
      <c r="AG47" s="368"/>
      <c r="AH47" s="368"/>
      <c r="AI47" s="367" t="s">
        <v>619</v>
      </c>
      <c r="AJ47" s="368"/>
      <c r="AK47" s="368"/>
      <c r="AL47" s="368"/>
      <c r="AM47" s="367" t="s">
        <v>619</v>
      </c>
      <c r="AN47" s="368"/>
      <c r="AO47" s="368"/>
      <c r="AP47" s="368"/>
      <c r="AQ47" s="119">
        <v>6</v>
      </c>
      <c r="AR47" s="120"/>
      <c r="AS47" s="120"/>
      <c r="AT47" s="121"/>
      <c r="AU47" s="368">
        <v>16</v>
      </c>
      <c r="AV47" s="368"/>
      <c r="AW47" s="368"/>
      <c r="AX47" s="370"/>
    </row>
    <row r="48" spans="1:50" ht="23.25"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t="s">
        <v>619</v>
      </c>
      <c r="AF48" s="368"/>
      <c r="AG48" s="368"/>
      <c r="AH48" s="368"/>
      <c r="AI48" s="367" t="s">
        <v>619</v>
      </c>
      <c r="AJ48" s="368"/>
      <c r="AK48" s="368"/>
      <c r="AL48" s="368"/>
      <c r="AM48" s="367" t="s">
        <v>565</v>
      </c>
      <c r="AN48" s="368"/>
      <c r="AO48" s="368"/>
      <c r="AP48" s="368"/>
      <c r="AQ48" s="119" t="s">
        <v>565</v>
      </c>
      <c r="AR48" s="120"/>
      <c r="AS48" s="120"/>
      <c r="AT48" s="121"/>
      <c r="AU48" s="368" t="s">
        <v>565</v>
      </c>
      <c r="AV48" s="368"/>
      <c r="AW48" s="368"/>
      <c r="AX48" s="370"/>
    </row>
    <row r="49" spans="1:50" ht="23.25" customHeight="1" x14ac:dyDescent="0.15">
      <c r="A49" s="903" t="s">
        <v>386</v>
      </c>
      <c r="B49" s="904"/>
      <c r="C49" s="904"/>
      <c r="D49" s="904"/>
      <c r="E49" s="904"/>
      <c r="F49" s="905"/>
      <c r="G49" s="909" t="s">
        <v>627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v>5</v>
      </c>
      <c r="AR52" s="140"/>
      <c r="AS52" s="141" t="s">
        <v>236</v>
      </c>
      <c r="AT52" s="176"/>
      <c r="AU52" s="275">
        <v>7</v>
      </c>
      <c r="AV52" s="275"/>
      <c r="AW52" s="382" t="s">
        <v>181</v>
      </c>
      <c r="AX52" s="383"/>
    </row>
    <row r="53" spans="1:50" ht="23.25" customHeight="1" x14ac:dyDescent="0.15">
      <c r="A53" s="515"/>
      <c r="B53" s="513"/>
      <c r="C53" s="513"/>
      <c r="D53" s="513"/>
      <c r="E53" s="513"/>
      <c r="F53" s="514"/>
      <c r="G53" s="540" t="s">
        <v>633</v>
      </c>
      <c r="H53" s="541"/>
      <c r="I53" s="541"/>
      <c r="J53" s="541"/>
      <c r="K53" s="541"/>
      <c r="L53" s="541"/>
      <c r="M53" s="541"/>
      <c r="N53" s="541"/>
      <c r="O53" s="542"/>
      <c r="P53" s="165" t="s">
        <v>618</v>
      </c>
      <c r="Q53" s="165"/>
      <c r="R53" s="165"/>
      <c r="S53" s="165"/>
      <c r="T53" s="165"/>
      <c r="U53" s="165"/>
      <c r="V53" s="165"/>
      <c r="W53" s="165"/>
      <c r="X53" s="236"/>
      <c r="Y53" s="341" t="s">
        <v>12</v>
      </c>
      <c r="Z53" s="549"/>
      <c r="AA53" s="550"/>
      <c r="AB53" s="551" t="s">
        <v>14</v>
      </c>
      <c r="AC53" s="551"/>
      <c r="AD53" s="551"/>
      <c r="AE53" s="367" t="s">
        <v>414</v>
      </c>
      <c r="AF53" s="368"/>
      <c r="AG53" s="368"/>
      <c r="AH53" s="368"/>
      <c r="AI53" s="367" t="s">
        <v>414</v>
      </c>
      <c r="AJ53" s="368"/>
      <c r="AK53" s="368"/>
      <c r="AL53" s="368"/>
      <c r="AM53" s="367" t="s">
        <v>414</v>
      </c>
      <c r="AN53" s="368"/>
      <c r="AO53" s="368"/>
      <c r="AP53" s="368"/>
      <c r="AQ53" s="119" t="s">
        <v>414</v>
      </c>
      <c r="AR53" s="120"/>
      <c r="AS53" s="120"/>
      <c r="AT53" s="121"/>
      <c r="AU53" s="368" t="s">
        <v>565</v>
      </c>
      <c r="AV53" s="368"/>
      <c r="AW53" s="368"/>
      <c r="AX53" s="370"/>
    </row>
    <row r="54" spans="1:50" ht="23.25"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t="s">
        <v>14</v>
      </c>
      <c r="AC54" s="522"/>
      <c r="AD54" s="522"/>
      <c r="AE54" s="367" t="s">
        <v>414</v>
      </c>
      <c r="AF54" s="368"/>
      <c r="AG54" s="368"/>
      <c r="AH54" s="368"/>
      <c r="AI54" s="367" t="s">
        <v>414</v>
      </c>
      <c r="AJ54" s="368"/>
      <c r="AK54" s="368"/>
      <c r="AL54" s="368"/>
      <c r="AM54" s="367" t="s">
        <v>414</v>
      </c>
      <c r="AN54" s="368"/>
      <c r="AO54" s="368"/>
      <c r="AP54" s="368"/>
      <c r="AQ54" s="119">
        <v>1.4</v>
      </c>
      <c r="AR54" s="120"/>
      <c r="AS54" s="120"/>
      <c r="AT54" s="121"/>
      <c r="AU54" s="368">
        <v>2.5</v>
      </c>
      <c r="AV54" s="368"/>
      <c r="AW54" s="368"/>
      <c r="AX54" s="370"/>
    </row>
    <row r="55" spans="1:50" ht="23.25"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t="s">
        <v>414</v>
      </c>
      <c r="AF55" s="368"/>
      <c r="AG55" s="368"/>
      <c r="AH55" s="368"/>
      <c r="AI55" s="367" t="s">
        <v>414</v>
      </c>
      <c r="AJ55" s="368"/>
      <c r="AK55" s="368"/>
      <c r="AL55" s="368"/>
      <c r="AM55" s="367" t="s">
        <v>565</v>
      </c>
      <c r="AN55" s="368"/>
      <c r="AO55" s="368"/>
      <c r="AP55" s="368"/>
      <c r="AQ55" s="119" t="s">
        <v>565</v>
      </c>
      <c r="AR55" s="120"/>
      <c r="AS55" s="120"/>
      <c r="AT55" s="121"/>
      <c r="AU55" s="368" t="s">
        <v>565</v>
      </c>
      <c r="AV55" s="368"/>
      <c r="AW55" s="368"/>
      <c r="AX55" s="370"/>
    </row>
    <row r="56" spans="1:50" ht="23.25" customHeight="1" x14ac:dyDescent="0.15">
      <c r="A56" s="903" t="s">
        <v>386</v>
      </c>
      <c r="B56" s="904"/>
      <c r="C56" s="904"/>
      <c r="D56" s="904"/>
      <c r="E56" s="904"/>
      <c r="F56" s="905"/>
      <c r="G56" s="909" t="s">
        <v>591</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1" t="s">
        <v>398</v>
      </c>
      <c r="AF65" s="372"/>
      <c r="AG65" s="372"/>
      <c r="AH65" s="373"/>
      <c r="AI65" s="371" t="s">
        <v>396</v>
      </c>
      <c r="AJ65" s="372"/>
      <c r="AK65" s="372"/>
      <c r="AL65" s="373"/>
      <c r="AM65" s="378" t="s">
        <v>425</v>
      </c>
      <c r="AN65" s="378"/>
      <c r="AO65" s="378"/>
      <c r="AP65" s="378"/>
      <c r="AQ65" s="872" t="s">
        <v>235</v>
      </c>
      <c r="AR65" s="868"/>
      <c r="AS65" s="868"/>
      <c r="AT65" s="869"/>
      <c r="AU65" s="985" t="s">
        <v>134</v>
      </c>
      <c r="AV65" s="985"/>
      <c r="AW65" s="985"/>
      <c r="AX65" s="986"/>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6"/>
      <c r="AG66" s="336"/>
      <c r="AH66" s="337"/>
      <c r="AI66" s="335"/>
      <c r="AJ66" s="336"/>
      <c r="AK66" s="336"/>
      <c r="AL66" s="337"/>
      <c r="AM66" s="379"/>
      <c r="AN66" s="379"/>
      <c r="AO66" s="379"/>
      <c r="AP66" s="379"/>
      <c r="AQ66" s="274">
        <v>5</v>
      </c>
      <c r="AR66" s="275"/>
      <c r="AS66" s="870" t="s">
        <v>236</v>
      </c>
      <c r="AT66" s="871"/>
      <c r="AU66" s="275">
        <v>7</v>
      </c>
      <c r="AV66" s="275"/>
      <c r="AW66" s="870" t="s">
        <v>352</v>
      </c>
      <c r="AX66" s="987"/>
    </row>
    <row r="67" spans="1:50" ht="31.5" customHeight="1" x14ac:dyDescent="0.15">
      <c r="A67" s="856"/>
      <c r="B67" s="857"/>
      <c r="C67" s="857"/>
      <c r="D67" s="857"/>
      <c r="E67" s="857"/>
      <c r="F67" s="858"/>
      <c r="G67" s="988" t="s">
        <v>237</v>
      </c>
      <c r="H67" s="971" t="s">
        <v>634</v>
      </c>
      <c r="I67" s="972"/>
      <c r="J67" s="972"/>
      <c r="K67" s="972"/>
      <c r="L67" s="972"/>
      <c r="M67" s="972"/>
      <c r="N67" s="972"/>
      <c r="O67" s="973"/>
      <c r="P67" s="971" t="s">
        <v>595</v>
      </c>
      <c r="Q67" s="972"/>
      <c r="R67" s="972"/>
      <c r="S67" s="972"/>
      <c r="T67" s="972"/>
      <c r="U67" s="972"/>
      <c r="V67" s="973"/>
      <c r="W67" s="977"/>
      <c r="X67" s="978"/>
      <c r="Y67" s="958" t="s">
        <v>12</v>
      </c>
      <c r="Z67" s="958"/>
      <c r="AA67" s="959"/>
      <c r="AB67" s="960" t="s">
        <v>376</v>
      </c>
      <c r="AC67" s="960"/>
      <c r="AD67" s="960"/>
      <c r="AE67" s="367" t="s">
        <v>593</v>
      </c>
      <c r="AF67" s="368"/>
      <c r="AG67" s="368"/>
      <c r="AH67" s="368"/>
      <c r="AI67" s="367" t="s">
        <v>565</v>
      </c>
      <c r="AJ67" s="368"/>
      <c r="AK67" s="368"/>
      <c r="AL67" s="368"/>
      <c r="AM67" s="367" t="s">
        <v>565</v>
      </c>
      <c r="AN67" s="368"/>
      <c r="AO67" s="368"/>
      <c r="AP67" s="368"/>
      <c r="AQ67" s="367" t="s">
        <v>598</v>
      </c>
      <c r="AR67" s="368"/>
      <c r="AS67" s="368"/>
      <c r="AT67" s="369"/>
      <c r="AU67" s="368" t="s">
        <v>593</v>
      </c>
      <c r="AV67" s="368"/>
      <c r="AW67" s="368"/>
      <c r="AX67" s="370"/>
    </row>
    <row r="68" spans="1:50" ht="31.5" customHeight="1" x14ac:dyDescent="0.15">
      <c r="A68" s="856"/>
      <c r="B68" s="857"/>
      <c r="C68" s="857"/>
      <c r="D68" s="857"/>
      <c r="E68" s="857"/>
      <c r="F68" s="858"/>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67" t="s">
        <v>565</v>
      </c>
      <c r="AF68" s="368"/>
      <c r="AG68" s="368"/>
      <c r="AH68" s="368"/>
      <c r="AI68" s="367" t="s">
        <v>565</v>
      </c>
      <c r="AJ68" s="368"/>
      <c r="AK68" s="368"/>
      <c r="AL68" s="368"/>
      <c r="AM68" s="367" t="s">
        <v>565</v>
      </c>
      <c r="AN68" s="368"/>
      <c r="AO68" s="368"/>
      <c r="AP68" s="368"/>
      <c r="AQ68" s="367">
        <v>21727</v>
      </c>
      <c r="AR68" s="368"/>
      <c r="AS68" s="368"/>
      <c r="AT68" s="369"/>
      <c r="AU68" s="368">
        <v>21727</v>
      </c>
      <c r="AV68" s="368"/>
      <c r="AW68" s="368"/>
      <c r="AX68" s="370"/>
    </row>
    <row r="69" spans="1:50" ht="31.5" customHeight="1" x14ac:dyDescent="0.15">
      <c r="A69" s="856"/>
      <c r="B69" s="857"/>
      <c r="C69" s="857"/>
      <c r="D69" s="857"/>
      <c r="E69" s="857"/>
      <c r="F69" s="858"/>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819" t="s">
        <v>565</v>
      </c>
      <c r="AF69" s="820"/>
      <c r="AG69" s="820"/>
      <c r="AH69" s="820"/>
      <c r="AI69" s="819" t="s">
        <v>565</v>
      </c>
      <c r="AJ69" s="820"/>
      <c r="AK69" s="820"/>
      <c r="AL69" s="820"/>
      <c r="AM69" s="819" t="s">
        <v>565</v>
      </c>
      <c r="AN69" s="820"/>
      <c r="AO69" s="820"/>
      <c r="AP69" s="820"/>
      <c r="AQ69" s="367" t="s">
        <v>593</v>
      </c>
      <c r="AR69" s="368"/>
      <c r="AS69" s="368"/>
      <c r="AT69" s="369"/>
      <c r="AU69" s="368" t="s">
        <v>593</v>
      </c>
      <c r="AV69" s="368"/>
      <c r="AW69" s="368"/>
      <c r="AX69" s="370"/>
    </row>
    <row r="70" spans="1:50" ht="31.5" customHeight="1" x14ac:dyDescent="0.15">
      <c r="A70" s="856" t="s">
        <v>359</v>
      </c>
      <c r="B70" s="857"/>
      <c r="C70" s="857"/>
      <c r="D70" s="857"/>
      <c r="E70" s="857"/>
      <c r="F70" s="858"/>
      <c r="G70" s="948" t="s">
        <v>238</v>
      </c>
      <c r="H70" s="949" t="s">
        <v>596</v>
      </c>
      <c r="I70" s="949"/>
      <c r="J70" s="949"/>
      <c r="K70" s="949"/>
      <c r="L70" s="949"/>
      <c r="M70" s="949"/>
      <c r="N70" s="949"/>
      <c r="O70" s="949"/>
      <c r="P70" s="949" t="s">
        <v>597</v>
      </c>
      <c r="Q70" s="949"/>
      <c r="R70" s="949"/>
      <c r="S70" s="949"/>
      <c r="T70" s="949"/>
      <c r="U70" s="949"/>
      <c r="V70" s="949"/>
      <c r="W70" s="952" t="s">
        <v>375</v>
      </c>
      <c r="X70" s="953"/>
      <c r="Y70" s="958" t="s">
        <v>12</v>
      </c>
      <c r="Z70" s="958"/>
      <c r="AA70" s="959"/>
      <c r="AB70" s="960" t="s">
        <v>376</v>
      </c>
      <c r="AC70" s="960"/>
      <c r="AD70" s="960"/>
      <c r="AE70" s="367" t="s">
        <v>565</v>
      </c>
      <c r="AF70" s="368"/>
      <c r="AG70" s="368"/>
      <c r="AH70" s="368"/>
      <c r="AI70" s="367" t="s">
        <v>565</v>
      </c>
      <c r="AJ70" s="368"/>
      <c r="AK70" s="368"/>
      <c r="AL70" s="368"/>
      <c r="AM70" s="367" t="s">
        <v>565</v>
      </c>
      <c r="AN70" s="368"/>
      <c r="AO70" s="368"/>
      <c r="AP70" s="368"/>
      <c r="AQ70" s="367" t="s">
        <v>593</v>
      </c>
      <c r="AR70" s="368"/>
      <c r="AS70" s="368"/>
      <c r="AT70" s="369"/>
      <c r="AU70" s="368" t="s">
        <v>593</v>
      </c>
      <c r="AV70" s="368"/>
      <c r="AW70" s="368"/>
      <c r="AX70" s="370"/>
    </row>
    <row r="71" spans="1:50" ht="31.5" customHeight="1" x14ac:dyDescent="0.15">
      <c r="A71" s="856"/>
      <c r="B71" s="857"/>
      <c r="C71" s="857"/>
      <c r="D71" s="857"/>
      <c r="E71" s="857"/>
      <c r="F71" s="858"/>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67" t="s">
        <v>565</v>
      </c>
      <c r="AF71" s="368"/>
      <c r="AG71" s="368"/>
      <c r="AH71" s="368"/>
      <c r="AI71" s="367" t="s">
        <v>565</v>
      </c>
      <c r="AJ71" s="368"/>
      <c r="AK71" s="368"/>
      <c r="AL71" s="368"/>
      <c r="AM71" s="367" t="s">
        <v>565</v>
      </c>
      <c r="AN71" s="368"/>
      <c r="AO71" s="368"/>
      <c r="AP71" s="368"/>
      <c r="AQ71" s="367">
        <v>21727</v>
      </c>
      <c r="AR71" s="368"/>
      <c r="AS71" s="368"/>
      <c r="AT71" s="369"/>
      <c r="AU71" s="368">
        <v>21727</v>
      </c>
      <c r="AV71" s="368"/>
      <c r="AW71" s="368"/>
      <c r="AX71" s="370"/>
    </row>
    <row r="72" spans="1:50" ht="31.5" customHeight="1" thickBot="1" x14ac:dyDescent="0.2">
      <c r="A72" s="859"/>
      <c r="B72" s="860"/>
      <c r="C72" s="860"/>
      <c r="D72" s="860"/>
      <c r="E72" s="860"/>
      <c r="F72" s="861"/>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67" t="s">
        <v>565</v>
      </c>
      <c r="AF72" s="368"/>
      <c r="AG72" s="368"/>
      <c r="AH72" s="368"/>
      <c r="AI72" s="367" t="s">
        <v>565</v>
      </c>
      <c r="AJ72" s="368"/>
      <c r="AK72" s="368"/>
      <c r="AL72" s="368"/>
      <c r="AM72" s="367" t="s">
        <v>565</v>
      </c>
      <c r="AN72" s="368"/>
      <c r="AO72" s="368"/>
      <c r="AP72" s="369"/>
      <c r="AQ72" s="367" t="s">
        <v>593</v>
      </c>
      <c r="AR72" s="368"/>
      <c r="AS72" s="368"/>
      <c r="AT72" s="369"/>
      <c r="AU72" s="368" t="s">
        <v>593</v>
      </c>
      <c r="AV72" s="368"/>
      <c r="AW72" s="368"/>
      <c r="AX72" s="370"/>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5"/>
      <c r="B75" s="846"/>
      <c r="C75" s="846"/>
      <c r="D75" s="846"/>
      <c r="E75" s="846"/>
      <c r="F75" s="847"/>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5"/>
      <c r="B76" s="846"/>
      <c r="C76" s="846"/>
      <c r="D76" s="846"/>
      <c r="E76" s="846"/>
      <c r="F76" s="847"/>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5"/>
      <c r="B77" s="846"/>
      <c r="C77" s="846"/>
      <c r="D77" s="846"/>
      <c r="E77" s="846"/>
      <c r="F77" s="847"/>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8" t="s">
        <v>389</v>
      </c>
      <c r="B78" s="919"/>
      <c r="C78" s="919"/>
      <c r="D78" s="919"/>
      <c r="E78" s="916" t="s">
        <v>332</v>
      </c>
      <c r="F78" s="917"/>
      <c r="G78" s="56" t="s">
        <v>238</v>
      </c>
      <c r="H78" s="795"/>
      <c r="I78" s="248"/>
      <c r="J78" s="248"/>
      <c r="K78" s="248"/>
      <c r="L78" s="248"/>
      <c r="M78" s="248"/>
      <c r="N78" s="248"/>
      <c r="O78" s="796"/>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19" t="s">
        <v>147</v>
      </c>
      <c r="B80" s="851" t="s">
        <v>345</v>
      </c>
      <c r="C80" s="852"/>
      <c r="D80" s="852"/>
      <c r="E80" s="852"/>
      <c r="F80" s="853"/>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7"/>
    </row>
    <row r="81" spans="1:60" ht="22.5" hidden="1" customHeight="1" x14ac:dyDescent="0.15">
      <c r="A81" s="520"/>
      <c r="B81" s="854"/>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3"/>
      <c r="R87" s="803"/>
      <c r="S87" s="803"/>
      <c r="T87" s="803"/>
      <c r="U87" s="803"/>
      <c r="V87" s="803"/>
      <c r="W87" s="803"/>
      <c r="X87" s="804"/>
      <c r="Y87" s="758" t="s">
        <v>62</v>
      </c>
      <c r="Z87" s="759"/>
      <c r="AA87" s="760"/>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5"/>
      <c r="Q88" s="805"/>
      <c r="R88" s="805"/>
      <c r="S88" s="805"/>
      <c r="T88" s="805"/>
      <c r="U88" s="805"/>
      <c r="V88" s="805"/>
      <c r="W88" s="805"/>
      <c r="X88" s="806"/>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14.25" hidden="1" thickBot="1" x14ac:dyDescent="0.2">
      <c r="A89" s="520"/>
      <c r="B89" s="554"/>
      <c r="C89" s="554"/>
      <c r="D89" s="554"/>
      <c r="E89" s="554"/>
      <c r="F89" s="555"/>
      <c r="G89" s="240"/>
      <c r="H89" s="168"/>
      <c r="I89" s="168"/>
      <c r="J89" s="168"/>
      <c r="K89" s="168"/>
      <c r="L89" s="168"/>
      <c r="M89" s="168"/>
      <c r="N89" s="168"/>
      <c r="O89" s="241"/>
      <c r="P89" s="807"/>
      <c r="Q89" s="807"/>
      <c r="R89" s="807"/>
      <c r="S89" s="807"/>
      <c r="T89" s="807"/>
      <c r="U89" s="807"/>
      <c r="V89" s="807"/>
      <c r="W89" s="807"/>
      <c r="X89" s="808"/>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idden="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idden="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idden="1" x14ac:dyDescent="0.15">
      <c r="A92" s="520"/>
      <c r="B92" s="552"/>
      <c r="C92" s="552"/>
      <c r="D92" s="552"/>
      <c r="E92" s="552"/>
      <c r="F92" s="553"/>
      <c r="G92" s="235"/>
      <c r="H92" s="165"/>
      <c r="I92" s="165"/>
      <c r="J92" s="165"/>
      <c r="K92" s="165"/>
      <c r="L92" s="165"/>
      <c r="M92" s="165"/>
      <c r="N92" s="165"/>
      <c r="O92" s="236"/>
      <c r="P92" s="165"/>
      <c r="Q92" s="803"/>
      <c r="R92" s="803"/>
      <c r="S92" s="803"/>
      <c r="T92" s="803"/>
      <c r="U92" s="803"/>
      <c r="V92" s="803"/>
      <c r="W92" s="803"/>
      <c r="X92" s="804"/>
      <c r="Y92" s="758" t="s">
        <v>62</v>
      </c>
      <c r="Z92" s="759"/>
      <c r="AA92" s="760"/>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idden="1" x14ac:dyDescent="0.15">
      <c r="A93" s="520"/>
      <c r="B93" s="552"/>
      <c r="C93" s="552"/>
      <c r="D93" s="552"/>
      <c r="E93" s="552"/>
      <c r="F93" s="553"/>
      <c r="G93" s="237"/>
      <c r="H93" s="238"/>
      <c r="I93" s="238"/>
      <c r="J93" s="238"/>
      <c r="K93" s="238"/>
      <c r="L93" s="238"/>
      <c r="M93" s="238"/>
      <c r="N93" s="238"/>
      <c r="O93" s="239"/>
      <c r="P93" s="805"/>
      <c r="Q93" s="805"/>
      <c r="R93" s="805"/>
      <c r="S93" s="805"/>
      <c r="T93" s="805"/>
      <c r="U93" s="805"/>
      <c r="V93" s="805"/>
      <c r="W93" s="805"/>
      <c r="X93" s="806"/>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idden="1" x14ac:dyDescent="0.15">
      <c r="A94" s="520"/>
      <c r="B94" s="554"/>
      <c r="C94" s="554"/>
      <c r="D94" s="554"/>
      <c r="E94" s="554"/>
      <c r="F94" s="555"/>
      <c r="G94" s="240"/>
      <c r="H94" s="168"/>
      <c r="I94" s="168"/>
      <c r="J94" s="168"/>
      <c r="K94" s="168"/>
      <c r="L94" s="168"/>
      <c r="M94" s="168"/>
      <c r="N94" s="168"/>
      <c r="O94" s="241"/>
      <c r="P94" s="807"/>
      <c r="Q94" s="807"/>
      <c r="R94" s="807"/>
      <c r="S94" s="807"/>
      <c r="T94" s="807"/>
      <c r="U94" s="807"/>
      <c r="V94" s="807"/>
      <c r="W94" s="807"/>
      <c r="X94" s="808"/>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idden="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idden="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idden="1" x14ac:dyDescent="0.15">
      <c r="A97" s="520"/>
      <c r="B97" s="552"/>
      <c r="C97" s="552"/>
      <c r="D97" s="552"/>
      <c r="E97" s="552"/>
      <c r="F97" s="553"/>
      <c r="G97" s="235"/>
      <c r="H97" s="165"/>
      <c r="I97" s="165"/>
      <c r="J97" s="165"/>
      <c r="K97" s="165"/>
      <c r="L97" s="165"/>
      <c r="M97" s="165"/>
      <c r="N97" s="165"/>
      <c r="O97" s="236"/>
      <c r="P97" s="165"/>
      <c r="Q97" s="803"/>
      <c r="R97" s="803"/>
      <c r="S97" s="803"/>
      <c r="T97" s="803"/>
      <c r="U97" s="803"/>
      <c r="V97" s="803"/>
      <c r="W97" s="803"/>
      <c r="X97" s="804"/>
      <c r="Y97" s="758" t="s">
        <v>62</v>
      </c>
      <c r="Z97" s="759"/>
      <c r="AA97" s="760"/>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idden="1" x14ac:dyDescent="0.15">
      <c r="A98" s="520"/>
      <c r="B98" s="552"/>
      <c r="C98" s="552"/>
      <c r="D98" s="552"/>
      <c r="E98" s="552"/>
      <c r="F98" s="553"/>
      <c r="G98" s="237"/>
      <c r="H98" s="238"/>
      <c r="I98" s="238"/>
      <c r="J98" s="238"/>
      <c r="K98" s="238"/>
      <c r="L98" s="238"/>
      <c r="M98" s="238"/>
      <c r="N98" s="238"/>
      <c r="O98" s="239"/>
      <c r="P98" s="805"/>
      <c r="Q98" s="805"/>
      <c r="R98" s="805"/>
      <c r="S98" s="805"/>
      <c r="T98" s="805"/>
      <c r="U98" s="805"/>
      <c r="V98" s="805"/>
      <c r="W98" s="805"/>
      <c r="X98" s="806"/>
      <c r="Y98" s="732" t="s">
        <v>54</v>
      </c>
      <c r="Z98" s="733"/>
      <c r="AA98" s="734"/>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14.25" hidden="1" thickBot="1" x14ac:dyDescent="0.2">
      <c r="A99" s="521"/>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22.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398</v>
      </c>
      <c r="AF100" s="829"/>
      <c r="AG100" s="829"/>
      <c r="AH100" s="830"/>
      <c r="AI100" s="828" t="s">
        <v>418</v>
      </c>
      <c r="AJ100" s="829"/>
      <c r="AK100" s="829"/>
      <c r="AL100" s="830"/>
      <c r="AM100" s="828" t="s">
        <v>425</v>
      </c>
      <c r="AN100" s="829"/>
      <c r="AO100" s="829"/>
      <c r="AP100" s="830"/>
      <c r="AQ100" s="937" t="s">
        <v>438</v>
      </c>
      <c r="AR100" s="938"/>
      <c r="AS100" s="938"/>
      <c r="AT100" s="939"/>
      <c r="AU100" s="937" t="s">
        <v>439</v>
      </c>
      <c r="AV100" s="938"/>
      <c r="AW100" s="938"/>
      <c r="AX100" s="940"/>
    </row>
    <row r="101" spans="1:60" ht="23.25" customHeight="1" x14ac:dyDescent="0.15">
      <c r="A101" s="491"/>
      <c r="B101" s="492"/>
      <c r="C101" s="492"/>
      <c r="D101" s="492"/>
      <c r="E101" s="492"/>
      <c r="F101" s="493"/>
      <c r="G101" s="165" t="s">
        <v>599</v>
      </c>
      <c r="H101" s="165"/>
      <c r="I101" s="165"/>
      <c r="J101" s="165"/>
      <c r="K101" s="165"/>
      <c r="L101" s="165"/>
      <c r="M101" s="165"/>
      <c r="N101" s="165"/>
      <c r="O101" s="165"/>
      <c r="P101" s="165"/>
      <c r="Q101" s="165"/>
      <c r="R101" s="165"/>
      <c r="S101" s="165"/>
      <c r="T101" s="165"/>
      <c r="U101" s="165"/>
      <c r="V101" s="165"/>
      <c r="W101" s="165"/>
      <c r="X101" s="236"/>
      <c r="Y101" s="818" t="s">
        <v>55</v>
      </c>
      <c r="Z101" s="718"/>
      <c r="AA101" s="719"/>
      <c r="AB101" s="551" t="s">
        <v>601</v>
      </c>
      <c r="AC101" s="551"/>
      <c r="AD101" s="551"/>
      <c r="AE101" s="367" t="s">
        <v>565</v>
      </c>
      <c r="AF101" s="368"/>
      <c r="AG101" s="368"/>
      <c r="AH101" s="369"/>
      <c r="AI101" s="367" t="s">
        <v>565</v>
      </c>
      <c r="AJ101" s="368"/>
      <c r="AK101" s="368"/>
      <c r="AL101" s="369"/>
      <c r="AM101" s="367" t="s">
        <v>565</v>
      </c>
      <c r="AN101" s="368"/>
      <c r="AO101" s="368"/>
      <c r="AP101" s="369"/>
      <c r="AQ101" s="367" t="s">
        <v>593</v>
      </c>
      <c r="AR101" s="368"/>
      <c r="AS101" s="368"/>
      <c r="AT101" s="369"/>
      <c r="AU101" s="367" t="s">
        <v>593</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601</v>
      </c>
      <c r="AC102" s="551"/>
      <c r="AD102" s="551"/>
      <c r="AE102" s="361" t="s">
        <v>565</v>
      </c>
      <c r="AF102" s="361"/>
      <c r="AG102" s="361"/>
      <c r="AH102" s="361"/>
      <c r="AI102" s="361" t="s">
        <v>565</v>
      </c>
      <c r="AJ102" s="361"/>
      <c r="AK102" s="361"/>
      <c r="AL102" s="361"/>
      <c r="AM102" s="361" t="s">
        <v>565</v>
      </c>
      <c r="AN102" s="361"/>
      <c r="AO102" s="361"/>
      <c r="AP102" s="361"/>
      <c r="AQ102" s="819" t="s">
        <v>565</v>
      </c>
      <c r="AR102" s="820"/>
      <c r="AS102" s="820"/>
      <c r="AT102" s="821"/>
      <c r="AU102" s="819">
        <v>10</v>
      </c>
      <c r="AV102" s="820"/>
      <c r="AW102" s="820"/>
      <c r="AX102" s="821"/>
    </row>
    <row r="103" spans="1:60" ht="31.5"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customHeight="1" x14ac:dyDescent="0.15">
      <c r="A104" s="491"/>
      <c r="B104" s="492"/>
      <c r="C104" s="492"/>
      <c r="D104" s="492"/>
      <c r="E104" s="492"/>
      <c r="F104" s="493"/>
      <c r="G104" s="165" t="s">
        <v>607</v>
      </c>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t="s">
        <v>601</v>
      </c>
      <c r="AC104" s="472"/>
      <c r="AD104" s="473"/>
      <c r="AE104" s="367" t="s">
        <v>593</v>
      </c>
      <c r="AF104" s="368"/>
      <c r="AG104" s="368"/>
      <c r="AH104" s="369"/>
      <c r="AI104" s="367" t="s">
        <v>593</v>
      </c>
      <c r="AJ104" s="368"/>
      <c r="AK104" s="368"/>
      <c r="AL104" s="369"/>
      <c r="AM104" s="367" t="s">
        <v>593</v>
      </c>
      <c r="AN104" s="368"/>
      <c r="AO104" s="368"/>
      <c r="AP104" s="369"/>
      <c r="AQ104" s="367" t="s">
        <v>593</v>
      </c>
      <c r="AR104" s="368"/>
      <c r="AS104" s="368"/>
      <c r="AT104" s="369"/>
      <c r="AU104" s="367" t="s">
        <v>593</v>
      </c>
      <c r="AV104" s="368"/>
      <c r="AW104" s="368"/>
      <c r="AX104" s="369"/>
    </row>
    <row r="105" spans="1:60" ht="23.25"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t="s">
        <v>601</v>
      </c>
      <c r="AC105" s="410"/>
      <c r="AD105" s="411"/>
      <c r="AE105" s="361" t="s">
        <v>565</v>
      </c>
      <c r="AF105" s="361"/>
      <c r="AG105" s="361"/>
      <c r="AH105" s="361"/>
      <c r="AI105" s="361" t="s">
        <v>565</v>
      </c>
      <c r="AJ105" s="361"/>
      <c r="AK105" s="361"/>
      <c r="AL105" s="361"/>
      <c r="AM105" s="361" t="s">
        <v>565</v>
      </c>
      <c r="AN105" s="361"/>
      <c r="AO105" s="361"/>
      <c r="AP105" s="361"/>
      <c r="AQ105" s="367" t="s">
        <v>565</v>
      </c>
      <c r="AR105" s="368"/>
      <c r="AS105" s="368"/>
      <c r="AT105" s="369"/>
      <c r="AU105" s="819">
        <v>2200</v>
      </c>
      <c r="AV105" s="820"/>
      <c r="AW105" s="820"/>
      <c r="AX105" s="821"/>
    </row>
    <row r="106" spans="1:60" ht="31.5"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customHeight="1" x14ac:dyDescent="0.15">
      <c r="A107" s="491"/>
      <c r="B107" s="492"/>
      <c r="C107" s="492"/>
      <c r="D107" s="492"/>
      <c r="E107" s="492"/>
      <c r="F107" s="493"/>
      <c r="G107" s="165" t="s">
        <v>600</v>
      </c>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t="s">
        <v>601</v>
      </c>
      <c r="AC107" s="472"/>
      <c r="AD107" s="473"/>
      <c r="AE107" s="361" t="s">
        <v>565</v>
      </c>
      <c r="AF107" s="361"/>
      <c r="AG107" s="361"/>
      <c r="AH107" s="361"/>
      <c r="AI107" s="361" t="s">
        <v>565</v>
      </c>
      <c r="AJ107" s="361"/>
      <c r="AK107" s="361"/>
      <c r="AL107" s="361"/>
      <c r="AM107" s="361" t="s">
        <v>565</v>
      </c>
      <c r="AN107" s="361"/>
      <c r="AO107" s="361"/>
      <c r="AP107" s="361"/>
      <c r="AQ107" s="367" t="s">
        <v>593</v>
      </c>
      <c r="AR107" s="368"/>
      <c r="AS107" s="368"/>
      <c r="AT107" s="369"/>
      <c r="AU107" s="367" t="s">
        <v>593</v>
      </c>
      <c r="AV107" s="368"/>
      <c r="AW107" s="368"/>
      <c r="AX107" s="369"/>
    </row>
    <row r="108" spans="1:60" ht="23.25" customHeight="1" thickBot="1" x14ac:dyDescent="0.2">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t="s">
        <v>601</v>
      </c>
      <c r="AC108" s="410"/>
      <c r="AD108" s="411"/>
      <c r="AE108" s="361" t="s">
        <v>565</v>
      </c>
      <c r="AF108" s="361"/>
      <c r="AG108" s="361"/>
      <c r="AH108" s="361"/>
      <c r="AI108" s="361" t="s">
        <v>565</v>
      </c>
      <c r="AJ108" s="361"/>
      <c r="AK108" s="361"/>
      <c r="AL108" s="361"/>
      <c r="AM108" s="361" t="s">
        <v>565</v>
      </c>
      <c r="AN108" s="361"/>
      <c r="AO108" s="361"/>
      <c r="AP108" s="361"/>
      <c r="AQ108" s="367" t="s">
        <v>565</v>
      </c>
      <c r="AR108" s="368"/>
      <c r="AS108" s="368"/>
      <c r="AT108" s="369"/>
      <c r="AU108" s="819">
        <v>210</v>
      </c>
      <c r="AV108" s="820"/>
      <c r="AW108" s="820"/>
      <c r="AX108" s="821"/>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9"/>
      <c r="AV111" s="820"/>
      <c r="AW111" s="820"/>
      <c r="AX111" s="821"/>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hidden="1" customHeight="1" x14ac:dyDescent="0.15">
      <c r="A116" s="296"/>
      <c r="B116" s="297"/>
      <c r="C116" s="297"/>
      <c r="D116" s="297"/>
      <c r="E116" s="297"/>
      <c r="F116" s="298"/>
      <c r="G116" s="354" t="s">
        <v>602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603</v>
      </c>
      <c r="AC116" s="305"/>
      <c r="AD116" s="306"/>
      <c r="AE116" s="361" t="s">
        <v>593</v>
      </c>
      <c r="AF116" s="361"/>
      <c r="AG116" s="361"/>
      <c r="AH116" s="361"/>
      <c r="AI116" s="361" t="s">
        <v>593</v>
      </c>
      <c r="AJ116" s="361"/>
      <c r="AK116" s="361"/>
      <c r="AL116" s="361"/>
      <c r="AM116" s="361" t="s">
        <v>593</v>
      </c>
      <c r="AN116" s="361"/>
      <c r="AO116" s="361"/>
      <c r="AP116" s="361"/>
      <c r="AQ116" s="367" t="s">
        <v>593</v>
      </c>
      <c r="AR116" s="368"/>
      <c r="AS116" s="368"/>
      <c r="AT116" s="368"/>
      <c r="AU116" s="368"/>
      <c r="AV116" s="368"/>
      <c r="AW116" s="368"/>
      <c r="AX116" s="370"/>
    </row>
    <row r="117" spans="1:50" ht="46.5" hidden="1" customHeight="1" thickBot="1" x14ac:dyDescent="0.2">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604</v>
      </c>
      <c r="AC117" s="345"/>
      <c r="AD117" s="346"/>
      <c r="AE117" s="309" t="s">
        <v>605</v>
      </c>
      <c r="AF117" s="309"/>
      <c r="AG117" s="309"/>
      <c r="AH117" s="309"/>
      <c r="AI117" s="309" t="s">
        <v>593</v>
      </c>
      <c r="AJ117" s="309"/>
      <c r="AK117" s="309"/>
      <c r="AL117" s="309"/>
      <c r="AM117" s="309" t="s">
        <v>593</v>
      </c>
      <c r="AN117" s="309"/>
      <c r="AO117" s="309"/>
      <c r="AP117" s="309"/>
      <c r="AQ117" s="798" t="s">
        <v>606</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2" t="s">
        <v>413</v>
      </c>
      <c r="B130" s="1000"/>
      <c r="C130" s="999" t="s">
        <v>239</v>
      </c>
      <c r="D130" s="1000"/>
      <c r="E130" s="311" t="s">
        <v>268</v>
      </c>
      <c r="F130" s="312"/>
      <c r="G130" s="313" t="s">
        <v>567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6"/>
      <c r="C131" s="255"/>
      <c r="D131" s="256"/>
      <c r="E131" s="242" t="s">
        <v>267</v>
      </c>
      <c r="F131" s="243"/>
      <c r="G131" s="308" t="s">
        <v>568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3"/>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7</v>
      </c>
      <c r="AR133" s="275"/>
      <c r="AS133" s="141" t="s">
        <v>236</v>
      </c>
      <c r="AT133" s="176"/>
      <c r="AU133" s="140">
        <v>12</v>
      </c>
      <c r="AV133" s="140"/>
      <c r="AW133" s="141" t="s">
        <v>181</v>
      </c>
      <c r="AX133" s="142"/>
    </row>
    <row r="134" spans="1:50" ht="39.75" customHeight="1" x14ac:dyDescent="0.15">
      <c r="A134" s="1003"/>
      <c r="B134" s="256"/>
      <c r="C134" s="255"/>
      <c r="D134" s="256"/>
      <c r="E134" s="255"/>
      <c r="F134" s="317"/>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620</v>
      </c>
      <c r="AF134" s="120"/>
      <c r="AG134" s="120"/>
      <c r="AH134" s="120"/>
      <c r="AI134" s="270" t="s">
        <v>620</v>
      </c>
      <c r="AJ134" s="120"/>
      <c r="AK134" s="120"/>
      <c r="AL134" s="120"/>
      <c r="AM134" s="270" t="s">
        <v>565</v>
      </c>
      <c r="AN134" s="120"/>
      <c r="AO134" s="120"/>
      <c r="AP134" s="120"/>
      <c r="AQ134" s="270" t="s">
        <v>565</v>
      </c>
      <c r="AR134" s="120"/>
      <c r="AS134" s="120"/>
      <c r="AT134" s="120"/>
      <c r="AU134" s="270" t="s">
        <v>565</v>
      </c>
      <c r="AV134" s="120"/>
      <c r="AW134" s="120"/>
      <c r="AX134" s="219"/>
    </row>
    <row r="135" spans="1:50" ht="39.75" customHeight="1" x14ac:dyDescent="0.15">
      <c r="A135" s="1003"/>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565</v>
      </c>
      <c r="AF135" s="120"/>
      <c r="AG135" s="120"/>
      <c r="AH135" s="120"/>
      <c r="AI135" s="270" t="s">
        <v>565</v>
      </c>
      <c r="AJ135" s="120"/>
      <c r="AK135" s="120"/>
      <c r="AL135" s="120"/>
      <c r="AM135" s="270" t="s">
        <v>565</v>
      </c>
      <c r="AN135" s="120"/>
      <c r="AO135" s="120"/>
      <c r="AP135" s="120"/>
      <c r="AQ135" s="270" t="s">
        <v>565</v>
      </c>
      <c r="AR135" s="120"/>
      <c r="AS135" s="120"/>
      <c r="AT135" s="120"/>
      <c r="AU135" s="270">
        <v>56</v>
      </c>
      <c r="AV135" s="120"/>
      <c r="AW135" s="120"/>
      <c r="AX135" s="219"/>
    </row>
    <row r="136" spans="1:50" ht="18.75" customHeight="1" x14ac:dyDescent="0.15">
      <c r="A136" s="1003"/>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3"/>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7</v>
      </c>
      <c r="AR137" s="275"/>
      <c r="AS137" s="141" t="s">
        <v>236</v>
      </c>
      <c r="AT137" s="176"/>
      <c r="AU137" s="140">
        <v>12</v>
      </c>
      <c r="AV137" s="140"/>
      <c r="AW137" s="141" t="s">
        <v>181</v>
      </c>
      <c r="AX137" s="142"/>
    </row>
    <row r="138" spans="1:50" ht="39.75" customHeight="1" x14ac:dyDescent="0.15">
      <c r="A138" s="1003"/>
      <c r="B138" s="256"/>
      <c r="C138" s="255"/>
      <c r="D138" s="256"/>
      <c r="E138" s="255"/>
      <c r="F138" s="317"/>
      <c r="G138" s="235" t="s">
        <v>570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571</v>
      </c>
      <c r="AC138" s="228"/>
      <c r="AD138" s="228"/>
      <c r="AE138" s="270" t="s">
        <v>620</v>
      </c>
      <c r="AF138" s="120"/>
      <c r="AG138" s="120"/>
      <c r="AH138" s="120"/>
      <c r="AI138" s="270" t="s">
        <v>620</v>
      </c>
      <c r="AJ138" s="120"/>
      <c r="AK138" s="120"/>
      <c r="AL138" s="120"/>
      <c r="AM138" s="270" t="s">
        <v>565</v>
      </c>
      <c r="AN138" s="120"/>
      <c r="AO138" s="120"/>
      <c r="AP138" s="120"/>
      <c r="AQ138" s="270" t="s">
        <v>565</v>
      </c>
      <c r="AR138" s="120"/>
      <c r="AS138" s="120"/>
      <c r="AT138" s="120"/>
      <c r="AU138" s="270" t="s">
        <v>565</v>
      </c>
      <c r="AV138" s="120"/>
      <c r="AW138" s="120"/>
      <c r="AX138" s="219"/>
    </row>
    <row r="139" spans="1:50" ht="39.75" customHeight="1" x14ac:dyDescent="0.15">
      <c r="A139" s="1003"/>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571</v>
      </c>
      <c r="AC139" s="137"/>
      <c r="AD139" s="137"/>
      <c r="AE139" s="270" t="s">
        <v>565</v>
      </c>
      <c r="AF139" s="120"/>
      <c r="AG139" s="120"/>
      <c r="AH139" s="120"/>
      <c r="AI139" s="270" t="s">
        <v>565</v>
      </c>
      <c r="AJ139" s="120"/>
      <c r="AK139" s="120"/>
      <c r="AL139" s="120"/>
      <c r="AM139" s="270" t="s">
        <v>565</v>
      </c>
      <c r="AN139" s="120"/>
      <c r="AO139" s="120"/>
      <c r="AP139" s="120"/>
      <c r="AQ139" s="270" t="s">
        <v>565</v>
      </c>
      <c r="AR139" s="120"/>
      <c r="AS139" s="120"/>
      <c r="AT139" s="120"/>
      <c r="AU139" s="270">
        <v>38</v>
      </c>
      <c r="AV139" s="120"/>
      <c r="AW139" s="120"/>
      <c r="AX139" s="219"/>
    </row>
    <row r="140" spans="1:50" ht="18.75" hidden="1" customHeight="1" x14ac:dyDescent="0.15">
      <c r="A140" s="1003"/>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3"/>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3"/>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3"/>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3"/>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3"/>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3"/>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3"/>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3"/>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3"/>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3"/>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3"/>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3"/>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3"/>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3"/>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3"/>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3"/>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3"/>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3"/>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3"/>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3"/>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3"/>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3"/>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3"/>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3"/>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3"/>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3"/>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3"/>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3"/>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3"/>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3"/>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624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7" customHeight="1" thickBot="1" x14ac:dyDescent="0.2">
      <c r="A189" s="1003"/>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3"/>
      <c r="B190" s="256"/>
      <c r="C190" s="255"/>
      <c r="D190" s="256"/>
      <c r="E190" s="311" t="s">
        <v>268</v>
      </c>
      <c r="F190" s="312"/>
      <c r="G190" s="313"/>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6"/>
      <c r="C191" s="255"/>
      <c r="D191" s="256"/>
      <c r="E191" s="242" t="s">
        <v>267</v>
      </c>
      <c r="F191" s="243"/>
      <c r="G191" s="240"/>
      <c r="H191" s="807"/>
      <c r="I191" s="807"/>
      <c r="J191" s="807"/>
      <c r="K191" s="807"/>
      <c r="L191" s="807"/>
      <c r="M191" s="807"/>
      <c r="N191" s="807"/>
      <c r="O191" s="807"/>
      <c r="P191" s="807"/>
      <c r="Q191" s="807"/>
      <c r="R191" s="807"/>
      <c r="S191" s="807"/>
      <c r="T191" s="807"/>
      <c r="U191" s="807"/>
      <c r="V191" s="807"/>
      <c r="W191" s="807"/>
      <c r="X191" s="807"/>
      <c r="Y191" s="807"/>
      <c r="Z191" s="807"/>
      <c r="AA191" s="807"/>
      <c r="AB191" s="807"/>
      <c r="AC191" s="807"/>
      <c r="AD191" s="807"/>
      <c r="AE191" s="807"/>
      <c r="AF191" s="807"/>
      <c r="AG191" s="807"/>
      <c r="AH191" s="807"/>
      <c r="AI191" s="807"/>
      <c r="AJ191" s="807"/>
      <c r="AK191" s="807"/>
      <c r="AL191" s="807"/>
      <c r="AM191" s="807"/>
      <c r="AN191" s="807"/>
      <c r="AO191" s="807"/>
      <c r="AP191" s="807"/>
      <c r="AQ191" s="807"/>
      <c r="AR191" s="807"/>
      <c r="AS191" s="807"/>
      <c r="AT191" s="807"/>
      <c r="AU191" s="807"/>
      <c r="AV191" s="807"/>
      <c r="AW191" s="807"/>
      <c r="AX191" s="900"/>
    </row>
    <row r="192" spans="1:50" ht="18.75" hidden="1" customHeight="1" x14ac:dyDescent="0.15">
      <c r="A192" s="1003"/>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3"/>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7"/>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7"/>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7"/>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7"/>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7"/>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7"/>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7"/>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7"/>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7"/>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7"/>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7"/>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7"/>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7"/>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7"/>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7"/>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7"/>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7"/>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7"/>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7"/>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7"/>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7"/>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7"/>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7"/>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7"/>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8"/>
      <c r="F246" s="319"/>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3"/>
      <c r="B250" s="256"/>
      <c r="C250" s="255"/>
      <c r="D250" s="256"/>
      <c r="E250" s="311" t="s">
        <v>268</v>
      </c>
      <c r="F250" s="312"/>
      <c r="G250" s="313"/>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6"/>
      <c r="C251" s="255"/>
      <c r="D251" s="256"/>
      <c r="E251" s="242" t="s">
        <v>267</v>
      </c>
      <c r="F251" s="243"/>
      <c r="G251" s="240"/>
      <c r="H251" s="807"/>
      <c r="I251" s="807"/>
      <c r="J251" s="807"/>
      <c r="K251" s="807"/>
      <c r="L251" s="807"/>
      <c r="M251" s="807"/>
      <c r="N251" s="807"/>
      <c r="O251" s="807"/>
      <c r="P251" s="807"/>
      <c r="Q251" s="807"/>
      <c r="R251" s="807"/>
      <c r="S251" s="807"/>
      <c r="T251" s="807"/>
      <c r="U251" s="807"/>
      <c r="V251" s="807"/>
      <c r="W251" s="807"/>
      <c r="X251" s="807"/>
      <c r="Y251" s="807"/>
      <c r="Z251" s="807"/>
      <c r="AA251" s="807"/>
      <c r="AB251" s="807"/>
      <c r="AC251" s="807"/>
      <c r="AD251" s="807"/>
      <c r="AE251" s="807"/>
      <c r="AF251" s="807"/>
      <c r="AG251" s="807"/>
      <c r="AH251" s="807"/>
      <c r="AI251" s="807"/>
      <c r="AJ251" s="807"/>
      <c r="AK251" s="807"/>
      <c r="AL251" s="807"/>
      <c r="AM251" s="807"/>
      <c r="AN251" s="807"/>
      <c r="AO251" s="807"/>
      <c r="AP251" s="807"/>
      <c r="AQ251" s="807"/>
      <c r="AR251" s="807"/>
      <c r="AS251" s="807"/>
      <c r="AT251" s="807"/>
      <c r="AU251" s="807"/>
      <c r="AV251" s="807"/>
      <c r="AW251" s="807"/>
      <c r="AX251" s="900"/>
    </row>
    <row r="252" spans="1:50" ht="18.75" hidden="1" customHeight="1" x14ac:dyDescent="0.15">
      <c r="A252" s="1003"/>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3"/>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7"/>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7"/>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7"/>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7"/>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7"/>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7"/>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7"/>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7"/>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7"/>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7"/>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7"/>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7"/>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7"/>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7"/>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7"/>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7"/>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7"/>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7"/>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7"/>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7"/>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7"/>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7"/>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7"/>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7"/>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8"/>
      <c r="F306" s="319"/>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1" t="s">
        <v>268</v>
      </c>
      <c r="F310" s="312"/>
      <c r="G310" s="313"/>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6"/>
      <c r="C311" s="255"/>
      <c r="D311" s="256"/>
      <c r="E311" s="242" t="s">
        <v>267</v>
      </c>
      <c r="F311" s="243"/>
      <c r="G311" s="240"/>
      <c r="H311" s="807"/>
      <c r="I311" s="807"/>
      <c r="J311" s="807"/>
      <c r="K311" s="807"/>
      <c r="L311" s="807"/>
      <c r="M311" s="807"/>
      <c r="N311" s="807"/>
      <c r="O311" s="807"/>
      <c r="P311" s="807"/>
      <c r="Q311" s="807"/>
      <c r="R311" s="807"/>
      <c r="S311" s="807"/>
      <c r="T311" s="807"/>
      <c r="U311" s="807"/>
      <c r="V311" s="807"/>
      <c r="W311" s="807"/>
      <c r="X311" s="807"/>
      <c r="Y311" s="807"/>
      <c r="Z311" s="807"/>
      <c r="AA311" s="807"/>
      <c r="AB311" s="807"/>
      <c r="AC311" s="807"/>
      <c r="AD311" s="807"/>
      <c r="AE311" s="807"/>
      <c r="AF311" s="807"/>
      <c r="AG311" s="807"/>
      <c r="AH311" s="807"/>
      <c r="AI311" s="807"/>
      <c r="AJ311" s="807"/>
      <c r="AK311" s="807"/>
      <c r="AL311" s="807"/>
      <c r="AM311" s="807"/>
      <c r="AN311" s="807"/>
      <c r="AO311" s="807"/>
      <c r="AP311" s="807"/>
      <c r="AQ311" s="807"/>
      <c r="AR311" s="807"/>
      <c r="AS311" s="807"/>
      <c r="AT311" s="807"/>
      <c r="AU311" s="807"/>
      <c r="AV311" s="807"/>
      <c r="AW311" s="807"/>
      <c r="AX311" s="900"/>
    </row>
    <row r="312" spans="1:50" ht="18.75" hidden="1" customHeight="1" x14ac:dyDescent="0.15">
      <c r="A312" s="1003"/>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3"/>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7"/>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7"/>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7"/>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7"/>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7"/>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7"/>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7"/>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7"/>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7"/>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7"/>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7"/>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7"/>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7"/>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7"/>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7"/>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7"/>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7"/>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7"/>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7"/>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7"/>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7"/>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7"/>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7"/>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7"/>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8"/>
      <c r="F366" s="319"/>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3"/>
      <c r="B370" s="256"/>
      <c r="C370" s="255"/>
      <c r="D370" s="256"/>
      <c r="E370" s="311" t="s">
        <v>268</v>
      </c>
      <c r="F370" s="312"/>
      <c r="G370" s="313"/>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6"/>
      <c r="C371" s="255"/>
      <c r="D371" s="256"/>
      <c r="E371" s="242" t="s">
        <v>267</v>
      </c>
      <c r="F371" s="243"/>
      <c r="G371" s="240"/>
      <c r="H371" s="807"/>
      <c r="I371" s="807"/>
      <c r="J371" s="807"/>
      <c r="K371" s="807"/>
      <c r="L371" s="807"/>
      <c r="M371" s="807"/>
      <c r="N371" s="807"/>
      <c r="O371" s="807"/>
      <c r="P371" s="807"/>
      <c r="Q371" s="807"/>
      <c r="R371" s="807"/>
      <c r="S371" s="807"/>
      <c r="T371" s="807"/>
      <c r="U371" s="807"/>
      <c r="V371" s="807"/>
      <c r="W371" s="807"/>
      <c r="X371" s="807"/>
      <c r="Y371" s="807"/>
      <c r="Z371" s="807"/>
      <c r="AA371" s="807"/>
      <c r="AB371" s="807"/>
      <c r="AC371" s="807"/>
      <c r="AD371" s="807"/>
      <c r="AE371" s="807"/>
      <c r="AF371" s="807"/>
      <c r="AG371" s="807"/>
      <c r="AH371" s="807"/>
      <c r="AI371" s="807"/>
      <c r="AJ371" s="807"/>
      <c r="AK371" s="807"/>
      <c r="AL371" s="807"/>
      <c r="AM371" s="807"/>
      <c r="AN371" s="807"/>
      <c r="AO371" s="807"/>
      <c r="AP371" s="807"/>
      <c r="AQ371" s="807"/>
      <c r="AR371" s="807"/>
      <c r="AS371" s="807"/>
      <c r="AT371" s="807"/>
      <c r="AU371" s="807"/>
      <c r="AV371" s="807"/>
      <c r="AW371" s="807"/>
      <c r="AX371" s="900"/>
    </row>
    <row r="372" spans="1:50" ht="18.75" hidden="1" customHeight="1" x14ac:dyDescent="0.15">
      <c r="A372" s="1003"/>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3"/>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7"/>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7"/>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7"/>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7"/>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7"/>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7"/>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7"/>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7"/>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7"/>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7"/>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7"/>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7"/>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7"/>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7"/>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7"/>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7"/>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7"/>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7"/>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7"/>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7"/>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7"/>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7"/>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7"/>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7"/>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8"/>
      <c r="F426" s="319"/>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8"/>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hidden="1" customHeight="1" x14ac:dyDescent="0.15">
      <c r="A430" s="1003"/>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573</v>
      </c>
      <c r="AE702" s="902"/>
      <c r="AF702" s="902"/>
      <c r="AG702" s="890" t="s">
        <v>572</v>
      </c>
      <c r="AH702" s="891"/>
      <c r="AI702" s="891"/>
      <c r="AJ702" s="891"/>
      <c r="AK702" s="891"/>
      <c r="AL702" s="891"/>
      <c r="AM702" s="891"/>
      <c r="AN702" s="891"/>
      <c r="AO702" s="891"/>
      <c r="AP702" s="891"/>
      <c r="AQ702" s="891"/>
      <c r="AR702" s="891"/>
      <c r="AS702" s="891"/>
      <c r="AT702" s="891"/>
      <c r="AU702" s="891"/>
      <c r="AV702" s="891"/>
      <c r="AW702" s="891"/>
      <c r="AX702" s="892"/>
    </row>
    <row r="703" spans="1:50" ht="14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573</v>
      </c>
      <c r="AE703" s="159"/>
      <c r="AF703" s="159"/>
      <c r="AG703" s="667" t="s">
        <v>635</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31" t="s">
        <v>574</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576</v>
      </c>
      <c r="AE705" s="736"/>
      <c r="AF705" s="736"/>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3"/>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58"/>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573</v>
      </c>
      <c r="AE708" s="671"/>
      <c r="AF708" s="671"/>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576</v>
      </c>
      <c r="AE709" s="159"/>
      <c r="AF709" s="159"/>
      <c r="AG709" s="667" t="s">
        <v>575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576</v>
      </c>
      <c r="AE710" s="159"/>
      <c r="AF710" s="159"/>
      <c r="AG710" s="667" t="s">
        <v>575</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576</v>
      </c>
      <c r="AE711" s="159"/>
      <c r="AF711" s="159"/>
      <c r="AG711" s="667" t="s">
        <v>575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576</v>
      </c>
      <c r="AE713" s="159"/>
      <c r="AF713" s="160"/>
      <c r="AG713" s="667" t="s">
        <v>575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576</v>
      </c>
      <c r="AE714" s="592"/>
      <c r="AF714" s="593"/>
      <c r="AG714" s="692" t="s">
        <v>575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576</v>
      </c>
      <c r="AE715" s="671"/>
      <c r="AF715" s="780"/>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111"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576</v>
      </c>
      <c r="AE716" s="762"/>
      <c r="AF716" s="762"/>
      <c r="AG716" s="667" t="s">
        <v>621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576</v>
      </c>
      <c r="AE717" s="159"/>
      <c r="AF717" s="159"/>
      <c r="AG717" s="667" t="s">
        <v>575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576</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573</v>
      </c>
      <c r="AE719" s="671"/>
      <c r="AF719" s="671"/>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53"/>
      <c r="B721" s="654"/>
      <c r="C721" s="924" t="s">
        <v>563</v>
      </c>
      <c r="D721" s="925"/>
      <c r="E721" s="925"/>
      <c r="F721" s="926"/>
      <c r="G721" s="946"/>
      <c r="H721" s="947"/>
      <c r="I721" s="82" t="str">
        <f>IF(OR(G721="　", G721=""), "", "-")</f>
        <v/>
      </c>
      <c r="J721" s="923">
        <v>248</v>
      </c>
      <c r="K721" s="923"/>
      <c r="L721" s="82" t="str">
        <f>IF(M721="","","-")</f>
        <v/>
      </c>
      <c r="M721" s="83"/>
      <c r="N721" s="920" t="s">
        <v>622</v>
      </c>
      <c r="O721" s="921"/>
      <c r="P721" s="921"/>
      <c r="Q721" s="921"/>
      <c r="R721" s="921"/>
      <c r="S721" s="921"/>
      <c r="T721" s="921"/>
      <c r="U721" s="921"/>
      <c r="V721" s="921"/>
      <c r="W721" s="921"/>
      <c r="X721" s="921"/>
      <c r="Y721" s="921"/>
      <c r="Z721" s="921"/>
      <c r="AA721" s="921"/>
      <c r="AB721" s="921"/>
      <c r="AC721" s="921"/>
      <c r="AD721" s="921"/>
      <c r="AE721" s="921"/>
      <c r="AF721" s="922"/>
      <c r="AG721" s="431"/>
      <c r="AH721" s="238"/>
      <c r="AI721" s="238"/>
      <c r="AJ721" s="238"/>
      <c r="AK721" s="238"/>
      <c r="AL721" s="238"/>
      <c r="AM721" s="238"/>
      <c r="AN721" s="238"/>
      <c r="AO721" s="238"/>
      <c r="AP721" s="238"/>
      <c r="AQ721" s="238"/>
      <c r="AR721" s="238"/>
      <c r="AS721" s="238"/>
      <c r="AT721" s="238"/>
      <c r="AU721" s="238"/>
      <c r="AV721" s="238"/>
      <c r="AW721" s="238"/>
      <c r="AX721" s="432"/>
    </row>
    <row r="722" spans="1:50" ht="42.75" customHeight="1" x14ac:dyDescent="0.15">
      <c r="A722" s="653"/>
      <c r="B722" s="654"/>
      <c r="C722" s="924" t="s">
        <v>578</v>
      </c>
      <c r="D722" s="925"/>
      <c r="E722" s="925"/>
      <c r="F722" s="926"/>
      <c r="G722" s="946"/>
      <c r="H722" s="947"/>
      <c r="I722" s="82" t="str">
        <f t="shared" ref="I722:I725" si="4">IF(OR(G722="　", G722=""), "", "-")</f>
        <v/>
      </c>
      <c r="J722" s="923">
        <v>56</v>
      </c>
      <c r="K722" s="923"/>
      <c r="L722" s="82" t="str">
        <f t="shared" ref="L722:L725" si="5">IF(M722="","","-")</f>
        <v/>
      </c>
      <c r="M722" s="83"/>
      <c r="N722" s="920" t="s">
        <v>623</v>
      </c>
      <c r="O722" s="921"/>
      <c r="P722" s="921"/>
      <c r="Q722" s="921"/>
      <c r="R722" s="921"/>
      <c r="S722" s="921"/>
      <c r="T722" s="921"/>
      <c r="U722" s="921"/>
      <c r="V722" s="921"/>
      <c r="W722" s="921"/>
      <c r="X722" s="921"/>
      <c r="Y722" s="921"/>
      <c r="Z722" s="921"/>
      <c r="AA722" s="921"/>
      <c r="AB722" s="921"/>
      <c r="AC722" s="921"/>
      <c r="AD722" s="921"/>
      <c r="AE722" s="921"/>
      <c r="AF722" s="922"/>
      <c r="AG722" s="431"/>
      <c r="AH722" s="238"/>
      <c r="AI722" s="238"/>
      <c r="AJ722" s="238"/>
      <c r="AK722" s="238"/>
      <c r="AL722" s="238"/>
      <c r="AM722" s="238"/>
      <c r="AN722" s="238"/>
      <c r="AO722" s="238"/>
      <c r="AP722" s="238"/>
      <c r="AQ722" s="238"/>
      <c r="AR722" s="238"/>
      <c r="AS722" s="238"/>
      <c r="AT722" s="238"/>
      <c r="AU722" s="238"/>
      <c r="AV722" s="238"/>
      <c r="AW722" s="238"/>
      <c r="AX722" s="432"/>
    </row>
    <row r="723" spans="1:50" ht="42.75" customHeight="1" x14ac:dyDescent="0.15">
      <c r="A723" s="653"/>
      <c r="B723" s="654"/>
      <c r="C723" s="924" t="s">
        <v>578</v>
      </c>
      <c r="D723" s="925"/>
      <c r="E723" s="925"/>
      <c r="F723" s="926"/>
      <c r="G723" s="946"/>
      <c r="H723" s="947"/>
      <c r="I723" s="82" t="str">
        <f t="shared" si="4"/>
        <v/>
      </c>
      <c r="J723" s="923">
        <v>41</v>
      </c>
      <c r="K723" s="923"/>
      <c r="L723" s="82" t="str">
        <f t="shared" si="5"/>
        <v/>
      </c>
      <c r="M723" s="83"/>
      <c r="N723" s="920" t="s">
        <v>580</v>
      </c>
      <c r="O723" s="921"/>
      <c r="P723" s="921"/>
      <c r="Q723" s="921"/>
      <c r="R723" s="921"/>
      <c r="S723" s="921"/>
      <c r="T723" s="921"/>
      <c r="U723" s="921"/>
      <c r="V723" s="921"/>
      <c r="W723" s="921"/>
      <c r="X723" s="921"/>
      <c r="Y723" s="921"/>
      <c r="Z723" s="921"/>
      <c r="AA723" s="921"/>
      <c r="AB723" s="921"/>
      <c r="AC723" s="921"/>
      <c r="AD723" s="921"/>
      <c r="AE723" s="921"/>
      <c r="AF723" s="922"/>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customHeight="1" x14ac:dyDescent="0.15">
      <c r="A724" s="653"/>
      <c r="B724" s="654"/>
      <c r="C724" s="924" t="s">
        <v>579</v>
      </c>
      <c r="D724" s="925"/>
      <c r="E724" s="925"/>
      <c r="F724" s="926"/>
      <c r="G724" s="946"/>
      <c r="H724" s="947"/>
      <c r="I724" s="82" t="str">
        <f t="shared" si="4"/>
        <v/>
      </c>
      <c r="J724" s="923">
        <v>70</v>
      </c>
      <c r="K724" s="923"/>
      <c r="L724" s="82" t="str">
        <f t="shared" si="5"/>
        <v/>
      </c>
      <c r="M724" s="83"/>
      <c r="N724" s="920" t="s">
        <v>581</v>
      </c>
      <c r="O724" s="921"/>
      <c r="P724" s="921"/>
      <c r="Q724" s="921"/>
      <c r="R724" s="921"/>
      <c r="S724" s="921"/>
      <c r="T724" s="921"/>
      <c r="U724" s="921"/>
      <c r="V724" s="921"/>
      <c r="W724" s="921"/>
      <c r="X724" s="921"/>
      <c r="Y724" s="921"/>
      <c r="Z724" s="921"/>
      <c r="AA724" s="921"/>
      <c r="AB724" s="921"/>
      <c r="AC724" s="921"/>
      <c r="AD724" s="921"/>
      <c r="AE724" s="921"/>
      <c r="AF724" s="922"/>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hidden="1" customHeight="1" x14ac:dyDescent="0.15">
      <c r="A725" s="655"/>
      <c r="B725" s="656"/>
      <c r="C725" s="927"/>
      <c r="D725" s="928"/>
      <c r="E725" s="928"/>
      <c r="F725" s="929"/>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1" t="s">
        <v>48</v>
      </c>
      <c r="B726" s="622"/>
      <c r="C726" s="446" t="s">
        <v>53</v>
      </c>
      <c r="D726" s="581"/>
      <c r="E726" s="581"/>
      <c r="F726" s="582"/>
      <c r="G726" s="801" t="s">
        <v>620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95" customHeight="1" thickBot="1" x14ac:dyDescent="0.2">
      <c r="A727" s="623"/>
      <c r="B727" s="624"/>
      <c r="C727" s="698" t="s">
        <v>57</v>
      </c>
      <c r="D727" s="699"/>
      <c r="E727" s="699"/>
      <c r="F727" s="700"/>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3.5" customHeight="1" thickBot="1" x14ac:dyDescent="0.2">
      <c r="A729" s="768" t="s">
        <v>620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450000000000003" customHeight="1" thickBot="1" x14ac:dyDescent="0.2">
      <c r="A731" s="618"/>
      <c r="B731" s="619"/>
      <c r="C731" s="619"/>
      <c r="D731" s="619"/>
      <c r="E731" s="620"/>
      <c r="F731" s="683" t="s">
        <v>636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52"/>
      <c r="B733" s="753"/>
      <c r="C733" s="753"/>
      <c r="D733" s="753"/>
      <c r="E733" s="754"/>
      <c r="F733" s="769" t="s">
        <v>620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t="s">
        <v>620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409</v>
      </c>
      <c r="B737" s="101"/>
      <c r="C737" s="101"/>
      <c r="D737" s="102"/>
      <c r="E737" s="103" t="s">
        <v>575</v>
      </c>
      <c r="F737" s="103"/>
      <c r="G737" s="103"/>
      <c r="H737" s="103"/>
      <c r="I737" s="103"/>
      <c r="J737" s="103"/>
      <c r="K737" s="103"/>
      <c r="L737" s="103"/>
      <c r="M737" s="103"/>
      <c r="N737" s="109" t="s">
        <v>404</v>
      </c>
      <c r="O737" s="109"/>
      <c r="P737" s="109"/>
      <c r="Q737" s="109"/>
      <c r="R737" s="103" t="s">
        <v>575</v>
      </c>
      <c r="S737" s="103"/>
      <c r="T737" s="103"/>
      <c r="U737" s="103"/>
      <c r="V737" s="103"/>
      <c r="W737" s="103"/>
      <c r="X737" s="103"/>
      <c r="Y737" s="103"/>
      <c r="Z737" s="103"/>
      <c r="AA737" s="109" t="s">
        <v>403</v>
      </c>
      <c r="AB737" s="109"/>
      <c r="AC737" s="109"/>
      <c r="AD737" s="109"/>
      <c r="AE737" s="103" t="s">
        <v>583</v>
      </c>
      <c r="AF737" s="103"/>
      <c r="AG737" s="103"/>
      <c r="AH737" s="103"/>
      <c r="AI737" s="103"/>
      <c r="AJ737" s="103"/>
      <c r="AK737" s="103"/>
      <c r="AL737" s="103"/>
      <c r="AM737" s="103"/>
      <c r="AN737" s="109" t="s">
        <v>402</v>
      </c>
      <c r="AO737" s="109"/>
      <c r="AP737" s="109"/>
      <c r="AQ737" s="109"/>
      <c r="AR737" s="110" t="s">
        <v>584</v>
      </c>
      <c r="AS737" s="111"/>
      <c r="AT737" s="111"/>
      <c r="AU737" s="111"/>
      <c r="AV737" s="111"/>
      <c r="AW737" s="111"/>
      <c r="AX737" s="112"/>
      <c r="AY737" s="88"/>
      <c r="AZ737" s="88"/>
    </row>
    <row r="738" spans="1:52" ht="24.75" customHeight="1" x14ac:dyDescent="0.15">
      <c r="A738" s="100" t="s">
        <v>401</v>
      </c>
      <c r="B738" s="101"/>
      <c r="C738" s="101"/>
      <c r="D738" s="102"/>
      <c r="E738" s="103" t="s">
        <v>585</v>
      </c>
      <c r="F738" s="103"/>
      <c r="G738" s="103"/>
      <c r="H738" s="103"/>
      <c r="I738" s="103"/>
      <c r="J738" s="103"/>
      <c r="K738" s="103"/>
      <c r="L738" s="103"/>
      <c r="M738" s="103"/>
      <c r="N738" s="109" t="s">
        <v>400</v>
      </c>
      <c r="O738" s="109"/>
      <c r="P738" s="109"/>
      <c r="Q738" s="109"/>
      <c r="R738" s="103" t="s">
        <v>586</v>
      </c>
      <c r="S738" s="103"/>
      <c r="T738" s="103"/>
      <c r="U738" s="103"/>
      <c r="V738" s="103"/>
      <c r="W738" s="103"/>
      <c r="X738" s="103"/>
      <c r="Y738" s="103"/>
      <c r="Z738" s="103"/>
      <c r="AA738" s="109" t="s">
        <v>399</v>
      </c>
      <c r="AB738" s="109"/>
      <c r="AC738" s="109"/>
      <c r="AD738" s="109"/>
      <c r="AE738" s="103" t="s">
        <v>587</v>
      </c>
      <c r="AF738" s="103"/>
      <c r="AG738" s="103"/>
      <c r="AH738" s="103"/>
      <c r="AI738" s="103"/>
      <c r="AJ738" s="103"/>
      <c r="AK738" s="103"/>
      <c r="AL738" s="103"/>
      <c r="AM738" s="103"/>
      <c r="AN738" s="109" t="s">
        <v>398</v>
      </c>
      <c r="AO738" s="109"/>
      <c r="AP738" s="109"/>
      <c r="AQ738" s="109"/>
      <c r="AR738" s="110" t="s">
        <v>588</v>
      </c>
      <c r="AS738" s="111"/>
      <c r="AT738" s="111"/>
      <c r="AU738" s="111"/>
      <c r="AV738" s="111"/>
      <c r="AW738" s="111"/>
      <c r="AX738" s="112"/>
    </row>
    <row r="739" spans="1:52" ht="24.75" customHeight="1" x14ac:dyDescent="0.15">
      <c r="A739" s="100" t="s">
        <v>397</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252</v>
      </c>
      <c r="M740" s="126"/>
      <c r="N740" s="93" t="str">
        <f>IF(O740="", "", "-")</f>
        <v/>
      </c>
      <c r="O740" s="94"/>
      <c r="P740" s="93" t="str">
        <f>IF(E740="", "", ")")</f>
        <v>)</v>
      </c>
      <c r="Q740" s="133" t="s">
        <v>563</v>
      </c>
      <c r="R740" s="125"/>
      <c r="S740" s="125"/>
      <c r="T740" s="92" t="str">
        <f>IF(Q740="", "", "(")</f>
        <v>(</v>
      </c>
      <c r="U740" s="125"/>
      <c r="V740" s="125"/>
      <c r="W740" s="92" t="str">
        <f>IF(OR(U740="　", U740=""), "", "-")</f>
        <v/>
      </c>
      <c r="X740" s="126">
        <v>301</v>
      </c>
      <c r="Y740" s="126"/>
      <c r="Z740" s="93" t="str">
        <f>IF(AA740="", "", "-")</f>
        <v/>
      </c>
      <c r="AA740" s="94"/>
      <c r="AB740" s="93" t="str">
        <f>IF(Q740="", "", ")")</f>
        <v>)</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9"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9"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9"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9"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9"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9"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9"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9"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9"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9"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9"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9"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9"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9"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9"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9"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9"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3" t="s">
        <v>392</v>
      </c>
      <c r="B780" s="764"/>
      <c r="C780" s="764"/>
      <c r="D780" s="764"/>
      <c r="E780" s="764"/>
      <c r="F780" s="765"/>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hidden="1" customHeight="1" x14ac:dyDescent="0.15">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6"/>
      <c r="C782" s="766"/>
      <c r="D782" s="766"/>
      <c r="E782" s="766"/>
      <c r="F782" s="767"/>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6"/>
      <c r="C791" s="766"/>
      <c r="D791" s="766"/>
      <c r="E791" s="766"/>
      <c r="F791" s="767"/>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hidden="1" customHeight="1" thickBot="1" x14ac:dyDescent="0.2">
      <c r="A792" s="556"/>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6"/>
      <c r="C804" s="766"/>
      <c r="D804" s="766"/>
      <c r="E804" s="766"/>
      <c r="F804" s="767"/>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6"/>
      <c r="C817" s="766"/>
      <c r="D817" s="766"/>
      <c r="E817" s="766"/>
      <c r="F817" s="767"/>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hidden="1" customHeight="1" x14ac:dyDescent="0.15">
      <c r="A838" s="407">
        <v>1</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426"/>
      <c r="AE838" s="426"/>
      <c r="AF838" s="426"/>
      <c r="AG838" s="426"/>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6" t="s">
        <v>348</v>
      </c>
      <c r="AM1099" s="967"/>
      <c r="AN1099" s="96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1" t="s">
        <v>266</v>
      </c>
      <c r="D1102" s="896"/>
      <c r="E1102" s="281" t="s">
        <v>265</v>
      </c>
      <c r="F1102" s="896"/>
      <c r="G1102" s="896"/>
      <c r="H1102" s="896"/>
      <c r="I1102" s="896"/>
      <c r="J1102" s="281" t="s">
        <v>300</v>
      </c>
      <c r="K1102" s="281"/>
      <c r="L1102" s="281"/>
      <c r="M1102" s="281"/>
      <c r="N1102" s="281"/>
      <c r="O1102" s="281"/>
      <c r="P1102" s="347" t="s">
        <v>27</v>
      </c>
      <c r="Q1102" s="347"/>
      <c r="R1102" s="347"/>
      <c r="S1102" s="347"/>
      <c r="T1102" s="347"/>
      <c r="U1102" s="347"/>
      <c r="V1102" s="347"/>
      <c r="W1102" s="347"/>
      <c r="X1102" s="347"/>
      <c r="Y1102" s="281" t="s">
        <v>302</v>
      </c>
      <c r="Z1102" s="896"/>
      <c r="AA1102" s="896"/>
      <c r="AB1102" s="896"/>
      <c r="AC1102" s="281" t="s">
        <v>248</v>
      </c>
      <c r="AD1102" s="281"/>
      <c r="AE1102" s="281"/>
      <c r="AF1102" s="281"/>
      <c r="AG1102" s="281"/>
      <c r="AH1102" s="347" t="s">
        <v>261</v>
      </c>
      <c r="AI1102" s="348"/>
      <c r="AJ1102" s="348"/>
      <c r="AK1102" s="348"/>
      <c r="AL1102" s="348" t="s">
        <v>21</v>
      </c>
      <c r="AM1102" s="348"/>
      <c r="AN1102" s="348"/>
      <c r="AO1102" s="899"/>
      <c r="AP1102" s="430" t="s">
        <v>334</v>
      </c>
      <c r="AQ1102" s="430"/>
      <c r="AR1102" s="430"/>
      <c r="AS1102" s="430"/>
      <c r="AT1102" s="430"/>
      <c r="AU1102" s="430"/>
      <c r="AV1102" s="430"/>
      <c r="AW1102" s="430"/>
      <c r="AX1102" s="430"/>
    </row>
    <row r="1103" spans="1:50" ht="30" hidden="1" customHeight="1" x14ac:dyDescent="0.15">
      <c r="A1103" s="407">
        <v>1</v>
      </c>
      <c r="B1103" s="407">
        <v>1</v>
      </c>
      <c r="C1103" s="898"/>
      <c r="D1103" s="898"/>
      <c r="E1103" s="897"/>
      <c r="F1103" s="897"/>
      <c r="G1103" s="897"/>
      <c r="H1103" s="897"/>
      <c r="I1103" s="89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8"/>
      <c r="D1104" s="898"/>
      <c r="E1104" s="897"/>
      <c r="F1104" s="897"/>
      <c r="G1104" s="897"/>
      <c r="H1104" s="897"/>
      <c r="I1104" s="89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8"/>
      <c r="D1105" s="898"/>
      <c r="E1105" s="897"/>
      <c r="F1105" s="897"/>
      <c r="G1105" s="897"/>
      <c r="H1105" s="897"/>
      <c r="I1105" s="89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8"/>
      <c r="D1106" s="898"/>
      <c r="E1106" s="897"/>
      <c r="F1106" s="897"/>
      <c r="G1106" s="897"/>
      <c r="H1106" s="897"/>
      <c r="I1106" s="89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8"/>
      <c r="D1107" s="898"/>
      <c r="E1107" s="897"/>
      <c r="F1107" s="897"/>
      <c r="G1107" s="897"/>
      <c r="H1107" s="897"/>
      <c r="I1107" s="89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8"/>
      <c r="D1108" s="898"/>
      <c r="E1108" s="897"/>
      <c r="F1108" s="897"/>
      <c r="G1108" s="897"/>
      <c r="H1108" s="897"/>
      <c r="I1108" s="89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8"/>
      <c r="D1109" s="898"/>
      <c r="E1109" s="897"/>
      <c r="F1109" s="897"/>
      <c r="G1109" s="897"/>
      <c r="H1109" s="897"/>
      <c r="I1109" s="89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8"/>
      <c r="D1110" s="898"/>
      <c r="E1110" s="897"/>
      <c r="F1110" s="897"/>
      <c r="G1110" s="897"/>
      <c r="H1110" s="897"/>
      <c r="I1110" s="89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8"/>
      <c r="D1111" s="898"/>
      <c r="E1111" s="897"/>
      <c r="F1111" s="897"/>
      <c r="G1111" s="897"/>
      <c r="H1111" s="897"/>
      <c r="I1111" s="89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8"/>
      <c r="D1112" s="898"/>
      <c r="E1112" s="897"/>
      <c r="F1112" s="897"/>
      <c r="G1112" s="897"/>
      <c r="H1112" s="897"/>
      <c r="I1112" s="89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8"/>
      <c r="D1113" s="898"/>
      <c r="E1113" s="897"/>
      <c r="F1113" s="897"/>
      <c r="G1113" s="897"/>
      <c r="H1113" s="897"/>
      <c r="I1113" s="89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8"/>
      <c r="D1114" s="898"/>
      <c r="E1114" s="897"/>
      <c r="F1114" s="897"/>
      <c r="G1114" s="897"/>
      <c r="H1114" s="897"/>
      <c r="I1114" s="89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8"/>
      <c r="D1115" s="898"/>
      <c r="E1115" s="897"/>
      <c r="F1115" s="897"/>
      <c r="G1115" s="897"/>
      <c r="H1115" s="897"/>
      <c r="I1115" s="89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8"/>
      <c r="D1116" s="898"/>
      <c r="E1116" s="897"/>
      <c r="F1116" s="897"/>
      <c r="G1116" s="897"/>
      <c r="H1116" s="897"/>
      <c r="I1116" s="89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8"/>
      <c r="D1117" s="898"/>
      <c r="E1117" s="897"/>
      <c r="F1117" s="897"/>
      <c r="G1117" s="897"/>
      <c r="H1117" s="897"/>
      <c r="I1117" s="89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8"/>
      <c r="D1118" s="898"/>
      <c r="E1118" s="897"/>
      <c r="F1118" s="897"/>
      <c r="G1118" s="897"/>
      <c r="H1118" s="897"/>
      <c r="I1118" s="89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8"/>
      <c r="D1119" s="898"/>
      <c r="E1119" s="897"/>
      <c r="F1119" s="897"/>
      <c r="G1119" s="897"/>
      <c r="H1119" s="897"/>
      <c r="I1119" s="89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8"/>
      <c r="D1120" s="898"/>
      <c r="E1120" s="265"/>
      <c r="F1120" s="897"/>
      <c r="G1120" s="897"/>
      <c r="H1120" s="897"/>
      <c r="I1120" s="89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8"/>
      <c r="D1121" s="898"/>
      <c r="E1121" s="897"/>
      <c r="F1121" s="897"/>
      <c r="G1121" s="897"/>
      <c r="H1121" s="897"/>
      <c r="I1121" s="89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8"/>
      <c r="D1122" s="898"/>
      <c r="E1122" s="897"/>
      <c r="F1122" s="897"/>
      <c r="G1122" s="897"/>
      <c r="H1122" s="897"/>
      <c r="I1122" s="89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8"/>
      <c r="D1123" s="898"/>
      <c r="E1123" s="897"/>
      <c r="F1123" s="897"/>
      <c r="G1123" s="897"/>
      <c r="H1123" s="897"/>
      <c r="I1123" s="89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8"/>
      <c r="D1124" s="898"/>
      <c r="E1124" s="897"/>
      <c r="F1124" s="897"/>
      <c r="G1124" s="897"/>
      <c r="H1124" s="897"/>
      <c r="I1124" s="89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8"/>
      <c r="D1125" s="898"/>
      <c r="E1125" s="897"/>
      <c r="F1125" s="897"/>
      <c r="G1125" s="897"/>
      <c r="H1125" s="897"/>
      <c r="I1125" s="89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8"/>
      <c r="D1126" s="898"/>
      <c r="E1126" s="897"/>
      <c r="F1126" s="897"/>
      <c r="G1126" s="897"/>
      <c r="H1126" s="897"/>
      <c r="I1126" s="89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8"/>
      <c r="D1127" s="898"/>
      <c r="E1127" s="897"/>
      <c r="F1127" s="897"/>
      <c r="G1127" s="897"/>
      <c r="H1127" s="897"/>
      <c r="I1127" s="89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8"/>
      <c r="D1128" s="898"/>
      <c r="E1128" s="897"/>
      <c r="F1128" s="897"/>
      <c r="G1128" s="897"/>
      <c r="H1128" s="897"/>
      <c r="I1128" s="89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8"/>
      <c r="D1129" s="898"/>
      <c r="E1129" s="897"/>
      <c r="F1129" s="897"/>
      <c r="G1129" s="897"/>
      <c r="H1129" s="897"/>
      <c r="I1129" s="89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8"/>
      <c r="D1130" s="898"/>
      <c r="E1130" s="897"/>
      <c r="F1130" s="897"/>
      <c r="G1130" s="897"/>
      <c r="H1130" s="897"/>
      <c r="I1130" s="89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8"/>
      <c r="D1131" s="898"/>
      <c r="E1131" s="897"/>
      <c r="F1131" s="897"/>
      <c r="G1131" s="897"/>
      <c r="H1131" s="897"/>
      <c r="I1131" s="89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8"/>
      <c r="D1132" s="898"/>
      <c r="E1132" s="897"/>
      <c r="F1132" s="897"/>
      <c r="G1132" s="897"/>
      <c r="H1132" s="897"/>
      <c r="I1132" s="897"/>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3">
    <cfRule type="expression" dxfId="2795" priority="13901">
      <formula>IF(RIGHT(TEXT(Y783,"0.#"),1)=".",FALSE,TRUE)</formula>
    </cfRule>
    <cfRule type="expression" dxfId="2794" priority="13902">
      <formula>IF(RIGHT(TEXT(Y783,"0.#"),1)=".",TRUE,FALSE)</formula>
    </cfRule>
  </conditionalFormatting>
  <conditionalFormatting sqref="Y792">
    <cfRule type="expression" dxfId="2793" priority="13897">
      <formula>IF(RIGHT(TEXT(Y792,"0.#"),1)=".",FALSE,TRUE)</formula>
    </cfRule>
    <cfRule type="expression" dxfId="2792" priority="13898">
      <formula>IF(RIGHT(TEXT(Y792,"0.#"),1)=".",TRUE,FALSE)</formula>
    </cfRule>
  </conditionalFormatting>
  <conditionalFormatting sqref="Y823:Y830 Y821 Y810:Y817 Y808 Y797:Y804 Y795">
    <cfRule type="expression" dxfId="2791" priority="13679">
      <formula>IF(RIGHT(TEXT(Y795,"0.#"),1)=".",FALSE,TRUE)</formula>
    </cfRule>
    <cfRule type="expression" dxfId="2790" priority="13680">
      <formula>IF(RIGHT(TEXT(Y795,"0.#"),1)=".",TRUE,FALSE)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E101 AQ101">
    <cfRule type="expression" dxfId="2785" priority="13717">
      <formula>IF(RIGHT(TEXT(AE101,"0.#"),1)=".",FALSE,TRUE)</formula>
    </cfRule>
    <cfRule type="expression" dxfId="2784" priority="13718">
      <formula>IF(RIGHT(TEXT(AE101,"0.#"),1)=".",TRUE,FALSE)</formula>
    </cfRule>
  </conditionalFormatting>
  <conditionalFormatting sqref="Y784:Y791 Y782">
    <cfRule type="expression" dxfId="2783" priority="13703">
      <formula>IF(RIGHT(TEXT(Y782,"0.#"),1)=".",FALSE,TRUE)</formula>
    </cfRule>
    <cfRule type="expression" dxfId="2782" priority="13704">
      <formula>IF(RIGHT(TEXT(Y782,"0.#"),1)=".",TRUE,FALSE)</formula>
    </cfRule>
  </conditionalFormatting>
  <conditionalFormatting sqref="AU783">
    <cfRule type="expression" dxfId="2781" priority="13701">
      <formula>IF(RIGHT(TEXT(AU783,"0.#"),1)=".",FALSE,TRUE)</formula>
    </cfRule>
    <cfRule type="expression" dxfId="2780" priority="13702">
      <formula>IF(RIGHT(TEXT(AU783,"0.#"),1)=".",TRUE,FALSE)</formula>
    </cfRule>
  </conditionalFormatting>
  <conditionalFormatting sqref="AU792">
    <cfRule type="expression" dxfId="2779" priority="13699">
      <formula>IF(RIGHT(TEXT(AU792,"0.#"),1)=".",FALSE,TRUE)</formula>
    </cfRule>
    <cfRule type="expression" dxfId="2778" priority="13700">
      <formula>IF(RIGHT(TEXT(AU792,"0.#"),1)=".",TRUE,FALSE)</formula>
    </cfRule>
  </conditionalFormatting>
  <conditionalFormatting sqref="AU784:AU791 AU782">
    <cfRule type="expression" dxfId="2777" priority="13697">
      <formula>IF(RIGHT(TEXT(AU782,"0.#"),1)=".",FALSE,TRUE)</formula>
    </cfRule>
    <cfRule type="expression" dxfId="2776" priority="13698">
      <formula>IF(RIGHT(TEXT(AU782,"0.#"),1)=".",TRUE,FALSE)</formula>
    </cfRule>
  </conditionalFormatting>
  <conditionalFormatting sqref="Y822 Y809 Y796">
    <cfRule type="expression" dxfId="2775" priority="13683">
      <formula>IF(RIGHT(TEXT(Y796,"0.#"),1)=".",FALSE,TRUE)</formula>
    </cfRule>
    <cfRule type="expression" dxfId="2774" priority="13684">
      <formula>IF(RIGHT(TEXT(Y796,"0.#"),1)=".",TRUE,FALSE)</formula>
    </cfRule>
  </conditionalFormatting>
  <conditionalFormatting sqref="Y831 Y818 Y805">
    <cfRule type="expression" dxfId="2773" priority="13681">
      <formula>IF(RIGHT(TEXT(Y805,"0.#"),1)=".",FALSE,TRUE)</formula>
    </cfRule>
    <cfRule type="expression" dxfId="2772" priority="13682">
      <formula>IF(RIGHT(TEXT(Y805,"0.#"),1)=".",TRUE,FALSE)</formula>
    </cfRule>
  </conditionalFormatting>
  <conditionalFormatting sqref="AU822 AU809 AU796">
    <cfRule type="expression" dxfId="2771" priority="13677">
      <formula>IF(RIGHT(TEXT(AU796,"0.#"),1)=".",FALSE,TRUE)</formula>
    </cfRule>
    <cfRule type="expression" dxfId="2770" priority="13678">
      <formula>IF(RIGHT(TEXT(AU796,"0.#"),1)=".",TRUE,FALSE)</formula>
    </cfRule>
  </conditionalFormatting>
  <conditionalFormatting sqref="AU831 AU818 AU805">
    <cfRule type="expression" dxfId="2769" priority="13675">
      <formula>IF(RIGHT(TEXT(AU805,"0.#"),1)=".",FALSE,TRUE)</formula>
    </cfRule>
    <cfRule type="expression" dxfId="2768" priority="13676">
      <formula>IF(RIGHT(TEXT(AU805,"0.#"),1)=".",TRUE,FALSE)</formula>
    </cfRule>
  </conditionalFormatting>
  <conditionalFormatting sqref="AU823:AU830 AU821 AU810:AU817 AU808 AU797:AU804 AU795">
    <cfRule type="expression" dxfId="2767" priority="13673">
      <formula>IF(RIGHT(TEXT(AU795,"0.#"),1)=".",FALSE,TRUE)</formula>
    </cfRule>
    <cfRule type="expression" dxfId="2766" priority="13674">
      <formula>IF(RIGHT(TEXT(AU795,"0.#"),1)=".",TRUE,FALSE)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40:AO867">
    <cfRule type="expression" dxfId="2519" priority="6651">
      <formula>IF(AND(AL840&gt;=0, RIGHT(TEXT(AL840,"0.#"),1)&lt;&gt;"."),TRUE,FALSE)</formula>
    </cfRule>
    <cfRule type="expression" dxfId="2518" priority="6652">
      <formula>IF(AND(AL840&gt;=0, RIGHT(TEXT(AL840,"0.#"),1)="."),TRUE,FALSE)</formula>
    </cfRule>
    <cfRule type="expression" dxfId="2517" priority="6653">
      <formula>IF(AND(AL840&lt;0, RIGHT(TEXT(AL840,"0.#"),1)&lt;&gt;"."),TRUE,FALSE)</formula>
    </cfRule>
    <cfRule type="expression" dxfId="2516" priority="6654">
      <formula>IF(AND(AL840&lt;0, RIGHT(TEXT(AL840,"0.#"),1)="."),TRUE,FALSE)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0:Y867">
    <cfRule type="expression" dxfId="2449" priority="2979">
      <formula>IF(RIGHT(TEXT(Y840,"0.#"),1)=".",FALSE,TRUE)</formula>
    </cfRule>
    <cfRule type="expression" dxfId="2448" priority="2980">
      <formula>IF(RIGHT(TEXT(Y840,"0.#"),1)=".",TRUE,FALSE)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2">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2">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9">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Y839">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3:Y900">
    <cfRule type="expression" dxfId="2083" priority="2095">
      <formula>IF(RIGHT(TEXT(Y873,"0.#"),1)=".",FALSE,TRUE)</formula>
    </cfRule>
    <cfRule type="expression" dxfId="2082" priority="2096">
      <formula>IF(RIGHT(TEXT(Y873,"0.#"),1)=".",TRUE,FALSE)</formula>
    </cfRule>
  </conditionalFormatting>
  <conditionalFormatting sqref="Y871:Y872">
    <cfRule type="expression" dxfId="2081" priority="2089">
      <formula>IF(RIGHT(TEXT(Y871,"0.#"),1)=".",FALSE,TRUE)</formula>
    </cfRule>
    <cfRule type="expression" dxfId="2080" priority="2090">
      <formula>IF(RIGHT(TEXT(Y871,"0.#"),1)=".",TRUE,FALSE)</formula>
    </cfRule>
  </conditionalFormatting>
  <conditionalFormatting sqref="Y906:Y933">
    <cfRule type="expression" dxfId="2079" priority="2083">
      <formula>IF(RIGHT(TEXT(Y906,"0.#"),1)=".",FALSE,TRUE)</formula>
    </cfRule>
    <cfRule type="expression" dxfId="2078" priority="2084">
      <formula>IF(RIGHT(TEXT(Y906,"0.#"),1)=".",TRUE,FALSE)</formula>
    </cfRule>
  </conditionalFormatting>
  <conditionalFormatting sqref="Y904:Y905">
    <cfRule type="expression" dxfId="2077" priority="2077">
      <formula>IF(RIGHT(TEXT(Y904,"0.#"),1)=".",FALSE,TRUE)</formula>
    </cfRule>
    <cfRule type="expression" dxfId="2076" priority="2078">
      <formula>IF(RIGHT(TEXT(Y904,"0.#"),1)=".",TRUE,FALSE)</formula>
    </cfRule>
  </conditionalFormatting>
  <conditionalFormatting sqref="Y939:Y966">
    <cfRule type="expression" dxfId="2075" priority="2071">
      <formula>IF(RIGHT(TEXT(Y939,"0.#"),1)=".",FALSE,TRUE)</formula>
    </cfRule>
    <cfRule type="expression" dxfId="2074" priority="2072">
      <formula>IF(RIGHT(TEXT(Y939,"0.#"),1)=".",TRUE,FALSE)</formula>
    </cfRule>
  </conditionalFormatting>
  <conditionalFormatting sqref="Y937:Y938">
    <cfRule type="expression" dxfId="2073" priority="2065">
      <formula>IF(RIGHT(TEXT(Y937,"0.#"),1)=".",FALSE,TRUE)</formula>
    </cfRule>
    <cfRule type="expression" dxfId="2072" priority="2066">
      <formula>IF(RIGHT(TEXT(Y937,"0.#"),1)=".",TRUE,FALSE)</formula>
    </cfRule>
  </conditionalFormatting>
  <conditionalFormatting sqref="Y972:Y999">
    <cfRule type="expression" dxfId="2071" priority="2059">
      <formula>IF(RIGHT(TEXT(Y972,"0.#"),1)=".",FALSE,TRUE)</formula>
    </cfRule>
    <cfRule type="expression" dxfId="2070" priority="2060">
      <formula>IF(RIGHT(TEXT(Y972,"0.#"),1)=".",TRUE,FALSE)</formula>
    </cfRule>
  </conditionalFormatting>
  <conditionalFormatting sqref="Y970:Y971">
    <cfRule type="expression" dxfId="2069" priority="2053">
      <formula>IF(RIGHT(TEXT(Y970,"0.#"),1)=".",FALSE,TRUE)</formula>
    </cfRule>
    <cfRule type="expression" dxfId="2068" priority="2054">
      <formula>IF(RIGHT(TEXT(Y970,"0.#"),1)=".",TRUE,FALSE)</formula>
    </cfRule>
  </conditionalFormatting>
  <conditionalFormatting sqref="Y1005:Y1032">
    <cfRule type="expression" dxfId="2067" priority="2047">
      <formula>IF(RIGHT(TEXT(Y1005,"0.#"),1)=".",FALSE,TRUE)</formula>
    </cfRule>
    <cfRule type="expression" dxfId="2066" priority="2048">
      <formula>IF(RIGHT(TEXT(Y1005,"0.#"),1)=".",TRUE,FALSE)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3:AO900">
    <cfRule type="expression" dxfId="1985" priority="2097">
      <formula>IF(AND(AL873&gt;=0, RIGHT(TEXT(AL873,"0.#"),1)&lt;&gt;"."),TRUE,FALSE)</formula>
    </cfRule>
    <cfRule type="expression" dxfId="1984" priority="2098">
      <formula>IF(AND(AL873&gt;=0, RIGHT(TEXT(AL873,"0.#"),1)="."),TRUE,FALSE)</formula>
    </cfRule>
    <cfRule type="expression" dxfId="1983" priority="2099">
      <formula>IF(AND(AL873&lt;0, RIGHT(TEXT(AL873,"0.#"),1)&lt;&gt;"."),TRUE,FALSE)</formula>
    </cfRule>
    <cfRule type="expression" dxfId="1982" priority="2100">
      <formula>IF(AND(AL873&lt;0, RIGHT(TEXT(AL873,"0.#"),1)="."),TRUE,FALSE)</formula>
    </cfRule>
  </conditionalFormatting>
  <conditionalFormatting sqref="AL871:AO872">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6:AO933">
    <cfRule type="expression" dxfId="1977" priority="2085">
      <formula>IF(AND(AL906&gt;=0, RIGHT(TEXT(AL906,"0.#"),1)&lt;&gt;"."),TRUE,FALSE)</formula>
    </cfRule>
    <cfRule type="expression" dxfId="1976" priority="2086">
      <formula>IF(AND(AL906&gt;=0, RIGHT(TEXT(AL906,"0.#"),1)="."),TRUE,FALSE)</formula>
    </cfRule>
    <cfRule type="expression" dxfId="1975" priority="2087">
      <formula>IF(AND(AL906&lt;0, RIGHT(TEXT(AL906,"0.#"),1)&lt;&gt;"."),TRUE,FALSE)</formula>
    </cfRule>
    <cfRule type="expression" dxfId="1974" priority="2088">
      <formula>IF(AND(AL906&lt;0, RIGHT(TEXT(AL906,"0.#"),1)="."),TRUE,FALSE)</formula>
    </cfRule>
  </conditionalFormatting>
  <conditionalFormatting sqref="AL904:AO905">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9:AO966">
    <cfRule type="expression" dxfId="1969" priority="2073">
      <formula>IF(AND(AL939&gt;=0, RIGHT(TEXT(AL939,"0.#"),1)&lt;&gt;"."),TRUE,FALSE)</formula>
    </cfRule>
    <cfRule type="expression" dxfId="1968" priority="2074">
      <formula>IF(AND(AL939&gt;=0, RIGHT(TEXT(AL939,"0.#"),1)="."),TRUE,FALSE)</formula>
    </cfRule>
    <cfRule type="expression" dxfId="1967" priority="2075">
      <formula>IF(AND(AL939&lt;0, RIGHT(TEXT(AL939,"0.#"),1)&lt;&gt;"."),TRUE,FALSE)</formula>
    </cfRule>
    <cfRule type="expression" dxfId="1966" priority="2076">
      <formula>IF(AND(AL939&lt;0, RIGHT(TEXT(AL939,"0.#"),1)="."),TRUE,FALSE)</formula>
    </cfRule>
  </conditionalFormatting>
  <conditionalFormatting sqref="AL937:AO938">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2:AO999">
    <cfRule type="expression" dxfId="1961" priority="2061">
      <formula>IF(AND(AL972&gt;=0, RIGHT(TEXT(AL972,"0.#"),1)&lt;&gt;"."),TRUE,FALSE)</formula>
    </cfRule>
    <cfRule type="expression" dxfId="1960" priority="2062">
      <formula>IF(AND(AL972&gt;=0, RIGHT(TEXT(AL972,"0.#"),1)="."),TRUE,FALSE)</formula>
    </cfRule>
    <cfRule type="expression" dxfId="1959" priority="2063">
      <formula>IF(AND(AL972&lt;0, RIGHT(TEXT(AL972,"0.#"),1)&lt;&gt;"."),TRUE,FALSE)</formula>
    </cfRule>
    <cfRule type="expression" dxfId="1958" priority="2064">
      <formula>IF(AND(AL972&lt;0, RIGHT(TEXT(AL972,"0.#"),1)="."),TRUE,FALSE)</formula>
    </cfRule>
  </conditionalFormatting>
  <conditionalFormatting sqref="AL970:AO971">
    <cfRule type="expression" dxfId="1957" priority="2055">
      <formula>IF(AND(AL970&gt;=0, RIGHT(TEXT(AL970,"0.#"),1)&lt;&gt;"."),TRUE,FALSE)</formula>
    </cfRule>
    <cfRule type="expression" dxfId="1956" priority="2056">
      <formula>IF(AND(AL970&gt;=0, RIGHT(TEXT(AL970,"0.#"),1)="."),TRUE,FALSE)</formula>
    </cfRule>
    <cfRule type="expression" dxfId="1955" priority="2057">
      <formula>IF(AND(AL970&lt;0, RIGHT(TEXT(AL970,"0.#"),1)&lt;&gt;"."),TRUE,FALSE)</formula>
    </cfRule>
    <cfRule type="expression" dxfId="1954" priority="2058">
      <formula>IF(AND(AL970&lt;0, RIGHT(TEXT(AL970,"0.#"),1)="."),TRUE,FALSE)</formula>
    </cfRule>
  </conditionalFormatting>
  <conditionalFormatting sqref="AL1005:AO1032">
    <cfRule type="expression" dxfId="1953" priority="2049">
      <formula>IF(AND(AL1005&gt;=0, RIGHT(TEXT(AL1005,"0.#"),1)&lt;&gt;"."),TRUE,FALSE)</formula>
    </cfRule>
    <cfRule type="expression" dxfId="1952" priority="2050">
      <formula>IF(AND(AL1005&gt;=0, RIGHT(TEXT(AL1005,"0.#"),1)="."),TRUE,FALSE)</formula>
    </cfRule>
    <cfRule type="expression" dxfId="1951" priority="2051">
      <formula>IF(AND(AL1005&lt;0, RIGHT(TEXT(AL1005,"0.#"),1)&lt;&gt;"."),TRUE,FALSE)</formula>
    </cfRule>
    <cfRule type="expression" dxfId="1950" priority="2052">
      <formula>IF(AND(AL1005&lt;0, RIGHT(TEXT(AL1005,"0.#"),1)="."),TRUE,FALSE)</formula>
    </cfRule>
  </conditionalFormatting>
  <conditionalFormatting sqref="AL1003:AO1004">
    <cfRule type="expression" dxfId="1949" priority="2043">
      <formula>IF(AND(AL1003&gt;=0, RIGHT(TEXT(AL1003,"0.#"),1)&lt;&gt;"."),TRUE,FALSE)</formula>
    </cfRule>
    <cfRule type="expression" dxfId="1948" priority="2044">
      <formula>IF(AND(AL1003&gt;=0, RIGHT(TEXT(AL1003,"0.#"),1)="."),TRUE,FALSE)</formula>
    </cfRule>
    <cfRule type="expression" dxfId="1947" priority="2045">
      <formula>IF(AND(AL1003&lt;0, RIGHT(TEXT(AL1003,"0.#"),1)&lt;&gt;"."),TRUE,FALSE)</formula>
    </cfRule>
    <cfRule type="expression" dxfId="1946" priority="2046">
      <formula>IF(AND(AL1003&lt;0, RIGHT(TEXT(AL1003,"0.#"),1)="."),TRUE,FALSE)</formula>
    </cfRule>
  </conditionalFormatting>
  <conditionalFormatting sqref="Y1003:Y1004">
    <cfRule type="expression" dxfId="1945" priority="2041">
      <formula>IF(RIGHT(TEXT(Y1003,"0.#"),1)=".",FALSE,TRUE)</formula>
    </cfRule>
    <cfRule type="expression" dxfId="1944" priority="2042">
      <formula>IF(RIGHT(TEXT(Y1003,"0.#"),1)=".",TRUE,FALSE)</formula>
    </cfRule>
  </conditionalFormatting>
  <conditionalFormatting sqref="AL1038:AO1065">
    <cfRule type="expression" dxfId="1943" priority="2037">
      <formula>IF(AND(AL1038&gt;=0, RIGHT(TEXT(AL1038,"0.#"),1)&lt;&gt;"."),TRUE,FALSE)</formula>
    </cfRule>
    <cfRule type="expression" dxfId="1942" priority="2038">
      <formula>IF(AND(AL1038&gt;=0, RIGHT(TEXT(AL1038,"0.#"),1)="."),TRUE,FALSE)</formula>
    </cfRule>
    <cfRule type="expression" dxfId="1941" priority="2039">
      <formula>IF(AND(AL1038&lt;0, RIGHT(TEXT(AL1038,"0.#"),1)&lt;&gt;"."),TRUE,FALSE)</formula>
    </cfRule>
    <cfRule type="expression" dxfId="1940" priority="2040">
      <formula>IF(AND(AL1038&lt;0, RIGHT(TEXT(AL1038,"0.#"),1)="."),TRUE,FALSE)</formula>
    </cfRule>
  </conditionalFormatting>
  <conditionalFormatting sqref="Y1038:Y1065">
    <cfRule type="expression" dxfId="1939" priority="2035">
      <formula>IF(RIGHT(TEXT(Y1038,"0.#"),1)=".",FALSE,TRUE)</formula>
    </cfRule>
    <cfRule type="expression" dxfId="1938" priority="2036">
      <formula>IF(RIGHT(TEXT(Y1038,"0.#"),1)=".",TRUE,FALSE)</formula>
    </cfRule>
  </conditionalFormatting>
  <conditionalFormatting sqref="AL1036:AO1037">
    <cfRule type="expression" dxfId="1937" priority="2031">
      <formula>IF(AND(AL1036&gt;=0, RIGHT(TEXT(AL1036,"0.#"),1)&lt;&gt;"."),TRUE,FALSE)</formula>
    </cfRule>
    <cfRule type="expression" dxfId="1936" priority="2032">
      <formula>IF(AND(AL1036&gt;=0, RIGHT(TEXT(AL1036,"0.#"),1)="."),TRUE,FALSE)</formula>
    </cfRule>
    <cfRule type="expression" dxfId="1935" priority="2033">
      <formula>IF(AND(AL1036&lt;0, RIGHT(TEXT(AL1036,"0.#"),1)&lt;&gt;"."),TRUE,FALSE)</formula>
    </cfRule>
    <cfRule type="expression" dxfId="1934" priority="2034">
      <formula>IF(AND(AL1036&lt;0, RIGHT(TEXT(AL1036,"0.#"),1)="."),TRUE,FALSE)</formula>
    </cfRule>
  </conditionalFormatting>
  <conditionalFormatting sqref="Y1036:Y1037">
    <cfRule type="expression" dxfId="1933" priority="2029">
      <formula>IF(RIGHT(TEXT(Y1036,"0.#"),1)=".",FALSE,TRUE)</formula>
    </cfRule>
    <cfRule type="expression" dxfId="1932" priority="2030">
      <formula>IF(RIGHT(TEXT(Y1036,"0.#"),1)=".",TRUE,FALSE)</formula>
    </cfRule>
  </conditionalFormatting>
  <conditionalFormatting sqref="AL1071:AO1098">
    <cfRule type="expression" dxfId="1931" priority="2025">
      <formula>IF(AND(AL1071&gt;=0, RIGHT(TEXT(AL1071,"0.#"),1)&lt;&gt;"."),TRUE,FALSE)</formula>
    </cfRule>
    <cfRule type="expression" dxfId="1930" priority="2026">
      <formula>IF(AND(AL1071&gt;=0, RIGHT(TEXT(AL1071,"0.#"),1)="."),TRUE,FALSE)</formula>
    </cfRule>
    <cfRule type="expression" dxfId="1929" priority="2027">
      <formula>IF(AND(AL1071&lt;0, RIGHT(TEXT(AL1071,"0.#"),1)&lt;&gt;"."),TRUE,FALSE)</formula>
    </cfRule>
    <cfRule type="expression" dxfId="1928" priority="2028">
      <formula>IF(AND(AL1071&lt;0, RIGHT(TEXT(AL1071,"0.#"),1)="."),TRUE,FALSE)</formula>
    </cfRule>
  </conditionalFormatting>
  <conditionalFormatting sqref="Y1071:Y1098">
    <cfRule type="expression" dxfId="1927" priority="2023">
      <formula>IF(RIGHT(TEXT(Y1071,"0.#"),1)=".",FALSE,TRUE)</formula>
    </cfRule>
    <cfRule type="expression" dxfId="1926" priority="2024">
      <formula>IF(RIGHT(TEXT(Y1071,"0.#"),1)=".",TRUE,FALSE)</formula>
    </cfRule>
  </conditionalFormatting>
  <conditionalFormatting sqref="AL1069:AO1070">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Y1070">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134">
    <cfRule type="expression" dxfId="725" priority="25">
      <formula>IF(RIGHT(TEXT(AI134,"0.#"),1)=".",FALSE,TRUE)</formula>
    </cfRule>
    <cfRule type="expression" dxfId="724" priority="26">
      <formula>IF(RIGHT(TEXT(AI134,"0.#"),1)=".",TRUE,FALSE)</formula>
    </cfRule>
  </conditionalFormatting>
  <conditionalFormatting sqref="AI138">
    <cfRule type="expression" dxfId="723" priority="23">
      <formula>IF(RIGHT(TEXT(AI138,"0.#"),1)=".",FALSE,TRUE)</formula>
    </cfRule>
    <cfRule type="expression" dxfId="722" priority="24">
      <formula>IF(RIGHT(TEXT(AI138,"0.#"),1)=".",TRUE,FALSE)</formula>
    </cfRule>
  </conditionalFormatting>
  <conditionalFormatting sqref="AM54">
    <cfRule type="expression" dxfId="721" priority="7">
      <formula>IF(RIGHT(TEXT(AM54,"0.#"),1)=".",FALSE,TRUE)</formula>
    </cfRule>
    <cfRule type="expression" dxfId="720" priority="8">
      <formula>IF(RIGHT(TEXT(AM54,"0.#"),1)=".",TRUE,FALSE)</formula>
    </cfRule>
  </conditionalFormatting>
  <conditionalFormatting sqref="AI53">
    <cfRule type="expression" dxfId="719" priority="11">
      <formula>IF(RIGHT(TEXT(AI53,"0.#"),1)=".",FALSE,TRUE)</formula>
    </cfRule>
    <cfRule type="expression" dxfId="718" priority="12">
      <formula>IF(RIGHT(TEXT(AI53,"0.#"),1)=".",TRUE,FALSE)</formula>
    </cfRule>
  </conditionalFormatting>
  <conditionalFormatting sqref="AM53">
    <cfRule type="expression" dxfId="717" priority="9">
      <formula>IF(RIGHT(TEXT(AM53,"0.#"),1)=".",FALSE,TRUE)</formula>
    </cfRule>
    <cfRule type="expression" dxfId="716" priority="10">
      <formula>IF(RIGHT(TEXT(AM53,"0.#"),1)=".",TRUE,FALSE)</formula>
    </cfRule>
  </conditionalFormatting>
  <conditionalFormatting sqref="AU53:AU55">
    <cfRule type="expression" dxfId="715" priority="1">
      <formula>IF(RIGHT(TEXT(AU53,"0.#"),1)=".",FALSE,TRUE)</formula>
    </cfRule>
    <cfRule type="expression" dxfId="714" priority="2">
      <formula>IF(RIGHT(TEXT(AU53,"0.#"),1)=".",TRUE,FALSE)</formula>
    </cfRule>
  </conditionalFormatting>
  <conditionalFormatting sqref="AM55">
    <cfRule type="expression" dxfId="713" priority="5">
      <formula>IF(RIGHT(TEXT(AM55,"0.#"),1)=".",FALSE,TRUE)</formula>
    </cfRule>
    <cfRule type="expression" dxfId="712" priority="6">
      <formula>IF(RIGHT(TEXT(AM55,"0.#"),1)=".",TRUE,FALSE)</formula>
    </cfRule>
  </conditionalFormatting>
  <conditionalFormatting sqref="AQ53:AQ55">
    <cfRule type="expression" dxfId="711" priority="3">
      <formula>IF(RIGHT(TEXT(AQ53,"0.#"),1)=".",FALSE,TRUE)</formula>
    </cfRule>
    <cfRule type="expression" dxfId="710" priority="4">
      <formula>IF(RIGHT(TEXT(AQ53,"0.#"),1)=".",TRUE,FALSE)</formula>
    </cfRule>
  </conditionalFormatting>
  <conditionalFormatting sqref="AE53">
    <cfRule type="expression" dxfId="709" priority="21">
      <formula>IF(RIGHT(TEXT(AE53,"0.#"),1)=".",FALSE,TRUE)</formula>
    </cfRule>
    <cfRule type="expression" dxfId="708" priority="22">
      <formula>IF(RIGHT(TEXT(AE53,"0.#"),1)=".",TRUE,FALSE)</formula>
    </cfRule>
  </conditionalFormatting>
  <conditionalFormatting sqref="AE54">
    <cfRule type="expression" dxfId="707" priority="19">
      <formula>IF(RIGHT(TEXT(AE54,"0.#"),1)=".",FALSE,TRUE)</formula>
    </cfRule>
    <cfRule type="expression" dxfId="706" priority="20">
      <formula>IF(RIGHT(TEXT(AE54,"0.#"),1)=".",TRUE,FALSE)</formula>
    </cfRule>
  </conditionalFormatting>
  <conditionalFormatting sqref="AE55">
    <cfRule type="expression" dxfId="705" priority="17">
      <formula>IF(RIGHT(TEXT(AE55,"0.#"),1)=".",FALSE,TRUE)</formula>
    </cfRule>
    <cfRule type="expression" dxfId="704" priority="18">
      <formula>IF(RIGHT(TEXT(AE55,"0.#"),1)=".",TRUE,FALSE)</formula>
    </cfRule>
  </conditionalFormatting>
  <conditionalFormatting sqref="AI55">
    <cfRule type="expression" dxfId="703" priority="15">
      <formula>IF(RIGHT(TEXT(AI55,"0.#"),1)=".",FALSE,TRUE)</formula>
    </cfRule>
    <cfRule type="expression" dxfId="702" priority="16">
      <formula>IF(RIGHT(TEXT(AI55,"0.#"),1)=".",TRUE,FALSE)</formula>
    </cfRule>
  </conditionalFormatting>
  <conditionalFormatting sqref="AI54">
    <cfRule type="expression" dxfId="701" priority="13">
      <formula>IF(RIGHT(TEXT(AI54,"0.#"),1)=".",FALSE,TRUE)</formula>
    </cfRule>
    <cfRule type="expression" dxfId="700" priority="14">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16383" man="1"/>
    <brk id="7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573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t="s">
        <v>573</v>
      </c>
      <c r="M9" s="13" t="str">
        <f t="shared" si="2"/>
        <v>エネルギー対策</v>
      </c>
      <c r="N9" s="13" t="str">
        <f t="shared" si="6"/>
        <v>エネルギー対策</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t="s">
        <v>573</v>
      </c>
      <c r="H10" s="13" t="str">
        <f t="shared" si="1"/>
        <v>エネルギー対策特別会計エネルギー需給勘定</v>
      </c>
      <c r="I10" s="13" t="str">
        <f t="shared" si="5"/>
        <v>エネルギー対策特別会計エネルギー需給勘定</v>
      </c>
      <c r="K10" s="14" t="s">
        <v>335</v>
      </c>
      <c r="L10" s="15"/>
      <c r="M10" s="13" t="str">
        <f t="shared" si="2"/>
        <v/>
      </c>
      <c r="N10" s="13" t="str">
        <f t="shared" si="6"/>
        <v>エネルギー対策</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t="s">
        <v>573</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地球温暖化対策</v>
      </c>
      <c r="F24" s="18" t="s">
        <v>417</v>
      </c>
      <c r="G24" s="17"/>
      <c r="H24" s="13" t="str">
        <f t="shared" si="1"/>
        <v/>
      </c>
      <c r="I24" s="13" t="str">
        <f t="shared" si="5"/>
        <v>エネルギー対策特別会計エネルギー需給勘定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エネルギー対策特別会計エネルギー需給勘定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エネルギー対策特別会計エネルギー需給勘定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エネルギー対策特別会計エネルギー需給勘定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エネルギー対策特別会計エネルギー需給勘定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エネルギー対策特別会計エネルギー需給勘定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エネルギー対策特別会計エネルギー需給勘定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エネルギー対策特別会計エネルギー需給勘定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エネルギー対策特別会計エネルギー需給勘定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エネルギー対策特別会計エネルギー需給勘定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エネルギー対策特別会計エネルギー需給勘定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2"/>
      <c r="Z2" s="415"/>
      <c r="AA2" s="416"/>
      <c r="AB2" s="1016" t="s">
        <v>11</v>
      </c>
      <c r="AC2" s="1017"/>
      <c r="AD2" s="1018"/>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3"/>
      <c r="Z3" s="1014"/>
      <c r="AA3" s="1015"/>
      <c r="AB3" s="1019"/>
      <c r="AC3" s="1020"/>
      <c r="AD3" s="1021"/>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2"/>
      <c r="I4" s="1022"/>
      <c r="J4" s="1022"/>
      <c r="K4" s="1022"/>
      <c r="L4" s="1022"/>
      <c r="M4" s="1022"/>
      <c r="N4" s="1022"/>
      <c r="O4" s="1023"/>
      <c r="P4" s="165"/>
      <c r="Q4" s="1030"/>
      <c r="R4" s="1030"/>
      <c r="S4" s="1030"/>
      <c r="T4" s="1030"/>
      <c r="U4" s="1030"/>
      <c r="V4" s="1030"/>
      <c r="W4" s="1030"/>
      <c r="X4" s="1031"/>
      <c r="Y4" s="1008" t="s">
        <v>12</v>
      </c>
      <c r="Z4" s="1009"/>
      <c r="AA4" s="1010"/>
      <c r="AB4" s="551"/>
      <c r="AC4" s="1011"/>
      <c r="AD4" s="1011"/>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7" t="s">
        <v>54</v>
      </c>
      <c r="Z5" s="1005"/>
      <c r="AA5" s="1006"/>
      <c r="AB5" s="522"/>
      <c r="AC5" s="1007"/>
      <c r="AD5" s="1007"/>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182</v>
      </c>
      <c r="AC6" s="1037"/>
      <c r="AD6" s="1037"/>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2"/>
      <c r="Z9" s="415"/>
      <c r="AA9" s="416"/>
      <c r="AB9" s="1016" t="s">
        <v>11</v>
      </c>
      <c r="AC9" s="1017"/>
      <c r="AD9" s="1018"/>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3"/>
      <c r="Z10" s="1014"/>
      <c r="AA10" s="1015"/>
      <c r="AB10" s="1019"/>
      <c r="AC10" s="1020"/>
      <c r="AD10" s="1021"/>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1"/>
      <c r="AC11" s="1011"/>
      <c r="AD11" s="1011"/>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2"/>
      <c r="AC12" s="1007"/>
      <c r="AD12" s="1007"/>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182</v>
      </c>
      <c r="AC13" s="1037"/>
      <c r="AD13" s="1037"/>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2"/>
      <c r="Z16" s="415"/>
      <c r="AA16" s="416"/>
      <c r="AB16" s="1016" t="s">
        <v>11</v>
      </c>
      <c r="AC16" s="1017"/>
      <c r="AD16" s="1018"/>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3"/>
      <c r="Z17" s="1014"/>
      <c r="AA17" s="1015"/>
      <c r="AB17" s="1019"/>
      <c r="AC17" s="1020"/>
      <c r="AD17" s="1021"/>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1"/>
      <c r="AC18" s="1011"/>
      <c r="AD18" s="1011"/>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2"/>
      <c r="AC19" s="1007"/>
      <c r="AD19" s="1007"/>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182</v>
      </c>
      <c r="AC20" s="1037"/>
      <c r="AD20" s="1037"/>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2"/>
      <c r="Z23" s="415"/>
      <c r="AA23" s="416"/>
      <c r="AB23" s="1016" t="s">
        <v>11</v>
      </c>
      <c r="AC23" s="1017"/>
      <c r="AD23" s="1018"/>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3"/>
      <c r="Z24" s="1014"/>
      <c r="AA24" s="1015"/>
      <c r="AB24" s="1019"/>
      <c r="AC24" s="1020"/>
      <c r="AD24" s="1021"/>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1"/>
      <c r="AC25" s="1011"/>
      <c r="AD25" s="1011"/>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2"/>
      <c r="AC26" s="1007"/>
      <c r="AD26" s="1007"/>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182</v>
      </c>
      <c r="AC27" s="1037"/>
      <c r="AD27" s="1037"/>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2"/>
      <c r="Z30" s="415"/>
      <c r="AA30" s="416"/>
      <c r="AB30" s="1016" t="s">
        <v>11</v>
      </c>
      <c r="AC30" s="1017"/>
      <c r="AD30" s="1018"/>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3"/>
      <c r="Z31" s="1014"/>
      <c r="AA31" s="1015"/>
      <c r="AB31" s="1019"/>
      <c r="AC31" s="1020"/>
      <c r="AD31" s="1021"/>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1"/>
      <c r="AC32" s="1011"/>
      <c r="AD32" s="1011"/>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2"/>
      <c r="AC33" s="1007"/>
      <c r="AD33" s="1007"/>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182</v>
      </c>
      <c r="AC34" s="1037"/>
      <c r="AD34" s="1037"/>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2"/>
      <c r="Z37" s="415"/>
      <c r="AA37" s="416"/>
      <c r="AB37" s="1016" t="s">
        <v>11</v>
      </c>
      <c r="AC37" s="1017"/>
      <c r="AD37" s="1018"/>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3"/>
      <c r="Z38" s="1014"/>
      <c r="AA38" s="1015"/>
      <c r="AB38" s="1019"/>
      <c r="AC38" s="1020"/>
      <c r="AD38" s="1021"/>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1"/>
      <c r="AC39" s="1011"/>
      <c r="AD39" s="101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2"/>
      <c r="AC40" s="1007"/>
      <c r="AD40" s="1007"/>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182</v>
      </c>
      <c r="AC41" s="1037"/>
      <c r="AD41" s="103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2"/>
      <c r="Z44" s="415"/>
      <c r="AA44" s="416"/>
      <c r="AB44" s="1016" t="s">
        <v>11</v>
      </c>
      <c r="AC44" s="1017"/>
      <c r="AD44" s="1018"/>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3"/>
      <c r="Z45" s="1014"/>
      <c r="AA45" s="1015"/>
      <c r="AB45" s="1019"/>
      <c r="AC45" s="1020"/>
      <c r="AD45" s="1021"/>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1"/>
      <c r="AC46" s="1011"/>
      <c r="AD46" s="101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2"/>
      <c r="AC47" s="1007"/>
      <c r="AD47" s="1007"/>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182</v>
      </c>
      <c r="AC48" s="1037"/>
      <c r="AD48" s="103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2"/>
      <c r="Z51" s="415"/>
      <c r="AA51" s="416"/>
      <c r="AB51" s="371" t="s">
        <v>11</v>
      </c>
      <c r="AC51" s="1017"/>
      <c r="AD51" s="1018"/>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3"/>
      <c r="Z52" s="1014"/>
      <c r="AA52" s="1015"/>
      <c r="AB52" s="1019"/>
      <c r="AC52" s="1020"/>
      <c r="AD52" s="1021"/>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1"/>
      <c r="AC53" s="1011"/>
      <c r="AD53" s="101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2"/>
      <c r="AC54" s="1007"/>
      <c r="AD54" s="1007"/>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182</v>
      </c>
      <c r="AC55" s="1037"/>
      <c r="AD55" s="1037"/>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2"/>
      <c r="Z58" s="415"/>
      <c r="AA58" s="416"/>
      <c r="AB58" s="1016" t="s">
        <v>11</v>
      </c>
      <c r="AC58" s="1017"/>
      <c r="AD58" s="1018"/>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3"/>
      <c r="Z59" s="1014"/>
      <c r="AA59" s="1015"/>
      <c r="AB59" s="1019"/>
      <c r="AC59" s="1020"/>
      <c r="AD59" s="1021"/>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1"/>
      <c r="AC60" s="1011"/>
      <c r="AD60" s="101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2"/>
      <c r="AC61" s="1007"/>
      <c r="AD61" s="1007"/>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182</v>
      </c>
      <c r="AC62" s="1037"/>
      <c r="AD62" s="103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2"/>
      <c r="Z65" s="415"/>
      <c r="AA65" s="416"/>
      <c r="AB65" s="1016" t="s">
        <v>11</v>
      </c>
      <c r="AC65" s="1017"/>
      <c r="AD65" s="1018"/>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3"/>
      <c r="Z66" s="1014"/>
      <c r="AA66" s="1015"/>
      <c r="AB66" s="1019"/>
      <c r="AC66" s="1020"/>
      <c r="AD66" s="1021"/>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1"/>
      <c r="AC67" s="1011"/>
      <c r="AD67" s="1011"/>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2"/>
      <c r="AC68" s="1007"/>
      <c r="AD68" s="1007"/>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4"/>
      <c r="B6" s="1045"/>
      <c r="C6" s="1045"/>
      <c r="D6" s="1045"/>
      <c r="E6" s="1045"/>
      <c r="F6" s="104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4"/>
      <c r="B7" s="1045"/>
      <c r="C7" s="1045"/>
      <c r="D7" s="1045"/>
      <c r="E7" s="1045"/>
      <c r="F7" s="104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4"/>
      <c r="B8" s="1045"/>
      <c r="C8" s="1045"/>
      <c r="D8" s="1045"/>
      <c r="E8" s="1045"/>
      <c r="F8" s="104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4"/>
      <c r="B9" s="1045"/>
      <c r="C9" s="1045"/>
      <c r="D9" s="1045"/>
      <c r="E9" s="1045"/>
      <c r="F9" s="104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4"/>
      <c r="B10" s="1045"/>
      <c r="C10" s="1045"/>
      <c r="D10" s="1045"/>
      <c r="E10" s="1045"/>
      <c r="F10" s="104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4"/>
      <c r="B11" s="1045"/>
      <c r="C11" s="1045"/>
      <c r="D11" s="1045"/>
      <c r="E11" s="1045"/>
      <c r="F11" s="104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4"/>
      <c r="B12" s="1045"/>
      <c r="C12" s="1045"/>
      <c r="D12" s="1045"/>
      <c r="E12" s="1045"/>
      <c r="F12" s="104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4"/>
      <c r="B13" s="1045"/>
      <c r="C13" s="1045"/>
      <c r="D13" s="1045"/>
      <c r="E13" s="1045"/>
      <c r="F13" s="104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4"/>
      <c r="B14" s="1045"/>
      <c r="C14" s="1045"/>
      <c r="D14" s="1045"/>
      <c r="E14" s="1045"/>
      <c r="F14" s="104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4"/>
      <c r="B15" s="1045"/>
      <c r="C15" s="1045"/>
      <c r="D15" s="1045"/>
      <c r="E15" s="1045"/>
      <c r="F15" s="1046"/>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4"/>
      <c r="B19" s="1045"/>
      <c r="C19" s="1045"/>
      <c r="D19" s="1045"/>
      <c r="E19" s="1045"/>
      <c r="F19" s="104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4"/>
      <c r="B20" s="1045"/>
      <c r="C20" s="1045"/>
      <c r="D20" s="1045"/>
      <c r="E20" s="1045"/>
      <c r="F20" s="104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4"/>
      <c r="B21" s="1045"/>
      <c r="C21" s="1045"/>
      <c r="D21" s="1045"/>
      <c r="E21" s="1045"/>
      <c r="F21" s="104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4"/>
      <c r="B22" s="1045"/>
      <c r="C22" s="1045"/>
      <c r="D22" s="1045"/>
      <c r="E22" s="1045"/>
      <c r="F22" s="104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4"/>
      <c r="B23" s="1045"/>
      <c r="C23" s="1045"/>
      <c r="D23" s="1045"/>
      <c r="E23" s="1045"/>
      <c r="F23" s="104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4"/>
      <c r="B24" s="1045"/>
      <c r="C24" s="1045"/>
      <c r="D24" s="1045"/>
      <c r="E24" s="1045"/>
      <c r="F24" s="104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4"/>
      <c r="B25" s="1045"/>
      <c r="C25" s="1045"/>
      <c r="D25" s="1045"/>
      <c r="E25" s="1045"/>
      <c r="F25" s="104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4"/>
      <c r="B26" s="1045"/>
      <c r="C26" s="1045"/>
      <c r="D26" s="1045"/>
      <c r="E26" s="1045"/>
      <c r="F26" s="104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4"/>
      <c r="B27" s="1045"/>
      <c r="C27" s="1045"/>
      <c r="D27" s="1045"/>
      <c r="E27" s="1045"/>
      <c r="F27" s="104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4"/>
      <c r="B28" s="1045"/>
      <c r="C28" s="1045"/>
      <c r="D28" s="1045"/>
      <c r="E28" s="1045"/>
      <c r="F28" s="1046"/>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4"/>
      <c r="B32" s="1045"/>
      <c r="C32" s="1045"/>
      <c r="D32" s="1045"/>
      <c r="E32" s="1045"/>
      <c r="F32" s="104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4"/>
      <c r="B33" s="1045"/>
      <c r="C33" s="1045"/>
      <c r="D33" s="1045"/>
      <c r="E33" s="1045"/>
      <c r="F33" s="104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4"/>
      <c r="B34" s="1045"/>
      <c r="C34" s="1045"/>
      <c r="D34" s="1045"/>
      <c r="E34" s="1045"/>
      <c r="F34" s="104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4"/>
      <c r="B35" s="1045"/>
      <c r="C35" s="1045"/>
      <c r="D35" s="1045"/>
      <c r="E35" s="1045"/>
      <c r="F35" s="104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4"/>
      <c r="B36" s="1045"/>
      <c r="C36" s="1045"/>
      <c r="D36" s="1045"/>
      <c r="E36" s="1045"/>
      <c r="F36" s="104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4"/>
      <c r="B37" s="1045"/>
      <c r="C37" s="1045"/>
      <c r="D37" s="1045"/>
      <c r="E37" s="1045"/>
      <c r="F37" s="104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4"/>
      <c r="B38" s="1045"/>
      <c r="C38" s="1045"/>
      <c r="D38" s="1045"/>
      <c r="E38" s="1045"/>
      <c r="F38" s="104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4"/>
      <c r="B39" s="1045"/>
      <c r="C39" s="1045"/>
      <c r="D39" s="1045"/>
      <c r="E39" s="1045"/>
      <c r="F39" s="104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4"/>
      <c r="B40" s="1045"/>
      <c r="C40" s="1045"/>
      <c r="D40" s="1045"/>
      <c r="E40" s="1045"/>
      <c r="F40" s="104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4"/>
      <c r="B41" s="1045"/>
      <c r="C41" s="1045"/>
      <c r="D41" s="1045"/>
      <c r="E41" s="1045"/>
      <c r="F41" s="1046"/>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4"/>
      <c r="B45" s="1045"/>
      <c r="C45" s="1045"/>
      <c r="D45" s="1045"/>
      <c r="E45" s="1045"/>
      <c r="F45" s="104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4"/>
      <c r="B46" s="1045"/>
      <c r="C46" s="1045"/>
      <c r="D46" s="1045"/>
      <c r="E46" s="1045"/>
      <c r="F46" s="104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4"/>
      <c r="B47" s="1045"/>
      <c r="C47" s="1045"/>
      <c r="D47" s="1045"/>
      <c r="E47" s="1045"/>
      <c r="F47" s="104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4"/>
      <c r="B48" s="1045"/>
      <c r="C48" s="1045"/>
      <c r="D48" s="1045"/>
      <c r="E48" s="1045"/>
      <c r="F48" s="104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4"/>
      <c r="B49" s="1045"/>
      <c r="C49" s="1045"/>
      <c r="D49" s="1045"/>
      <c r="E49" s="1045"/>
      <c r="F49" s="104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4"/>
      <c r="B50" s="1045"/>
      <c r="C50" s="1045"/>
      <c r="D50" s="1045"/>
      <c r="E50" s="1045"/>
      <c r="F50" s="104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4"/>
      <c r="B51" s="1045"/>
      <c r="C51" s="1045"/>
      <c r="D51" s="1045"/>
      <c r="E51" s="1045"/>
      <c r="F51" s="104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4"/>
      <c r="B52" s="1045"/>
      <c r="C52" s="1045"/>
      <c r="D52" s="1045"/>
      <c r="E52" s="1045"/>
      <c r="F52" s="104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4"/>
      <c r="B59" s="1045"/>
      <c r="C59" s="1045"/>
      <c r="D59" s="1045"/>
      <c r="E59" s="1045"/>
      <c r="F59" s="104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4"/>
      <c r="B60" s="1045"/>
      <c r="C60" s="1045"/>
      <c r="D60" s="1045"/>
      <c r="E60" s="1045"/>
      <c r="F60" s="104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4"/>
      <c r="B61" s="1045"/>
      <c r="C61" s="1045"/>
      <c r="D61" s="1045"/>
      <c r="E61" s="1045"/>
      <c r="F61" s="104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4"/>
      <c r="B62" s="1045"/>
      <c r="C62" s="1045"/>
      <c r="D62" s="1045"/>
      <c r="E62" s="1045"/>
      <c r="F62" s="104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4"/>
      <c r="B63" s="1045"/>
      <c r="C63" s="1045"/>
      <c r="D63" s="1045"/>
      <c r="E63" s="1045"/>
      <c r="F63" s="104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4"/>
      <c r="B64" s="1045"/>
      <c r="C64" s="1045"/>
      <c r="D64" s="1045"/>
      <c r="E64" s="1045"/>
      <c r="F64" s="104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4"/>
      <c r="B65" s="1045"/>
      <c r="C65" s="1045"/>
      <c r="D65" s="1045"/>
      <c r="E65" s="1045"/>
      <c r="F65" s="104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4"/>
      <c r="B66" s="1045"/>
      <c r="C66" s="1045"/>
      <c r="D66" s="1045"/>
      <c r="E66" s="1045"/>
      <c r="F66" s="104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4"/>
      <c r="B67" s="1045"/>
      <c r="C67" s="1045"/>
      <c r="D67" s="1045"/>
      <c r="E67" s="1045"/>
      <c r="F67" s="104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4"/>
      <c r="B68" s="1045"/>
      <c r="C68" s="1045"/>
      <c r="D68" s="1045"/>
      <c r="E68" s="1045"/>
      <c r="F68" s="1046"/>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4"/>
      <c r="B72" s="1045"/>
      <c r="C72" s="1045"/>
      <c r="D72" s="1045"/>
      <c r="E72" s="1045"/>
      <c r="F72" s="104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4"/>
      <c r="B73" s="1045"/>
      <c r="C73" s="1045"/>
      <c r="D73" s="1045"/>
      <c r="E73" s="1045"/>
      <c r="F73" s="104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4"/>
      <c r="B74" s="1045"/>
      <c r="C74" s="1045"/>
      <c r="D74" s="1045"/>
      <c r="E74" s="1045"/>
      <c r="F74" s="104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4"/>
      <c r="B75" s="1045"/>
      <c r="C75" s="1045"/>
      <c r="D75" s="1045"/>
      <c r="E75" s="1045"/>
      <c r="F75" s="104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4"/>
      <c r="B76" s="1045"/>
      <c r="C76" s="1045"/>
      <c r="D76" s="1045"/>
      <c r="E76" s="1045"/>
      <c r="F76" s="104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4"/>
      <c r="B77" s="1045"/>
      <c r="C77" s="1045"/>
      <c r="D77" s="1045"/>
      <c r="E77" s="1045"/>
      <c r="F77" s="104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4"/>
      <c r="B78" s="1045"/>
      <c r="C78" s="1045"/>
      <c r="D78" s="1045"/>
      <c r="E78" s="1045"/>
      <c r="F78" s="104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4"/>
      <c r="B79" s="1045"/>
      <c r="C79" s="1045"/>
      <c r="D79" s="1045"/>
      <c r="E79" s="1045"/>
      <c r="F79" s="104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4"/>
      <c r="B80" s="1045"/>
      <c r="C80" s="1045"/>
      <c r="D80" s="1045"/>
      <c r="E80" s="1045"/>
      <c r="F80" s="104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4"/>
      <c r="B81" s="1045"/>
      <c r="C81" s="1045"/>
      <c r="D81" s="1045"/>
      <c r="E81" s="1045"/>
      <c r="F81" s="1046"/>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4"/>
      <c r="B85" s="1045"/>
      <c r="C85" s="1045"/>
      <c r="D85" s="1045"/>
      <c r="E85" s="1045"/>
      <c r="F85" s="104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4"/>
      <c r="B86" s="1045"/>
      <c r="C86" s="1045"/>
      <c r="D86" s="1045"/>
      <c r="E86" s="1045"/>
      <c r="F86" s="104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4"/>
      <c r="B87" s="1045"/>
      <c r="C87" s="1045"/>
      <c r="D87" s="1045"/>
      <c r="E87" s="1045"/>
      <c r="F87" s="104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4"/>
      <c r="B88" s="1045"/>
      <c r="C88" s="1045"/>
      <c r="D88" s="1045"/>
      <c r="E88" s="1045"/>
      <c r="F88" s="104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4"/>
      <c r="B89" s="1045"/>
      <c r="C89" s="1045"/>
      <c r="D89" s="1045"/>
      <c r="E89" s="1045"/>
      <c r="F89" s="104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4"/>
      <c r="B90" s="1045"/>
      <c r="C90" s="1045"/>
      <c r="D90" s="1045"/>
      <c r="E90" s="1045"/>
      <c r="F90" s="104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4"/>
      <c r="B91" s="1045"/>
      <c r="C91" s="1045"/>
      <c r="D91" s="1045"/>
      <c r="E91" s="1045"/>
      <c r="F91" s="104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4"/>
      <c r="B92" s="1045"/>
      <c r="C92" s="1045"/>
      <c r="D92" s="1045"/>
      <c r="E92" s="1045"/>
      <c r="F92" s="104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4"/>
      <c r="B93" s="1045"/>
      <c r="C93" s="1045"/>
      <c r="D93" s="1045"/>
      <c r="E93" s="1045"/>
      <c r="F93" s="104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4"/>
      <c r="B94" s="1045"/>
      <c r="C94" s="1045"/>
      <c r="D94" s="1045"/>
      <c r="E94" s="1045"/>
      <c r="F94" s="1046"/>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4"/>
      <c r="B98" s="1045"/>
      <c r="C98" s="1045"/>
      <c r="D98" s="1045"/>
      <c r="E98" s="1045"/>
      <c r="F98" s="104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4"/>
      <c r="B99" s="1045"/>
      <c r="C99" s="1045"/>
      <c r="D99" s="1045"/>
      <c r="E99" s="1045"/>
      <c r="F99" s="104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4"/>
      <c r="B100" s="1045"/>
      <c r="C100" s="1045"/>
      <c r="D100" s="1045"/>
      <c r="E100" s="1045"/>
      <c r="F100" s="104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4"/>
      <c r="B101" s="1045"/>
      <c r="C101" s="1045"/>
      <c r="D101" s="1045"/>
      <c r="E101" s="1045"/>
      <c r="F101" s="104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4"/>
      <c r="B102" s="1045"/>
      <c r="C102" s="1045"/>
      <c r="D102" s="1045"/>
      <c r="E102" s="1045"/>
      <c r="F102" s="104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4"/>
      <c r="B103" s="1045"/>
      <c r="C103" s="1045"/>
      <c r="D103" s="1045"/>
      <c r="E103" s="1045"/>
      <c r="F103" s="104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4"/>
      <c r="B104" s="1045"/>
      <c r="C104" s="1045"/>
      <c r="D104" s="1045"/>
      <c r="E104" s="1045"/>
      <c r="F104" s="104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4"/>
      <c r="B105" s="1045"/>
      <c r="C105" s="1045"/>
      <c r="D105" s="1045"/>
      <c r="E105" s="1045"/>
      <c r="F105" s="104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4"/>
      <c r="B112" s="1045"/>
      <c r="C112" s="1045"/>
      <c r="D112" s="1045"/>
      <c r="E112" s="1045"/>
      <c r="F112" s="104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4"/>
      <c r="B113" s="1045"/>
      <c r="C113" s="1045"/>
      <c r="D113" s="1045"/>
      <c r="E113" s="1045"/>
      <c r="F113" s="104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4"/>
      <c r="B114" s="1045"/>
      <c r="C114" s="1045"/>
      <c r="D114" s="1045"/>
      <c r="E114" s="1045"/>
      <c r="F114" s="104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4"/>
      <c r="B115" s="1045"/>
      <c r="C115" s="1045"/>
      <c r="D115" s="1045"/>
      <c r="E115" s="1045"/>
      <c r="F115" s="104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4"/>
      <c r="B116" s="1045"/>
      <c r="C116" s="1045"/>
      <c r="D116" s="1045"/>
      <c r="E116" s="1045"/>
      <c r="F116" s="104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4"/>
      <c r="B117" s="1045"/>
      <c r="C117" s="1045"/>
      <c r="D117" s="1045"/>
      <c r="E117" s="1045"/>
      <c r="F117" s="104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4"/>
      <c r="B118" s="1045"/>
      <c r="C118" s="1045"/>
      <c r="D118" s="1045"/>
      <c r="E118" s="1045"/>
      <c r="F118" s="104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4"/>
      <c r="B119" s="1045"/>
      <c r="C119" s="1045"/>
      <c r="D119" s="1045"/>
      <c r="E119" s="1045"/>
      <c r="F119" s="104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4"/>
      <c r="B120" s="1045"/>
      <c r="C120" s="1045"/>
      <c r="D120" s="1045"/>
      <c r="E120" s="1045"/>
      <c r="F120" s="104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4"/>
      <c r="B121" s="1045"/>
      <c r="C121" s="1045"/>
      <c r="D121" s="1045"/>
      <c r="E121" s="1045"/>
      <c r="F121" s="1046"/>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4"/>
      <c r="B125" s="1045"/>
      <c r="C125" s="1045"/>
      <c r="D125" s="1045"/>
      <c r="E125" s="1045"/>
      <c r="F125" s="104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4"/>
      <c r="B126" s="1045"/>
      <c r="C126" s="1045"/>
      <c r="D126" s="1045"/>
      <c r="E126" s="1045"/>
      <c r="F126" s="104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4"/>
      <c r="B127" s="1045"/>
      <c r="C127" s="1045"/>
      <c r="D127" s="1045"/>
      <c r="E127" s="1045"/>
      <c r="F127" s="104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4"/>
      <c r="B128" s="1045"/>
      <c r="C128" s="1045"/>
      <c r="D128" s="1045"/>
      <c r="E128" s="1045"/>
      <c r="F128" s="104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4"/>
      <c r="B129" s="1045"/>
      <c r="C129" s="1045"/>
      <c r="D129" s="1045"/>
      <c r="E129" s="1045"/>
      <c r="F129" s="104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4"/>
      <c r="B130" s="1045"/>
      <c r="C130" s="1045"/>
      <c r="D130" s="1045"/>
      <c r="E130" s="1045"/>
      <c r="F130" s="104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4"/>
      <c r="B131" s="1045"/>
      <c r="C131" s="1045"/>
      <c r="D131" s="1045"/>
      <c r="E131" s="1045"/>
      <c r="F131" s="104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4"/>
      <c r="B132" s="1045"/>
      <c r="C132" s="1045"/>
      <c r="D132" s="1045"/>
      <c r="E132" s="1045"/>
      <c r="F132" s="104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4"/>
      <c r="B133" s="1045"/>
      <c r="C133" s="1045"/>
      <c r="D133" s="1045"/>
      <c r="E133" s="1045"/>
      <c r="F133" s="104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4"/>
      <c r="B134" s="1045"/>
      <c r="C134" s="1045"/>
      <c r="D134" s="1045"/>
      <c r="E134" s="1045"/>
      <c r="F134" s="1046"/>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4"/>
      <c r="B138" s="1045"/>
      <c r="C138" s="1045"/>
      <c r="D138" s="1045"/>
      <c r="E138" s="1045"/>
      <c r="F138" s="104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4"/>
      <c r="B139" s="1045"/>
      <c r="C139" s="1045"/>
      <c r="D139" s="1045"/>
      <c r="E139" s="1045"/>
      <c r="F139" s="104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4"/>
      <c r="B140" s="1045"/>
      <c r="C140" s="1045"/>
      <c r="D140" s="1045"/>
      <c r="E140" s="1045"/>
      <c r="F140" s="104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4"/>
      <c r="B141" s="1045"/>
      <c r="C141" s="1045"/>
      <c r="D141" s="1045"/>
      <c r="E141" s="1045"/>
      <c r="F141" s="104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4"/>
      <c r="B142" s="1045"/>
      <c r="C142" s="1045"/>
      <c r="D142" s="1045"/>
      <c r="E142" s="1045"/>
      <c r="F142" s="104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4"/>
      <c r="B143" s="1045"/>
      <c r="C143" s="1045"/>
      <c r="D143" s="1045"/>
      <c r="E143" s="1045"/>
      <c r="F143" s="104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4"/>
      <c r="B144" s="1045"/>
      <c r="C144" s="1045"/>
      <c r="D144" s="1045"/>
      <c r="E144" s="1045"/>
      <c r="F144" s="104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4"/>
      <c r="B145" s="1045"/>
      <c r="C145" s="1045"/>
      <c r="D145" s="1045"/>
      <c r="E145" s="1045"/>
      <c r="F145" s="104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4"/>
      <c r="B146" s="1045"/>
      <c r="C146" s="1045"/>
      <c r="D146" s="1045"/>
      <c r="E146" s="1045"/>
      <c r="F146" s="104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4"/>
      <c r="B147" s="1045"/>
      <c r="C147" s="1045"/>
      <c r="D147" s="1045"/>
      <c r="E147" s="1045"/>
      <c r="F147" s="1046"/>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4"/>
      <c r="B151" s="1045"/>
      <c r="C151" s="1045"/>
      <c r="D151" s="1045"/>
      <c r="E151" s="1045"/>
      <c r="F151" s="104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4"/>
      <c r="B152" s="1045"/>
      <c r="C152" s="1045"/>
      <c r="D152" s="1045"/>
      <c r="E152" s="1045"/>
      <c r="F152" s="104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4"/>
      <c r="B153" s="1045"/>
      <c r="C153" s="1045"/>
      <c r="D153" s="1045"/>
      <c r="E153" s="1045"/>
      <c r="F153" s="104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4"/>
      <c r="B154" s="1045"/>
      <c r="C154" s="1045"/>
      <c r="D154" s="1045"/>
      <c r="E154" s="1045"/>
      <c r="F154" s="104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4"/>
      <c r="B155" s="1045"/>
      <c r="C155" s="1045"/>
      <c r="D155" s="1045"/>
      <c r="E155" s="1045"/>
      <c r="F155" s="104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4"/>
      <c r="B156" s="1045"/>
      <c r="C156" s="1045"/>
      <c r="D156" s="1045"/>
      <c r="E156" s="1045"/>
      <c r="F156" s="104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4"/>
      <c r="B157" s="1045"/>
      <c r="C157" s="1045"/>
      <c r="D157" s="1045"/>
      <c r="E157" s="1045"/>
      <c r="F157" s="104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4"/>
      <c r="B158" s="1045"/>
      <c r="C158" s="1045"/>
      <c r="D158" s="1045"/>
      <c r="E158" s="1045"/>
      <c r="F158" s="104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4"/>
      <c r="B165" s="1045"/>
      <c r="C165" s="1045"/>
      <c r="D165" s="1045"/>
      <c r="E165" s="1045"/>
      <c r="F165" s="104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4"/>
      <c r="B166" s="1045"/>
      <c r="C166" s="1045"/>
      <c r="D166" s="1045"/>
      <c r="E166" s="1045"/>
      <c r="F166" s="104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4"/>
      <c r="B167" s="1045"/>
      <c r="C167" s="1045"/>
      <c r="D167" s="1045"/>
      <c r="E167" s="1045"/>
      <c r="F167" s="104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4"/>
      <c r="B168" s="1045"/>
      <c r="C168" s="1045"/>
      <c r="D168" s="1045"/>
      <c r="E168" s="1045"/>
      <c r="F168" s="104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4"/>
      <c r="B169" s="1045"/>
      <c r="C169" s="1045"/>
      <c r="D169" s="1045"/>
      <c r="E169" s="1045"/>
      <c r="F169" s="104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4"/>
      <c r="B170" s="1045"/>
      <c r="C170" s="1045"/>
      <c r="D170" s="1045"/>
      <c r="E170" s="1045"/>
      <c r="F170" s="104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4"/>
      <c r="B171" s="1045"/>
      <c r="C171" s="1045"/>
      <c r="D171" s="1045"/>
      <c r="E171" s="1045"/>
      <c r="F171" s="104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4"/>
      <c r="B172" s="1045"/>
      <c r="C172" s="1045"/>
      <c r="D172" s="1045"/>
      <c r="E172" s="1045"/>
      <c r="F172" s="104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4"/>
      <c r="B173" s="1045"/>
      <c r="C173" s="1045"/>
      <c r="D173" s="1045"/>
      <c r="E173" s="1045"/>
      <c r="F173" s="104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4"/>
      <c r="B174" s="1045"/>
      <c r="C174" s="1045"/>
      <c r="D174" s="1045"/>
      <c r="E174" s="1045"/>
      <c r="F174" s="1046"/>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4"/>
      <c r="B178" s="1045"/>
      <c r="C178" s="1045"/>
      <c r="D178" s="1045"/>
      <c r="E178" s="1045"/>
      <c r="F178" s="104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4"/>
      <c r="B179" s="1045"/>
      <c r="C179" s="1045"/>
      <c r="D179" s="1045"/>
      <c r="E179" s="1045"/>
      <c r="F179" s="104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4"/>
      <c r="B180" s="1045"/>
      <c r="C180" s="1045"/>
      <c r="D180" s="1045"/>
      <c r="E180" s="1045"/>
      <c r="F180" s="104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4"/>
      <c r="B181" s="1045"/>
      <c r="C181" s="1045"/>
      <c r="D181" s="1045"/>
      <c r="E181" s="1045"/>
      <c r="F181" s="104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4"/>
      <c r="B182" s="1045"/>
      <c r="C182" s="1045"/>
      <c r="D182" s="1045"/>
      <c r="E182" s="1045"/>
      <c r="F182" s="104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4"/>
      <c r="B183" s="1045"/>
      <c r="C183" s="1045"/>
      <c r="D183" s="1045"/>
      <c r="E183" s="1045"/>
      <c r="F183" s="104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4"/>
      <c r="B184" s="1045"/>
      <c r="C184" s="1045"/>
      <c r="D184" s="1045"/>
      <c r="E184" s="1045"/>
      <c r="F184" s="104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4"/>
      <c r="B185" s="1045"/>
      <c r="C185" s="1045"/>
      <c r="D185" s="1045"/>
      <c r="E185" s="1045"/>
      <c r="F185" s="104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4"/>
      <c r="B186" s="1045"/>
      <c r="C186" s="1045"/>
      <c r="D186" s="1045"/>
      <c r="E186" s="1045"/>
      <c r="F186" s="104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4"/>
      <c r="B187" s="1045"/>
      <c r="C187" s="1045"/>
      <c r="D187" s="1045"/>
      <c r="E187" s="1045"/>
      <c r="F187" s="1046"/>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4"/>
      <c r="B191" s="1045"/>
      <c r="C191" s="1045"/>
      <c r="D191" s="1045"/>
      <c r="E191" s="1045"/>
      <c r="F191" s="104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4"/>
      <c r="B192" s="1045"/>
      <c r="C192" s="1045"/>
      <c r="D192" s="1045"/>
      <c r="E192" s="1045"/>
      <c r="F192" s="104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4"/>
      <c r="B193" s="1045"/>
      <c r="C193" s="1045"/>
      <c r="D193" s="1045"/>
      <c r="E193" s="1045"/>
      <c r="F193" s="104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4"/>
      <c r="B194" s="1045"/>
      <c r="C194" s="1045"/>
      <c r="D194" s="1045"/>
      <c r="E194" s="1045"/>
      <c r="F194" s="104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4"/>
      <c r="B195" s="1045"/>
      <c r="C195" s="1045"/>
      <c r="D195" s="1045"/>
      <c r="E195" s="1045"/>
      <c r="F195" s="104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4"/>
      <c r="B196" s="1045"/>
      <c r="C196" s="1045"/>
      <c r="D196" s="1045"/>
      <c r="E196" s="1045"/>
      <c r="F196" s="104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4"/>
      <c r="B197" s="1045"/>
      <c r="C197" s="1045"/>
      <c r="D197" s="1045"/>
      <c r="E197" s="1045"/>
      <c r="F197" s="104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4"/>
      <c r="B198" s="1045"/>
      <c r="C198" s="1045"/>
      <c r="D198" s="1045"/>
      <c r="E198" s="1045"/>
      <c r="F198" s="104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4"/>
      <c r="B199" s="1045"/>
      <c r="C199" s="1045"/>
      <c r="D199" s="1045"/>
      <c r="E199" s="1045"/>
      <c r="F199" s="104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4"/>
      <c r="B200" s="1045"/>
      <c r="C200" s="1045"/>
      <c r="D200" s="1045"/>
      <c r="E200" s="1045"/>
      <c r="F200" s="1046"/>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4"/>
      <c r="B204" s="1045"/>
      <c r="C204" s="1045"/>
      <c r="D204" s="1045"/>
      <c r="E204" s="1045"/>
      <c r="F204" s="104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4"/>
      <c r="B205" s="1045"/>
      <c r="C205" s="1045"/>
      <c r="D205" s="1045"/>
      <c r="E205" s="1045"/>
      <c r="F205" s="104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4"/>
      <c r="B206" s="1045"/>
      <c r="C206" s="1045"/>
      <c r="D206" s="1045"/>
      <c r="E206" s="1045"/>
      <c r="F206" s="104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4"/>
      <c r="B207" s="1045"/>
      <c r="C207" s="1045"/>
      <c r="D207" s="1045"/>
      <c r="E207" s="1045"/>
      <c r="F207" s="104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4"/>
      <c r="B208" s="1045"/>
      <c r="C208" s="1045"/>
      <c r="D208" s="1045"/>
      <c r="E208" s="1045"/>
      <c r="F208" s="104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4"/>
      <c r="B209" s="1045"/>
      <c r="C209" s="1045"/>
      <c r="D209" s="1045"/>
      <c r="E209" s="1045"/>
      <c r="F209" s="104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4"/>
      <c r="B210" s="1045"/>
      <c r="C210" s="1045"/>
      <c r="D210" s="1045"/>
      <c r="E210" s="1045"/>
      <c r="F210" s="104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4"/>
      <c r="B211" s="1045"/>
      <c r="C211" s="1045"/>
      <c r="D211" s="1045"/>
      <c r="E211" s="1045"/>
      <c r="F211" s="104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4"/>
      <c r="B218" s="1045"/>
      <c r="C218" s="1045"/>
      <c r="D218" s="1045"/>
      <c r="E218" s="1045"/>
      <c r="F218" s="104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4"/>
      <c r="B219" s="1045"/>
      <c r="C219" s="1045"/>
      <c r="D219" s="1045"/>
      <c r="E219" s="1045"/>
      <c r="F219" s="104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4"/>
      <c r="B220" s="1045"/>
      <c r="C220" s="1045"/>
      <c r="D220" s="1045"/>
      <c r="E220" s="1045"/>
      <c r="F220" s="104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4"/>
      <c r="B221" s="1045"/>
      <c r="C221" s="1045"/>
      <c r="D221" s="1045"/>
      <c r="E221" s="1045"/>
      <c r="F221" s="104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4"/>
      <c r="B222" s="1045"/>
      <c r="C222" s="1045"/>
      <c r="D222" s="1045"/>
      <c r="E222" s="1045"/>
      <c r="F222" s="104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4"/>
      <c r="B223" s="1045"/>
      <c r="C223" s="1045"/>
      <c r="D223" s="1045"/>
      <c r="E223" s="1045"/>
      <c r="F223" s="104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4"/>
      <c r="B224" s="1045"/>
      <c r="C224" s="1045"/>
      <c r="D224" s="1045"/>
      <c r="E224" s="1045"/>
      <c r="F224" s="104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4"/>
      <c r="B225" s="1045"/>
      <c r="C225" s="1045"/>
      <c r="D225" s="1045"/>
      <c r="E225" s="1045"/>
      <c r="F225" s="104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4"/>
      <c r="B226" s="1045"/>
      <c r="C226" s="1045"/>
      <c r="D226" s="1045"/>
      <c r="E226" s="1045"/>
      <c r="F226" s="104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4"/>
      <c r="B227" s="1045"/>
      <c r="C227" s="1045"/>
      <c r="D227" s="1045"/>
      <c r="E227" s="1045"/>
      <c r="F227" s="1046"/>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4"/>
      <c r="B231" s="1045"/>
      <c r="C231" s="1045"/>
      <c r="D231" s="1045"/>
      <c r="E231" s="1045"/>
      <c r="F231" s="104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4"/>
      <c r="B232" s="1045"/>
      <c r="C232" s="1045"/>
      <c r="D232" s="1045"/>
      <c r="E232" s="1045"/>
      <c r="F232" s="104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4"/>
      <c r="B233" s="1045"/>
      <c r="C233" s="1045"/>
      <c r="D233" s="1045"/>
      <c r="E233" s="1045"/>
      <c r="F233" s="104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4"/>
      <c r="B234" s="1045"/>
      <c r="C234" s="1045"/>
      <c r="D234" s="1045"/>
      <c r="E234" s="1045"/>
      <c r="F234" s="104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4"/>
      <c r="B235" s="1045"/>
      <c r="C235" s="1045"/>
      <c r="D235" s="1045"/>
      <c r="E235" s="1045"/>
      <c r="F235" s="104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4"/>
      <c r="B236" s="1045"/>
      <c r="C236" s="1045"/>
      <c r="D236" s="1045"/>
      <c r="E236" s="1045"/>
      <c r="F236" s="104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4"/>
      <c r="B237" s="1045"/>
      <c r="C237" s="1045"/>
      <c r="D237" s="1045"/>
      <c r="E237" s="1045"/>
      <c r="F237" s="104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4"/>
      <c r="B238" s="1045"/>
      <c r="C238" s="1045"/>
      <c r="D238" s="1045"/>
      <c r="E238" s="1045"/>
      <c r="F238" s="104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4"/>
      <c r="B239" s="1045"/>
      <c r="C239" s="1045"/>
      <c r="D239" s="1045"/>
      <c r="E239" s="1045"/>
      <c r="F239" s="104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4"/>
      <c r="B240" s="1045"/>
      <c r="C240" s="1045"/>
      <c r="D240" s="1045"/>
      <c r="E240" s="1045"/>
      <c r="F240" s="1046"/>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4"/>
      <c r="B244" s="1045"/>
      <c r="C244" s="1045"/>
      <c r="D244" s="1045"/>
      <c r="E244" s="1045"/>
      <c r="F244" s="104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4"/>
      <c r="B245" s="1045"/>
      <c r="C245" s="1045"/>
      <c r="D245" s="1045"/>
      <c r="E245" s="1045"/>
      <c r="F245" s="104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4"/>
      <c r="B246" s="1045"/>
      <c r="C246" s="1045"/>
      <c r="D246" s="1045"/>
      <c r="E246" s="1045"/>
      <c r="F246" s="104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4"/>
      <c r="B247" s="1045"/>
      <c r="C247" s="1045"/>
      <c r="D247" s="1045"/>
      <c r="E247" s="1045"/>
      <c r="F247" s="104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4"/>
      <c r="B248" s="1045"/>
      <c r="C248" s="1045"/>
      <c r="D248" s="1045"/>
      <c r="E248" s="1045"/>
      <c r="F248" s="104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4"/>
      <c r="B249" s="1045"/>
      <c r="C249" s="1045"/>
      <c r="D249" s="1045"/>
      <c r="E249" s="1045"/>
      <c r="F249" s="104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4"/>
      <c r="B250" s="1045"/>
      <c r="C250" s="1045"/>
      <c r="D250" s="1045"/>
      <c r="E250" s="1045"/>
      <c r="F250" s="104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4"/>
      <c r="B251" s="1045"/>
      <c r="C251" s="1045"/>
      <c r="D251" s="1045"/>
      <c r="E251" s="1045"/>
      <c r="F251" s="104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4"/>
      <c r="B252" s="1045"/>
      <c r="C252" s="1045"/>
      <c r="D252" s="1045"/>
      <c r="E252" s="1045"/>
      <c r="F252" s="104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4"/>
      <c r="B253" s="1045"/>
      <c r="C253" s="1045"/>
      <c r="D253" s="1045"/>
      <c r="E253" s="1045"/>
      <c r="F253" s="1046"/>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4"/>
      <c r="B257" s="1045"/>
      <c r="C257" s="1045"/>
      <c r="D257" s="1045"/>
      <c r="E257" s="1045"/>
      <c r="F257" s="104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4"/>
      <c r="B258" s="1045"/>
      <c r="C258" s="1045"/>
      <c r="D258" s="1045"/>
      <c r="E258" s="1045"/>
      <c r="F258" s="104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4"/>
      <c r="B259" s="1045"/>
      <c r="C259" s="1045"/>
      <c r="D259" s="1045"/>
      <c r="E259" s="1045"/>
      <c r="F259" s="104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4"/>
      <c r="B260" s="1045"/>
      <c r="C260" s="1045"/>
      <c r="D260" s="1045"/>
      <c r="E260" s="1045"/>
      <c r="F260" s="104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4"/>
      <c r="B261" s="1045"/>
      <c r="C261" s="1045"/>
      <c r="D261" s="1045"/>
      <c r="E261" s="1045"/>
      <c r="F261" s="104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4"/>
      <c r="B262" s="1045"/>
      <c r="C262" s="1045"/>
      <c r="D262" s="1045"/>
      <c r="E262" s="1045"/>
      <c r="F262" s="104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4"/>
      <c r="B263" s="1045"/>
      <c r="C263" s="1045"/>
      <c r="D263" s="1045"/>
      <c r="E263" s="1045"/>
      <c r="F263" s="104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4"/>
      <c r="B264" s="1045"/>
      <c r="C264" s="1045"/>
      <c r="D264" s="1045"/>
      <c r="E264" s="1045"/>
      <c r="F264" s="104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4">
        <v>1</v>
      </c>
      <c r="B4" s="1064">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4">
        <v>2</v>
      </c>
      <c r="B5" s="1064">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4">
        <v>3</v>
      </c>
      <c r="B6" s="1064">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4">
        <v>4</v>
      </c>
      <c r="B7" s="1064">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4">
        <v>5</v>
      </c>
      <c r="B8" s="1064">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4">
        <v>6</v>
      </c>
      <c r="B9" s="1064">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4">
        <v>7</v>
      </c>
      <c r="B10" s="1064">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4">
        <v>8</v>
      </c>
      <c r="B11" s="1064">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4">
        <v>9</v>
      </c>
      <c r="B12" s="1064">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4">
        <v>10</v>
      </c>
      <c r="B13" s="1064">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4">
        <v>11</v>
      </c>
      <c r="B14" s="1064">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4">
        <v>12</v>
      </c>
      <c r="B15" s="1064">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4">
        <v>13</v>
      </c>
      <c r="B16" s="1064">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4">
        <v>14</v>
      </c>
      <c r="B17" s="1064">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4">
        <v>15</v>
      </c>
      <c r="B18" s="1064">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4">
        <v>16</v>
      </c>
      <c r="B19" s="1064">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4">
        <v>17</v>
      </c>
      <c r="B20" s="1064">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4">
        <v>18</v>
      </c>
      <c r="B21" s="1064">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4">
        <v>19</v>
      </c>
      <c r="B22" s="1064">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4">
        <v>20</v>
      </c>
      <c r="B23" s="1064">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4">
        <v>21</v>
      </c>
      <c r="B24" s="1064">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4">
        <v>22</v>
      </c>
      <c r="B25" s="1064">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4">
        <v>23</v>
      </c>
      <c r="B26" s="1064">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4">
        <v>24</v>
      </c>
      <c r="B27" s="1064">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4">
        <v>25</v>
      </c>
      <c r="B28" s="1064">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4">
        <v>26</v>
      </c>
      <c r="B29" s="1064">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4">
        <v>27</v>
      </c>
      <c r="B30" s="1064">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4">
        <v>28</v>
      </c>
      <c r="B31" s="1064">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4">
        <v>29</v>
      </c>
      <c r="B32" s="1064">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4">
        <v>30</v>
      </c>
      <c r="B33" s="1064">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4">
        <v>1</v>
      </c>
      <c r="B37" s="1064">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4">
        <v>2</v>
      </c>
      <c r="B38" s="1064">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4">
        <v>3</v>
      </c>
      <c r="B39" s="1064">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4">
        <v>4</v>
      </c>
      <c r="B40" s="1064">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4">
        <v>5</v>
      </c>
      <c r="B41" s="1064">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4">
        <v>6</v>
      </c>
      <c r="B42" s="1064">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4">
        <v>7</v>
      </c>
      <c r="B43" s="1064">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4">
        <v>8</v>
      </c>
      <c r="B44" s="1064">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4">
        <v>9</v>
      </c>
      <c r="B45" s="1064">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4">
        <v>10</v>
      </c>
      <c r="B46" s="1064">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4">
        <v>11</v>
      </c>
      <c r="B47" s="1064">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4">
        <v>12</v>
      </c>
      <c r="B48" s="1064">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4">
        <v>13</v>
      </c>
      <c r="B49" s="1064">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4">
        <v>14</v>
      </c>
      <c r="B50" s="1064">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4">
        <v>15</v>
      </c>
      <c r="B51" s="1064">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4">
        <v>16</v>
      </c>
      <c r="B52" s="1064">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4">
        <v>17</v>
      </c>
      <c r="B53" s="1064">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4">
        <v>18</v>
      </c>
      <c r="B54" s="1064">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4">
        <v>19</v>
      </c>
      <c r="B55" s="1064">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4">
        <v>20</v>
      </c>
      <c r="B56" s="1064">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4">
        <v>21</v>
      </c>
      <c r="B57" s="1064">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4">
        <v>22</v>
      </c>
      <c r="B58" s="1064">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4">
        <v>23</v>
      </c>
      <c r="B59" s="1064">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4">
        <v>24</v>
      </c>
      <c r="B60" s="1064">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4">
        <v>25</v>
      </c>
      <c r="B61" s="1064">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4">
        <v>26</v>
      </c>
      <c r="B62" s="1064">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4">
        <v>27</v>
      </c>
      <c r="B63" s="1064">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4">
        <v>28</v>
      </c>
      <c r="B64" s="1064">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4">
        <v>29</v>
      </c>
      <c r="B65" s="1064">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4">
        <v>30</v>
      </c>
      <c r="B66" s="1064">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4">
        <v>1</v>
      </c>
      <c r="B70" s="1064">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4">
        <v>2</v>
      </c>
      <c r="B71" s="1064">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4">
        <v>3</v>
      </c>
      <c r="B72" s="1064">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4">
        <v>4</v>
      </c>
      <c r="B73" s="1064">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4">
        <v>5</v>
      </c>
      <c r="B74" s="1064">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4">
        <v>6</v>
      </c>
      <c r="B75" s="1064">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4">
        <v>7</v>
      </c>
      <c r="B76" s="1064">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4">
        <v>8</v>
      </c>
      <c r="B77" s="1064">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4">
        <v>9</v>
      </c>
      <c r="B78" s="1064">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4">
        <v>10</v>
      </c>
      <c r="B79" s="1064">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4">
        <v>11</v>
      </c>
      <c r="B80" s="1064">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4">
        <v>12</v>
      </c>
      <c r="B81" s="1064">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4">
        <v>13</v>
      </c>
      <c r="B82" s="1064">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4">
        <v>14</v>
      </c>
      <c r="B83" s="1064">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4">
        <v>15</v>
      </c>
      <c r="B84" s="1064">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4">
        <v>16</v>
      </c>
      <c r="B85" s="1064">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4">
        <v>17</v>
      </c>
      <c r="B86" s="1064">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4">
        <v>18</v>
      </c>
      <c r="B87" s="1064">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4">
        <v>19</v>
      </c>
      <c r="B88" s="1064">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4">
        <v>20</v>
      </c>
      <c r="B89" s="1064">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4">
        <v>21</v>
      </c>
      <c r="B90" s="1064">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4">
        <v>22</v>
      </c>
      <c r="B91" s="1064">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4">
        <v>23</v>
      </c>
      <c r="B92" s="1064">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4">
        <v>24</v>
      </c>
      <c r="B93" s="1064">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4">
        <v>25</v>
      </c>
      <c r="B94" s="1064">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4">
        <v>26</v>
      </c>
      <c r="B95" s="1064">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4">
        <v>27</v>
      </c>
      <c r="B96" s="1064">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4">
        <v>28</v>
      </c>
      <c r="B97" s="1064">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4">
        <v>29</v>
      </c>
      <c r="B98" s="1064">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4">
        <v>30</v>
      </c>
      <c r="B99" s="1064">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4">
        <v>1</v>
      </c>
      <c r="B103" s="1064">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4">
        <v>2</v>
      </c>
      <c r="B104" s="1064">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4">
        <v>3</v>
      </c>
      <c r="B105" s="1064">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4">
        <v>4</v>
      </c>
      <c r="B106" s="1064">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4">
        <v>5</v>
      </c>
      <c r="B107" s="1064">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4">
        <v>6</v>
      </c>
      <c r="B108" s="1064">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4">
        <v>7</v>
      </c>
      <c r="B109" s="1064">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4">
        <v>8</v>
      </c>
      <c r="B110" s="1064">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4">
        <v>9</v>
      </c>
      <c r="B111" s="1064">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4">
        <v>10</v>
      </c>
      <c r="B112" s="1064">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4">
        <v>11</v>
      </c>
      <c r="B113" s="1064">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4">
        <v>12</v>
      </c>
      <c r="B114" s="1064">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4">
        <v>13</v>
      </c>
      <c r="B115" s="1064">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4">
        <v>14</v>
      </c>
      <c r="B116" s="1064">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4">
        <v>15</v>
      </c>
      <c r="B117" s="1064">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4">
        <v>16</v>
      </c>
      <c r="B118" s="1064">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4">
        <v>17</v>
      </c>
      <c r="B119" s="1064">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4">
        <v>18</v>
      </c>
      <c r="B120" s="1064">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4">
        <v>19</v>
      </c>
      <c r="B121" s="1064">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4">
        <v>20</v>
      </c>
      <c r="B122" s="1064">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4">
        <v>21</v>
      </c>
      <c r="B123" s="1064">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4">
        <v>22</v>
      </c>
      <c r="B124" s="1064">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4">
        <v>23</v>
      </c>
      <c r="B125" s="1064">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4">
        <v>24</v>
      </c>
      <c r="B126" s="1064">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4">
        <v>25</v>
      </c>
      <c r="B127" s="1064">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4">
        <v>26</v>
      </c>
      <c r="B128" s="1064">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4">
        <v>27</v>
      </c>
      <c r="B129" s="1064">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4">
        <v>28</v>
      </c>
      <c r="B130" s="1064">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4">
        <v>29</v>
      </c>
      <c r="B131" s="1064">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4">
        <v>30</v>
      </c>
      <c r="B132" s="1064">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4">
        <v>1</v>
      </c>
      <c r="B136" s="1064">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4">
        <v>2</v>
      </c>
      <c r="B137" s="1064">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4">
        <v>3</v>
      </c>
      <c r="B138" s="1064">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4">
        <v>4</v>
      </c>
      <c r="B139" s="1064">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4">
        <v>5</v>
      </c>
      <c r="B140" s="1064">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4">
        <v>6</v>
      </c>
      <c r="B141" s="1064">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4">
        <v>7</v>
      </c>
      <c r="B142" s="1064">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4">
        <v>8</v>
      </c>
      <c r="B143" s="1064">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4">
        <v>9</v>
      </c>
      <c r="B144" s="1064">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4">
        <v>10</v>
      </c>
      <c r="B145" s="1064">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4">
        <v>11</v>
      </c>
      <c r="B146" s="1064">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4">
        <v>12</v>
      </c>
      <c r="B147" s="1064">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4">
        <v>13</v>
      </c>
      <c r="B148" s="1064">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4">
        <v>14</v>
      </c>
      <c r="B149" s="1064">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4">
        <v>15</v>
      </c>
      <c r="B150" s="1064">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4">
        <v>16</v>
      </c>
      <c r="B151" s="1064">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4">
        <v>17</v>
      </c>
      <c r="B152" s="1064">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4">
        <v>18</v>
      </c>
      <c r="B153" s="1064">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4">
        <v>19</v>
      </c>
      <c r="B154" s="1064">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4">
        <v>20</v>
      </c>
      <c r="B155" s="1064">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4">
        <v>21</v>
      </c>
      <c r="B156" s="1064">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4">
        <v>22</v>
      </c>
      <c r="B157" s="1064">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4">
        <v>23</v>
      </c>
      <c r="B158" s="1064">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4">
        <v>24</v>
      </c>
      <c r="B159" s="1064">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4">
        <v>25</v>
      </c>
      <c r="B160" s="1064">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4">
        <v>26</v>
      </c>
      <c r="B161" s="1064">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4">
        <v>27</v>
      </c>
      <c r="B162" s="1064">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4">
        <v>28</v>
      </c>
      <c r="B163" s="1064">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4">
        <v>29</v>
      </c>
      <c r="B164" s="1064">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4">
        <v>30</v>
      </c>
      <c r="B165" s="1064">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4">
        <v>1</v>
      </c>
      <c r="B169" s="1064">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4">
        <v>2</v>
      </c>
      <c r="B170" s="1064">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4">
        <v>3</v>
      </c>
      <c r="B171" s="1064">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4">
        <v>4</v>
      </c>
      <c r="B172" s="1064">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4">
        <v>5</v>
      </c>
      <c r="B173" s="1064">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4">
        <v>6</v>
      </c>
      <c r="B174" s="1064">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4">
        <v>7</v>
      </c>
      <c r="B175" s="1064">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4">
        <v>8</v>
      </c>
      <c r="B176" s="1064">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4">
        <v>9</v>
      </c>
      <c r="B177" s="1064">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4">
        <v>10</v>
      </c>
      <c r="B178" s="1064">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4">
        <v>11</v>
      </c>
      <c r="B179" s="1064">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4">
        <v>12</v>
      </c>
      <c r="B180" s="1064">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4">
        <v>13</v>
      </c>
      <c r="B181" s="1064">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4">
        <v>14</v>
      </c>
      <c r="B182" s="1064">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4">
        <v>15</v>
      </c>
      <c r="B183" s="1064">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4">
        <v>16</v>
      </c>
      <c r="B184" s="1064">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4">
        <v>17</v>
      </c>
      <c r="B185" s="1064">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4">
        <v>18</v>
      </c>
      <c r="B186" s="1064">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4">
        <v>19</v>
      </c>
      <c r="B187" s="1064">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4">
        <v>20</v>
      </c>
      <c r="B188" s="1064">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4">
        <v>21</v>
      </c>
      <c r="B189" s="1064">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4">
        <v>22</v>
      </c>
      <c r="B190" s="1064">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4">
        <v>23</v>
      </c>
      <c r="B191" s="1064">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4">
        <v>24</v>
      </c>
      <c r="B192" s="1064">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4">
        <v>25</v>
      </c>
      <c r="B193" s="1064">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4">
        <v>26</v>
      </c>
      <c r="B194" s="1064">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4">
        <v>27</v>
      </c>
      <c r="B195" s="1064">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4">
        <v>28</v>
      </c>
      <c r="B196" s="1064">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4">
        <v>29</v>
      </c>
      <c r="B197" s="1064">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4">
        <v>30</v>
      </c>
      <c r="B198" s="1064">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4">
        <v>1</v>
      </c>
      <c r="B202" s="1064">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4">
        <v>2</v>
      </c>
      <c r="B203" s="1064">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4">
        <v>3</v>
      </c>
      <c r="B204" s="1064">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4">
        <v>4</v>
      </c>
      <c r="B205" s="1064">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4">
        <v>5</v>
      </c>
      <c r="B206" s="1064">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4">
        <v>6</v>
      </c>
      <c r="B207" s="1064">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4">
        <v>7</v>
      </c>
      <c r="B208" s="1064">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4">
        <v>8</v>
      </c>
      <c r="B209" s="1064">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4">
        <v>9</v>
      </c>
      <c r="B210" s="1064">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4">
        <v>10</v>
      </c>
      <c r="B211" s="1064">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4">
        <v>11</v>
      </c>
      <c r="B212" s="1064">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4">
        <v>12</v>
      </c>
      <c r="B213" s="1064">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4">
        <v>13</v>
      </c>
      <c r="B214" s="1064">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4">
        <v>14</v>
      </c>
      <c r="B215" s="1064">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4">
        <v>15</v>
      </c>
      <c r="B216" s="1064">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4">
        <v>16</v>
      </c>
      <c r="B217" s="1064">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4">
        <v>17</v>
      </c>
      <c r="B218" s="1064">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4">
        <v>18</v>
      </c>
      <c r="B219" s="1064">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4">
        <v>19</v>
      </c>
      <c r="B220" s="1064">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4">
        <v>20</v>
      </c>
      <c r="B221" s="1064">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4">
        <v>21</v>
      </c>
      <c r="B222" s="1064">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4">
        <v>22</v>
      </c>
      <c r="B223" s="1064">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4">
        <v>23</v>
      </c>
      <c r="B224" s="1064">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4">
        <v>24</v>
      </c>
      <c r="B225" s="1064">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4">
        <v>25</v>
      </c>
      <c r="B226" s="1064">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4">
        <v>26</v>
      </c>
      <c r="B227" s="1064">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4">
        <v>27</v>
      </c>
      <c r="B228" s="1064">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4">
        <v>28</v>
      </c>
      <c r="B229" s="1064">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4">
        <v>29</v>
      </c>
      <c r="B230" s="1064">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4">
        <v>30</v>
      </c>
      <c r="B231" s="1064">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4">
        <v>1</v>
      </c>
      <c r="B235" s="1064">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4">
        <v>2</v>
      </c>
      <c r="B236" s="1064">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4">
        <v>3</v>
      </c>
      <c r="B237" s="1064">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4">
        <v>4</v>
      </c>
      <c r="B238" s="1064">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4">
        <v>5</v>
      </c>
      <c r="B239" s="1064">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4">
        <v>6</v>
      </c>
      <c r="B240" s="1064">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4">
        <v>7</v>
      </c>
      <c r="B241" s="1064">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4">
        <v>8</v>
      </c>
      <c r="B242" s="1064">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4">
        <v>9</v>
      </c>
      <c r="B243" s="1064">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4">
        <v>10</v>
      </c>
      <c r="B244" s="1064">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4">
        <v>11</v>
      </c>
      <c r="B245" s="1064">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4">
        <v>12</v>
      </c>
      <c r="B246" s="1064">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4">
        <v>13</v>
      </c>
      <c r="B247" s="1064">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4">
        <v>14</v>
      </c>
      <c r="B248" s="1064">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4">
        <v>15</v>
      </c>
      <c r="B249" s="1064">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4">
        <v>16</v>
      </c>
      <c r="B250" s="1064">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4">
        <v>17</v>
      </c>
      <c r="B251" s="1064">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4">
        <v>18</v>
      </c>
      <c r="B252" s="1064">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4">
        <v>19</v>
      </c>
      <c r="B253" s="1064">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4">
        <v>20</v>
      </c>
      <c r="B254" s="1064">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4">
        <v>21</v>
      </c>
      <c r="B255" s="1064">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4">
        <v>22</v>
      </c>
      <c r="B256" s="1064">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4">
        <v>23</v>
      </c>
      <c r="B257" s="1064">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4">
        <v>24</v>
      </c>
      <c r="B258" s="1064">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4">
        <v>25</v>
      </c>
      <c r="B259" s="1064">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4">
        <v>26</v>
      </c>
      <c r="B260" s="1064">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4">
        <v>27</v>
      </c>
      <c r="B261" s="1064">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4">
        <v>28</v>
      </c>
      <c r="B262" s="1064">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4">
        <v>29</v>
      </c>
      <c r="B263" s="1064">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4">
        <v>30</v>
      </c>
      <c r="B264" s="1064">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4">
        <v>1</v>
      </c>
      <c r="B268" s="1064">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4">
        <v>2</v>
      </c>
      <c r="B269" s="1064">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4">
        <v>3</v>
      </c>
      <c r="B270" s="1064">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4">
        <v>4</v>
      </c>
      <c r="B271" s="1064">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4">
        <v>5</v>
      </c>
      <c r="B272" s="1064">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4">
        <v>6</v>
      </c>
      <c r="B273" s="1064">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4">
        <v>7</v>
      </c>
      <c r="B274" s="1064">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4">
        <v>8</v>
      </c>
      <c r="B275" s="1064">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4">
        <v>9</v>
      </c>
      <c r="B276" s="1064">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4">
        <v>10</v>
      </c>
      <c r="B277" s="1064">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4">
        <v>11</v>
      </c>
      <c r="B278" s="1064">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4">
        <v>12</v>
      </c>
      <c r="B279" s="1064">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4">
        <v>13</v>
      </c>
      <c r="B280" s="1064">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4">
        <v>14</v>
      </c>
      <c r="B281" s="1064">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4">
        <v>15</v>
      </c>
      <c r="B282" s="1064">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4">
        <v>16</v>
      </c>
      <c r="B283" s="1064">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4">
        <v>17</v>
      </c>
      <c r="B284" s="1064">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4">
        <v>18</v>
      </c>
      <c r="B285" s="1064">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4">
        <v>19</v>
      </c>
      <c r="B286" s="1064">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4">
        <v>20</v>
      </c>
      <c r="B287" s="1064">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4">
        <v>21</v>
      </c>
      <c r="B288" s="1064">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4">
        <v>22</v>
      </c>
      <c r="B289" s="1064">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4">
        <v>23</v>
      </c>
      <c r="B290" s="1064">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4">
        <v>24</v>
      </c>
      <c r="B291" s="1064">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4">
        <v>25</v>
      </c>
      <c r="B292" s="1064">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4">
        <v>26</v>
      </c>
      <c r="B293" s="1064">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4">
        <v>27</v>
      </c>
      <c r="B294" s="1064">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4">
        <v>28</v>
      </c>
      <c r="B295" s="1064">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4">
        <v>29</v>
      </c>
      <c r="B296" s="1064">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4">
        <v>30</v>
      </c>
      <c r="B297" s="1064">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4">
        <v>1</v>
      </c>
      <c r="B301" s="1064">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4">
        <v>2</v>
      </c>
      <c r="B302" s="1064">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4">
        <v>3</v>
      </c>
      <c r="B303" s="1064">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4">
        <v>4</v>
      </c>
      <c r="B304" s="1064">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4">
        <v>5</v>
      </c>
      <c r="B305" s="1064">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4">
        <v>6</v>
      </c>
      <c r="B306" s="1064">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4">
        <v>7</v>
      </c>
      <c r="B307" s="1064">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4">
        <v>8</v>
      </c>
      <c r="B308" s="1064">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4">
        <v>9</v>
      </c>
      <c r="B309" s="1064">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4">
        <v>10</v>
      </c>
      <c r="B310" s="1064">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4">
        <v>11</v>
      </c>
      <c r="B311" s="1064">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4">
        <v>12</v>
      </c>
      <c r="B312" s="1064">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4">
        <v>13</v>
      </c>
      <c r="B313" s="1064">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4">
        <v>14</v>
      </c>
      <c r="B314" s="1064">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4">
        <v>15</v>
      </c>
      <c r="B315" s="1064">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4">
        <v>16</v>
      </c>
      <c r="B316" s="1064">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4">
        <v>17</v>
      </c>
      <c r="B317" s="1064">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4">
        <v>18</v>
      </c>
      <c r="B318" s="1064">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4">
        <v>19</v>
      </c>
      <c r="B319" s="1064">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4">
        <v>20</v>
      </c>
      <c r="B320" s="1064">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4">
        <v>21</v>
      </c>
      <c r="B321" s="1064">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4">
        <v>22</v>
      </c>
      <c r="B322" s="1064">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4">
        <v>23</v>
      </c>
      <c r="B323" s="1064">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4">
        <v>24</v>
      </c>
      <c r="B324" s="1064">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4">
        <v>25</v>
      </c>
      <c r="B325" s="1064">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4">
        <v>26</v>
      </c>
      <c r="B326" s="1064">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4">
        <v>27</v>
      </c>
      <c r="B327" s="1064">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4">
        <v>28</v>
      </c>
      <c r="B328" s="1064">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4">
        <v>29</v>
      </c>
      <c r="B329" s="1064">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4">
        <v>30</v>
      </c>
      <c r="B330" s="1064">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4">
        <v>1</v>
      </c>
      <c r="B334" s="1064">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4">
        <v>2</v>
      </c>
      <c r="B335" s="1064">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4">
        <v>3</v>
      </c>
      <c r="B336" s="1064">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4">
        <v>4</v>
      </c>
      <c r="B337" s="1064">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4">
        <v>5</v>
      </c>
      <c r="B338" s="1064">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4">
        <v>6</v>
      </c>
      <c r="B339" s="1064">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4">
        <v>7</v>
      </c>
      <c r="B340" s="1064">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4">
        <v>8</v>
      </c>
      <c r="B341" s="1064">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4">
        <v>9</v>
      </c>
      <c r="B342" s="1064">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4">
        <v>10</v>
      </c>
      <c r="B343" s="1064">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4">
        <v>11</v>
      </c>
      <c r="B344" s="1064">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4">
        <v>12</v>
      </c>
      <c r="B345" s="1064">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4">
        <v>13</v>
      </c>
      <c r="B346" s="1064">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4">
        <v>14</v>
      </c>
      <c r="B347" s="1064">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4">
        <v>15</v>
      </c>
      <c r="B348" s="1064">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4">
        <v>16</v>
      </c>
      <c r="B349" s="1064">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4">
        <v>17</v>
      </c>
      <c r="B350" s="1064">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4">
        <v>18</v>
      </c>
      <c r="B351" s="1064">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4">
        <v>19</v>
      </c>
      <c r="B352" s="1064">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4">
        <v>20</v>
      </c>
      <c r="B353" s="1064">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4">
        <v>21</v>
      </c>
      <c r="B354" s="1064">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4">
        <v>22</v>
      </c>
      <c r="B355" s="1064">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4">
        <v>23</v>
      </c>
      <c r="B356" s="1064">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4">
        <v>24</v>
      </c>
      <c r="B357" s="1064">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4">
        <v>25</v>
      </c>
      <c r="B358" s="1064">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4">
        <v>26</v>
      </c>
      <c r="B359" s="1064">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4">
        <v>27</v>
      </c>
      <c r="B360" s="1064">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4">
        <v>28</v>
      </c>
      <c r="B361" s="1064">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4">
        <v>29</v>
      </c>
      <c r="B362" s="1064">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4">
        <v>30</v>
      </c>
      <c r="B363" s="1064">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4">
        <v>1</v>
      </c>
      <c r="B367" s="1064">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4">
        <v>2</v>
      </c>
      <c r="B368" s="1064">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4">
        <v>3</v>
      </c>
      <c r="B369" s="1064">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4">
        <v>4</v>
      </c>
      <c r="B370" s="1064">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4">
        <v>5</v>
      </c>
      <c r="B371" s="1064">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4">
        <v>6</v>
      </c>
      <c r="B372" s="1064">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4">
        <v>7</v>
      </c>
      <c r="B373" s="1064">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4">
        <v>8</v>
      </c>
      <c r="B374" s="1064">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4">
        <v>9</v>
      </c>
      <c r="B375" s="1064">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4">
        <v>10</v>
      </c>
      <c r="B376" s="1064">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4">
        <v>11</v>
      </c>
      <c r="B377" s="1064">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4">
        <v>12</v>
      </c>
      <c r="B378" s="1064">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4">
        <v>13</v>
      </c>
      <c r="B379" s="1064">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4">
        <v>14</v>
      </c>
      <c r="B380" s="1064">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4">
        <v>15</v>
      </c>
      <c r="B381" s="1064">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4">
        <v>16</v>
      </c>
      <c r="B382" s="1064">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4">
        <v>17</v>
      </c>
      <c r="B383" s="1064">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4">
        <v>18</v>
      </c>
      <c r="B384" s="1064">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4">
        <v>19</v>
      </c>
      <c r="B385" s="1064">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4">
        <v>20</v>
      </c>
      <c r="B386" s="1064">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4">
        <v>21</v>
      </c>
      <c r="B387" s="1064">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4">
        <v>22</v>
      </c>
      <c r="B388" s="1064">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4">
        <v>23</v>
      </c>
      <c r="B389" s="1064">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4">
        <v>24</v>
      </c>
      <c r="B390" s="1064">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4">
        <v>25</v>
      </c>
      <c r="B391" s="1064">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4">
        <v>26</v>
      </c>
      <c r="B392" s="1064">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4">
        <v>27</v>
      </c>
      <c r="B393" s="1064">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4">
        <v>28</v>
      </c>
      <c r="B394" s="1064">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4">
        <v>29</v>
      </c>
      <c r="B395" s="1064">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4">
        <v>30</v>
      </c>
      <c r="B396" s="1064">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4">
        <v>1</v>
      </c>
      <c r="B400" s="1064">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4">
        <v>2</v>
      </c>
      <c r="B401" s="1064">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4">
        <v>3</v>
      </c>
      <c r="B402" s="1064">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4">
        <v>4</v>
      </c>
      <c r="B403" s="1064">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4">
        <v>5</v>
      </c>
      <c r="B404" s="1064">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4">
        <v>6</v>
      </c>
      <c r="B405" s="1064">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4">
        <v>7</v>
      </c>
      <c r="B406" s="1064">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4">
        <v>8</v>
      </c>
      <c r="B407" s="1064">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4">
        <v>9</v>
      </c>
      <c r="B408" s="1064">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4">
        <v>10</v>
      </c>
      <c r="B409" s="1064">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4">
        <v>11</v>
      </c>
      <c r="B410" s="1064">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4">
        <v>12</v>
      </c>
      <c r="B411" s="1064">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4">
        <v>13</v>
      </c>
      <c r="B412" s="1064">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4">
        <v>14</v>
      </c>
      <c r="B413" s="1064">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4">
        <v>15</v>
      </c>
      <c r="B414" s="1064">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4">
        <v>16</v>
      </c>
      <c r="B415" s="1064">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4">
        <v>17</v>
      </c>
      <c r="B416" s="1064">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4">
        <v>18</v>
      </c>
      <c r="B417" s="1064">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4">
        <v>19</v>
      </c>
      <c r="B418" s="1064">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4">
        <v>20</v>
      </c>
      <c r="B419" s="1064">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4">
        <v>21</v>
      </c>
      <c r="B420" s="1064">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4">
        <v>22</v>
      </c>
      <c r="B421" s="1064">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4">
        <v>23</v>
      </c>
      <c r="B422" s="1064">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4">
        <v>24</v>
      </c>
      <c r="B423" s="1064">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4">
        <v>25</v>
      </c>
      <c r="B424" s="1064">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4">
        <v>26</v>
      </c>
      <c r="B425" s="1064">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4">
        <v>27</v>
      </c>
      <c r="B426" s="1064">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4">
        <v>28</v>
      </c>
      <c r="B427" s="1064">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4">
        <v>29</v>
      </c>
      <c r="B428" s="1064">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4">
        <v>30</v>
      </c>
      <c r="B429" s="1064">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4">
        <v>1</v>
      </c>
      <c r="B433" s="1064">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4">
        <v>2</v>
      </c>
      <c r="B434" s="1064">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4">
        <v>3</v>
      </c>
      <c r="B435" s="1064">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4">
        <v>4</v>
      </c>
      <c r="B436" s="1064">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4">
        <v>5</v>
      </c>
      <c r="B437" s="1064">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4">
        <v>6</v>
      </c>
      <c r="B438" s="1064">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4">
        <v>7</v>
      </c>
      <c r="B439" s="1064">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4">
        <v>8</v>
      </c>
      <c r="B440" s="1064">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4">
        <v>9</v>
      </c>
      <c r="B441" s="1064">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4">
        <v>10</v>
      </c>
      <c r="B442" s="1064">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4">
        <v>11</v>
      </c>
      <c r="B443" s="1064">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4">
        <v>12</v>
      </c>
      <c r="B444" s="1064">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4">
        <v>13</v>
      </c>
      <c r="B445" s="1064">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4">
        <v>14</v>
      </c>
      <c r="B446" s="1064">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4">
        <v>15</v>
      </c>
      <c r="B447" s="1064">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4">
        <v>16</v>
      </c>
      <c r="B448" s="1064">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4">
        <v>17</v>
      </c>
      <c r="B449" s="1064">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4">
        <v>18</v>
      </c>
      <c r="B450" s="1064">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4">
        <v>19</v>
      </c>
      <c r="B451" s="1064">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4">
        <v>20</v>
      </c>
      <c r="B452" s="1064">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4">
        <v>21</v>
      </c>
      <c r="B453" s="1064">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4">
        <v>22</v>
      </c>
      <c r="B454" s="1064">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4">
        <v>23</v>
      </c>
      <c r="B455" s="1064">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4">
        <v>24</v>
      </c>
      <c r="B456" s="1064">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4">
        <v>25</v>
      </c>
      <c r="B457" s="1064">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4">
        <v>26</v>
      </c>
      <c r="B458" s="1064">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4">
        <v>27</v>
      </c>
      <c r="B459" s="1064">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4">
        <v>28</v>
      </c>
      <c r="B460" s="1064">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4">
        <v>29</v>
      </c>
      <c r="B461" s="1064">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4">
        <v>30</v>
      </c>
      <c r="B462" s="1064">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4">
        <v>1</v>
      </c>
      <c r="B466" s="1064">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4">
        <v>2</v>
      </c>
      <c r="B467" s="1064">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4">
        <v>3</v>
      </c>
      <c r="B468" s="1064">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4">
        <v>4</v>
      </c>
      <c r="B469" s="1064">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4">
        <v>5</v>
      </c>
      <c r="B470" s="1064">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4">
        <v>6</v>
      </c>
      <c r="B471" s="1064">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4">
        <v>7</v>
      </c>
      <c r="B472" s="1064">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4">
        <v>8</v>
      </c>
      <c r="B473" s="1064">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4">
        <v>9</v>
      </c>
      <c r="B474" s="1064">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4">
        <v>10</v>
      </c>
      <c r="B475" s="1064">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4">
        <v>11</v>
      </c>
      <c r="B476" s="1064">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4">
        <v>12</v>
      </c>
      <c r="B477" s="1064">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4">
        <v>13</v>
      </c>
      <c r="B478" s="1064">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4">
        <v>14</v>
      </c>
      <c r="B479" s="1064">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4">
        <v>15</v>
      </c>
      <c r="B480" s="1064">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4">
        <v>16</v>
      </c>
      <c r="B481" s="1064">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4">
        <v>17</v>
      </c>
      <c r="B482" s="1064">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4">
        <v>18</v>
      </c>
      <c r="B483" s="1064">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4">
        <v>19</v>
      </c>
      <c r="B484" s="1064">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4">
        <v>20</v>
      </c>
      <c r="B485" s="1064">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4">
        <v>21</v>
      </c>
      <c r="B486" s="1064">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4">
        <v>22</v>
      </c>
      <c r="B487" s="1064">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4">
        <v>23</v>
      </c>
      <c r="B488" s="1064">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4">
        <v>24</v>
      </c>
      <c r="B489" s="1064">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4">
        <v>25</v>
      </c>
      <c r="B490" s="1064">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4">
        <v>26</v>
      </c>
      <c r="B491" s="1064">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4">
        <v>27</v>
      </c>
      <c r="B492" s="1064">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4">
        <v>28</v>
      </c>
      <c r="B493" s="1064">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4">
        <v>29</v>
      </c>
      <c r="B494" s="1064">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4">
        <v>30</v>
      </c>
      <c r="B495" s="1064">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4">
        <v>1</v>
      </c>
      <c r="B499" s="1064">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4">
        <v>2</v>
      </c>
      <c r="B500" s="1064">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4">
        <v>3</v>
      </c>
      <c r="B501" s="1064">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4">
        <v>4</v>
      </c>
      <c r="B502" s="1064">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4">
        <v>5</v>
      </c>
      <c r="B503" s="1064">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4">
        <v>6</v>
      </c>
      <c r="B504" s="1064">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4">
        <v>7</v>
      </c>
      <c r="B505" s="1064">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4">
        <v>8</v>
      </c>
      <c r="B506" s="1064">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4">
        <v>9</v>
      </c>
      <c r="B507" s="1064">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4">
        <v>10</v>
      </c>
      <c r="B508" s="1064">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4">
        <v>11</v>
      </c>
      <c r="B509" s="1064">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4">
        <v>12</v>
      </c>
      <c r="B510" s="1064">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4">
        <v>13</v>
      </c>
      <c r="B511" s="1064">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4">
        <v>14</v>
      </c>
      <c r="B512" s="1064">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4">
        <v>15</v>
      </c>
      <c r="B513" s="1064">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4">
        <v>16</v>
      </c>
      <c r="B514" s="1064">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4">
        <v>17</v>
      </c>
      <c r="B515" s="1064">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4">
        <v>18</v>
      </c>
      <c r="B516" s="1064">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4">
        <v>19</v>
      </c>
      <c r="B517" s="1064">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4">
        <v>20</v>
      </c>
      <c r="B518" s="1064">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4">
        <v>21</v>
      </c>
      <c r="B519" s="1064">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4">
        <v>22</v>
      </c>
      <c r="B520" s="1064">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4">
        <v>23</v>
      </c>
      <c r="B521" s="1064">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4">
        <v>24</v>
      </c>
      <c r="B522" s="1064">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4">
        <v>25</v>
      </c>
      <c r="B523" s="1064">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4">
        <v>26</v>
      </c>
      <c r="B524" s="1064">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4">
        <v>27</v>
      </c>
      <c r="B525" s="1064">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4">
        <v>28</v>
      </c>
      <c r="B526" s="1064">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4">
        <v>29</v>
      </c>
      <c r="B527" s="1064">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4">
        <v>30</v>
      </c>
      <c r="B528" s="1064">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4">
        <v>1</v>
      </c>
      <c r="B532" s="1064">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4">
        <v>2</v>
      </c>
      <c r="B533" s="1064">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4">
        <v>3</v>
      </c>
      <c r="B534" s="1064">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4">
        <v>4</v>
      </c>
      <c r="B535" s="1064">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4">
        <v>5</v>
      </c>
      <c r="B536" s="1064">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4">
        <v>6</v>
      </c>
      <c r="B537" s="1064">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4">
        <v>7</v>
      </c>
      <c r="B538" s="1064">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4">
        <v>8</v>
      </c>
      <c r="B539" s="1064">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4">
        <v>9</v>
      </c>
      <c r="B540" s="1064">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4">
        <v>10</v>
      </c>
      <c r="B541" s="1064">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4">
        <v>11</v>
      </c>
      <c r="B542" s="1064">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4">
        <v>12</v>
      </c>
      <c r="B543" s="1064">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4">
        <v>13</v>
      </c>
      <c r="B544" s="1064">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4">
        <v>14</v>
      </c>
      <c r="B545" s="1064">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4">
        <v>15</v>
      </c>
      <c r="B546" s="1064">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4">
        <v>16</v>
      </c>
      <c r="B547" s="1064">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4">
        <v>17</v>
      </c>
      <c r="B548" s="1064">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4">
        <v>18</v>
      </c>
      <c r="B549" s="1064">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4">
        <v>19</v>
      </c>
      <c r="B550" s="1064">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4">
        <v>20</v>
      </c>
      <c r="B551" s="1064">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4">
        <v>21</v>
      </c>
      <c r="B552" s="1064">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4">
        <v>22</v>
      </c>
      <c r="B553" s="1064">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4">
        <v>23</v>
      </c>
      <c r="B554" s="1064">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4">
        <v>24</v>
      </c>
      <c r="B555" s="1064">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4">
        <v>25</v>
      </c>
      <c r="B556" s="1064">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4">
        <v>26</v>
      </c>
      <c r="B557" s="1064">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4">
        <v>27</v>
      </c>
      <c r="B558" s="1064">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4">
        <v>28</v>
      </c>
      <c r="B559" s="1064">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4">
        <v>29</v>
      </c>
      <c r="B560" s="1064">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4">
        <v>30</v>
      </c>
      <c r="B561" s="1064">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4">
        <v>1</v>
      </c>
      <c r="B565" s="1064">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4">
        <v>2</v>
      </c>
      <c r="B566" s="1064">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4">
        <v>3</v>
      </c>
      <c r="B567" s="1064">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4">
        <v>4</v>
      </c>
      <c r="B568" s="1064">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4">
        <v>5</v>
      </c>
      <c r="B569" s="1064">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4">
        <v>6</v>
      </c>
      <c r="B570" s="1064">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4">
        <v>7</v>
      </c>
      <c r="B571" s="1064">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4">
        <v>8</v>
      </c>
      <c r="B572" s="1064">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4">
        <v>9</v>
      </c>
      <c r="B573" s="1064">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4">
        <v>10</v>
      </c>
      <c r="B574" s="1064">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4">
        <v>11</v>
      </c>
      <c r="B575" s="1064">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4">
        <v>12</v>
      </c>
      <c r="B576" s="1064">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4">
        <v>13</v>
      </c>
      <c r="B577" s="1064">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4">
        <v>14</v>
      </c>
      <c r="B578" s="1064">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4">
        <v>15</v>
      </c>
      <c r="B579" s="1064">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4">
        <v>16</v>
      </c>
      <c r="B580" s="1064">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4">
        <v>17</v>
      </c>
      <c r="B581" s="1064">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4">
        <v>18</v>
      </c>
      <c r="B582" s="1064">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4">
        <v>19</v>
      </c>
      <c r="B583" s="1064">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4">
        <v>20</v>
      </c>
      <c r="B584" s="1064">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4">
        <v>21</v>
      </c>
      <c r="B585" s="1064">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4">
        <v>22</v>
      </c>
      <c r="B586" s="1064">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4">
        <v>23</v>
      </c>
      <c r="B587" s="1064">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4">
        <v>24</v>
      </c>
      <c r="B588" s="1064">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4">
        <v>25</v>
      </c>
      <c r="B589" s="1064">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4">
        <v>26</v>
      </c>
      <c r="B590" s="1064">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4">
        <v>27</v>
      </c>
      <c r="B591" s="1064">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4">
        <v>28</v>
      </c>
      <c r="B592" s="1064">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4">
        <v>29</v>
      </c>
      <c r="B593" s="1064">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4">
        <v>30</v>
      </c>
      <c r="B594" s="1064">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4">
        <v>1</v>
      </c>
      <c r="B598" s="1064">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4">
        <v>2</v>
      </c>
      <c r="B599" s="1064">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4">
        <v>3</v>
      </c>
      <c r="B600" s="1064">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4">
        <v>4</v>
      </c>
      <c r="B601" s="1064">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4">
        <v>5</v>
      </c>
      <c r="B602" s="1064">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4">
        <v>6</v>
      </c>
      <c r="B603" s="1064">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4">
        <v>7</v>
      </c>
      <c r="B604" s="1064">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4">
        <v>8</v>
      </c>
      <c r="B605" s="1064">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4">
        <v>9</v>
      </c>
      <c r="B606" s="1064">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4">
        <v>10</v>
      </c>
      <c r="B607" s="1064">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4">
        <v>11</v>
      </c>
      <c r="B608" s="1064">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4">
        <v>12</v>
      </c>
      <c r="B609" s="1064">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4">
        <v>13</v>
      </c>
      <c r="B610" s="1064">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4">
        <v>14</v>
      </c>
      <c r="B611" s="1064">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4">
        <v>15</v>
      </c>
      <c r="B612" s="1064">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4">
        <v>16</v>
      </c>
      <c r="B613" s="1064">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4">
        <v>17</v>
      </c>
      <c r="B614" s="1064">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4">
        <v>18</v>
      </c>
      <c r="B615" s="1064">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4">
        <v>19</v>
      </c>
      <c r="B616" s="1064">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4">
        <v>20</v>
      </c>
      <c r="B617" s="1064">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4">
        <v>21</v>
      </c>
      <c r="B618" s="1064">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4">
        <v>22</v>
      </c>
      <c r="B619" s="1064">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4">
        <v>23</v>
      </c>
      <c r="B620" s="1064">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4">
        <v>24</v>
      </c>
      <c r="B621" s="1064">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4">
        <v>25</v>
      </c>
      <c r="B622" s="1064">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4">
        <v>26</v>
      </c>
      <c r="B623" s="1064">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4">
        <v>27</v>
      </c>
      <c r="B624" s="1064">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4">
        <v>28</v>
      </c>
      <c r="B625" s="1064">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4">
        <v>29</v>
      </c>
      <c r="B626" s="1064">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4">
        <v>30</v>
      </c>
      <c r="B627" s="1064">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4">
        <v>1</v>
      </c>
      <c r="B631" s="1064">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4">
        <v>2</v>
      </c>
      <c r="B632" s="1064">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4">
        <v>3</v>
      </c>
      <c r="B633" s="1064">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4">
        <v>4</v>
      </c>
      <c r="B634" s="1064">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4">
        <v>5</v>
      </c>
      <c r="B635" s="1064">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4">
        <v>6</v>
      </c>
      <c r="B636" s="1064">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4">
        <v>7</v>
      </c>
      <c r="B637" s="1064">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4">
        <v>8</v>
      </c>
      <c r="B638" s="1064">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4">
        <v>9</v>
      </c>
      <c r="B639" s="1064">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4">
        <v>10</v>
      </c>
      <c r="B640" s="1064">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4">
        <v>11</v>
      </c>
      <c r="B641" s="1064">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4">
        <v>12</v>
      </c>
      <c r="B642" s="1064">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4">
        <v>13</v>
      </c>
      <c r="B643" s="1064">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4">
        <v>14</v>
      </c>
      <c r="B644" s="1064">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4">
        <v>15</v>
      </c>
      <c r="B645" s="1064">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4">
        <v>16</v>
      </c>
      <c r="B646" s="1064">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4">
        <v>17</v>
      </c>
      <c r="B647" s="1064">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4">
        <v>18</v>
      </c>
      <c r="B648" s="1064">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4">
        <v>19</v>
      </c>
      <c r="B649" s="1064">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4">
        <v>20</v>
      </c>
      <c r="B650" s="1064">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4">
        <v>21</v>
      </c>
      <c r="B651" s="1064">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4">
        <v>22</v>
      </c>
      <c r="B652" s="1064">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4">
        <v>23</v>
      </c>
      <c r="B653" s="1064">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4">
        <v>24</v>
      </c>
      <c r="B654" s="1064">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4">
        <v>25</v>
      </c>
      <c r="B655" s="1064">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4">
        <v>26</v>
      </c>
      <c r="B656" s="1064">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4">
        <v>27</v>
      </c>
      <c r="B657" s="1064">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4">
        <v>28</v>
      </c>
      <c r="B658" s="1064">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4">
        <v>29</v>
      </c>
      <c r="B659" s="1064">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4">
        <v>30</v>
      </c>
      <c r="B660" s="1064">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4">
        <v>1</v>
      </c>
      <c r="B664" s="1064">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4">
        <v>2</v>
      </c>
      <c r="B665" s="1064">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4">
        <v>3</v>
      </c>
      <c r="B666" s="1064">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4">
        <v>4</v>
      </c>
      <c r="B667" s="1064">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4">
        <v>5</v>
      </c>
      <c r="B668" s="1064">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4">
        <v>6</v>
      </c>
      <c r="B669" s="1064">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4">
        <v>7</v>
      </c>
      <c r="B670" s="1064">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4">
        <v>8</v>
      </c>
      <c r="B671" s="1064">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4">
        <v>9</v>
      </c>
      <c r="B672" s="1064">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4">
        <v>10</v>
      </c>
      <c r="B673" s="1064">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4">
        <v>11</v>
      </c>
      <c r="B674" s="1064">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4">
        <v>12</v>
      </c>
      <c r="B675" s="1064">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4">
        <v>13</v>
      </c>
      <c r="B676" s="1064">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4">
        <v>14</v>
      </c>
      <c r="B677" s="1064">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4">
        <v>15</v>
      </c>
      <c r="B678" s="1064">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4">
        <v>16</v>
      </c>
      <c r="B679" s="1064">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4">
        <v>17</v>
      </c>
      <c r="B680" s="1064">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4">
        <v>18</v>
      </c>
      <c r="B681" s="1064">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4">
        <v>19</v>
      </c>
      <c r="B682" s="1064">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4">
        <v>20</v>
      </c>
      <c r="B683" s="1064">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4">
        <v>21</v>
      </c>
      <c r="B684" s="1064">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4">
        <v>22</v>
      </c>
      <c r="B685" s="1064">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4">
        <v>23</v>
      </c>
      <c r="B686" s="1064">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4">
        <v>24</v>
      </c>
      <c r="B687" s="1064">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4">
        <v>25</v>
      </c>
      <c r="B688" s="1064">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4">
        <v>26</v>
      </c>
      <c r="B689" s="1064">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4">
        <v>27</v>
      </c>
      <c r="B690" s="1064">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4">
        <v>28</v>
      </c>
      <c r="B691" s="1064">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4">
        <v>29</v>
      </c>
      <c r="B692" s="1064">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4">
        <v>30</v>
      </c>
      <c r="B693" s="1064">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4">
        <v>1</v>
      </c>
      <c r="B697" s="1064">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4">
        <v>2</v>
      </c>
      <c r="B698" s="1064">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4">
        <v>3</v>
      </c>
      <c r="B699" s="1064">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4">
        <v>4</v>
      </c>
      <c r="B700" s="1064">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4">
        <v>5</v>
      </c>
      <c r="B701" s="1064">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4">
        <v>6</v>
      </c>
      <c r="B702" s="1064">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4">
        <v>7</v>
      </c>
      <c r="B703" s="1064">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4">
        <v>8</v>
      </c>
      <c r="B704" s="1064">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4">
        <v>9</v>
      </c>
      <c r="B705" s="1064">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4">
        <v>10</v>
      </c>
      <c r="B706" s="1064">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4">
        <v>11</v>
      </c>
      <c r="B707" s="1064">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4">
        <v>12</v>
      </c>
      <c r="B708" s="1064">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4">
        <v>13</v>
      </c>
      <c r="B709" s="1064">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4">
        <v>14</v>
      </c>
      <c r="B710" s="1064">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4">
        <v>15</v>
      </c>
      <c r="B711" s="1064">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4">
        <v>16</v>
      </c>
      <c r="B712" s="1064">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4">
        <v>17</v>
      </c>
      <c r="B713" s="1064">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4">
        <v>18</v>
      </c>
      <c r="B714" s="1064">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4">
        <v>19</v>
      </c>
      <c r="B715" s="1064">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4">
        <v>20</v>
      </c>
      <c r="B716" s="1064">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4">
        <v>21</v>
      </c>
      <c r="B717" s="1064">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4">
        <v>22</v>
      </c>
      <c r="B718" s="1064">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4">
        <v>23</v>
      </c>
      <c r="B719" s="1064">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4">
        <v>24</v>
      </c>
      <c r="B720" s="1064">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4">
        <v>25</v>
      </c>
      <c r="B721" s="1064">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4">
        <v>26</v>
      </c>
      <c r="B722" s="1064">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4">
        <v>27</v>
      </c>
      <c r="B723" s="1064">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4">
        <v>28</v>
      </c>
      <c r="B724" s="1064">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4">
        <v>29</v>
      </c>
      <c r="B725" s="1064">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4">
        <v>30</v>
      </c>
      <c r="B726" s="1064">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4">
        <v>1</v>
      </c>
      <c r="B730" s="1064">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4">
        <v>2</v>
      </c>
      <c r="B731" s="1064">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4">
        <v>3</v>
      </c>
      <c r="B732" s="1064">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4">
        <v>4</v>
      </c>
      <c r="B733" s="1064">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4">
        <v>5</v>
      </c>
      <c r="B734" s="1064">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4">
        <v>6</v>
      </c>
      <c r="B735" s="1064">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4">
        <v>7</v>
      </c>
      <c r="B736" s="1064">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4">
        <v>8</v>
      </c>
      <c r="B737" s="1064">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4">
        <v>9</v>
      </c>
      <c r="B738" s="1064">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4">
        <v>10</v>
      </c>
      <c r="B739" s="1064">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4">
        <v>11</v>
      </c>
      <c r="B740" s="1064">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4">
        <v>12</v>
      </c>
      <c r="B741" s="1064">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4">
        <v>13</v>
      </c>
      <c r="B742" s="1064">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4">
        <v>14</v>
      </c>
      <c r="B743" s="1064">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4">
        <v>15</v>
      </c>
      <c r="B744" s="1064">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4">
        <v>16</v>
      </c>
      <c r="B745" s="1064">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4">
        <v>17</v>
      </c>
      <c r="B746" s="1064">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4">
        <v>18</v>
      </c>
      <c r="B747" s="1064">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4">
        <v>19</v>
      </c>
      <c r="B748" s="1064">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4">
        <v>20</v>
      </c>
      <c r="B749" s="1064">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4">
        <v>21</v>
      </c>
      <c r="B750" s="1064">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4">
        <v>22</v>
      </c>
      <c r="B751" s="1064">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4">
        <v>23</v>
      </c>
      <c r="B752" s="1064">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4">
        <v>24</v>
      </c>
      <c r="B753" s="1064">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4">
        <v>25</v>
      </c>
      <c r="B754" s="1064">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4">
        <v>26</v>
      </c>
      <c r="B755" s="1064">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4">
        <v>27</v>
      </c>
      <c r="B756" s="1064">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4">
        <v>28</v>
      </c>
      <c r="B757" s="1064">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4">
        <v>29</v>
      </c>
      <c r="B758" s="1064">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4">
        <v>30</v>
      </c>
      <c r="B759" s="1064">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4">
        <v>1</v>
      </c>
      <c r="B763" s="1064">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4">
        <v>2</v>
      </c>
      <c r="B764" s="1064">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4">
        <v>3</v>
      </c>
      <c r="B765" s="1064">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4">
        <v>4</v>
      </c>
      <c r="B766" s="1064">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4">
        <v>5</v>
      </c>
      <c r="B767" s="1064">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4">
        <v>6</v>
      </c>
      <c r="B768" s="1064">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4">
        <v>7</v>
      </c>
      <c r="B769" s="1064">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4">
        <v>8</v>
      </c>
      <c r="B770" s="1064">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4">
        <v>9</v>
      </c>
      <c r="B771" s="1064">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4">
        <v>10</v>
      </c>
      <c r="B772" s="1064">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4">
        <v>11</v>
      </c>
      <c r="B773" s="1064">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4">
        <v>12</v>
      </c>
      <c r="B774" s="1064">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4">
        <v>13</v>
      </c>
      <c r="B775" s="1064">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4">
        <v>14</v>
      </c>
      <c r="B776" s="1064">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4">
        <v>15</v>
      </c>
      <c r="B777" s="1064">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4">
        <v>16</v>
      </c>
      <c r="B778" s="1064">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4">
        <v>17</v>
      </c>
      <c r="B779" s="1064">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4">
        <v>18</v>
      </c>
      <c r="B780" s="1064">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4">
        <v>19</v>
      </c>
      <c r="B781" s="1064">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4">
        <v>20</v>
      </c>
      <c r="B782" s="1064">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4">
        <v>21</v>
      </c>
      <c r="B783" s="1064">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4">
        <v>22</v>
      </c>
      <c r="B784" s="1064">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4">
        <v>23</v>
      </c>
      <c r="B785" s="1064">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4">
        <v>24</v>
      </c>
      <c r="B786" s="1064">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4">
        <v>25</v>
      </c>
      <c r="B787" s="1064">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4">
        <v>26</v>
      </c>
      <c r="B788" s="1064">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4">
        <v>27</v>
      </c>
      <c r="B789" s="1064">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4">
        <v>28</v>
      </c>
      <c r="B790" s="1064">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4">
        <v>29</v>
      </c>
      <c r="B791" s="1064">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4">
        <v>30</v>
      </c>
      <c r="B792" s="1064">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4">
        <v>1</v>
      </c>
      <c r="B796" s="1064">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4">
        <v>2</v>
      </c>
      <c r="B797" s="1064">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4">
        <v>3</v>
      </c>
      <c r="B798" s="1064">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4">
        <v>4</v>
      </c>
      <c r="B799" s="1064">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4">
        <v>5</v>
      </c>
      <c r="B800" s="1064">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4">
        <v>6</v>
      </c>
      <c r="B801" s="1064">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4">
        <v>7</v>
      </c>
      <c r="B802" s="1064">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4">
        <v>8</v>
      </c>
      <c r="B803" s="1064">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4">
        <v>9</v>
      </c>
      <c r="B804" s="1064">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4">
        <v>10</v>
      </c>
      <c r="B805" s="1064">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4">
        <v>11</v>
      </c>
      <c r="B806" s="1064">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4">
        <v>12</v>
      </c>
      <c r="B807" s="1064">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4">
        <v>13</v>
      </c>
      <c r="B808" s="1064">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4">
        <v>14</v>
      </c>
      <c r="B809" s="1064">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4">
        <v>15</v>
      </c>
      <c r="B810" s="1064">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4">
        <v>16</v>
      </c>
      <c r="B811" s="1064">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4">
        <v>17</v>
      </c>
      <c r="B812" s="1064">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4">
        <v>18</v>
      </c>
      <c r="B813" s="1064">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4">
        <v>19</v>
      </c>
      <c r="B814" s="1064">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4">
        <v>20</v>
      </c>
      <c r="B815" s="1064">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4">
        <v>21</v>
      </c>
      <c r="B816" s="1064">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4">
        <v>22</v>
      </c>
      <c r="B817" s="1064">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4">
        <v>23</v>
      </c>
      <c r="B818" s="1064">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4">
        <v>24</v>
      </c>
      <c r="B819" s="1064">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4">
        <v>25</v>
      </c>
      <c r="B820" s="1064">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4">
        <v>26</v>
      </c>
      <c r="B821" s="1064">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4">
        <v>27</v>
      </c>
      <c r="B822" s="1064">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4">
        <v>28</v>
      </c>
      <c r="B823" s="1064">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4">
        <v>29</v>
      </c>
      <c r="B824" s="1064">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4">
        <v>30</v>
      </c>
      <c r="B825" s="1064">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4">
        <v>1</v>
      </c>
      <c r="B829" s="1064">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4">
        <v>2</v>
      </c>
      <c r="B830" s="1064">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4">
        <v>3</v>
      </c>
      <c r="B831" s="1064">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4">
        <v>4</v>
      </c>
      <c r="B832" s="1064">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4">
        <v>5</v>
      </c>
      <c r="B833" s="1064">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4">
        <v>6</v>
      </c>
      <c r="B834" s="1064">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4">
        <v>7</v>
      </c>
      <c r="B835" s="1064">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4">
        <v>8</v>
      </c>
      <c r="B836" s="1064">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4">
        <v>9</v>
      </c>
      <c r="B837" s="1064">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4">
        <v>10</v>
      </c>
      <c r="B838" s="1064">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4">
        <v>11</v>
      </c>
      <c r="B839" s="1064">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4">
        <v>12</v>
      </c>
      <c r="B840" s="1064">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4">
        <v>13</v>
      </c>
      <c r="B841" s="1064">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4">
        <v>14</v>
      </c>
      <c r="B842" s="1064">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4">
        <v>15</v>
      </c>
      <c r="B843" s="1064">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4">
        <v>16</v>
      </c>
      <c r="B844" s="1064">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4">
        <v>17</v>
      </c>
      <c r="B845" s="1064">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4">
        <v>18</v>
      </c>
      <c r="B846" s="1064">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4">
        <v>19</v>
      </c>
      <c r="B847" s="1064">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4">
        <v>20</v>
      </c>
      <c r="B848" s="1064">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4">
        <v>21</v>
      </c>
      <c r="B849" s="1064">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4">
        <v>22</v>
      </c>
      <c r="B850" s="1064">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4">
        <v>23</v>
      </c>
      <c r="B851" s="1064">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4">
        <v>24</v>
      </c>
      <c r="B852" s="1064">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4">
        <v>25</v>
      </c>
      <c r="B853" s="1064">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4">
        <v>26</v>
      </c>
      <c r="B854" s="1064">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4">
        <v>27</v>
      </c>
      <c r="B855" s="1064">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4">
        <v>28</v>
      </c>
      <c r="B856" s="1064">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4">
        <v>29</v>
      </c>
      <c r="B857" s="1064">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4">
        <v>30</v>
      </c>
      <c r="B858" s="1064">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4">
        <v>1</v>
      </c>
      <c r="B862" s="1064">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4">
        <v>2</v>
      </c>
      <c r="B863" s="1064">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4">
        <v>3</v>
      </c>
      <c r="B864" s="1064">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4">
        <v>4</v>
      </c>
      <c r="B865" s="1064">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4">
        <v>5</v>
      </c>
      <c r="B866" s="1064">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4">
        <v>6</v>
      </c>
      <c r="B867" s="1064">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4">
        <v>7</v>
      </c>
      <c r="B868" s="1064">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4">
        <v>8</v>
      </c>
      <c r="B869" s="1064">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4">
        <v>9</v>
      </c>
      <c r="B870" s="1064">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4">
        <v>10</v>
      </c>
      <c r="B871" s="1064">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4">
        <v>11</v>
      </c>
      <c r="B872" s="1064">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4">
        <v>12</v>
      </c>
      <c r="B873" s="1064">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4">
        <v>13</v>
      </c>
      <c r="B874" s="1064">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4">
        <v>14</v>
      </c>
      <c r="B875" s="1064">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4">
        <v>15</v>
      </c>
      <c r="B876" s="1064">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4">
        <v>16</v>
      </c>
      <c r="B877" s="1064">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4">
        <v>17</v>
      </c>
      <c r="B878" s="1064">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4">
        <v>18</v>
      </c>
      <c r="B879" s="1064">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4">
        <v>19</v>
      </c>
      <c r="B880" s="1064">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4">
        <v>20</v>
      </c>
      <c r="B881" s="1064">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4">
        <v>21</v>
      </c>
      <c r="B882" s="1064">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4">
        <v>22</v>
      </c>
      <c r="B883" s="1064">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4">
        <v>23</v>
      </c>
      <c r="B884" s="1064">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4">
        <v>24</v>
      </c>
      <c r="B885" s="1064">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4">
        <v>25</v>
      </c>
      <c r="B886" s="1064">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4">
        <v>26</v>
      </c>
      <c r="B887" s="1064">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4">
        <v>27</v>
      </c>
      <c r="B888" s="1064">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4">
        <v>28</v>
      </c>
      <c r="B889" s="1064">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4">
        <v>29</v>
      </c>
      <c r="B890" s="1064">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4">
        <v>30</v>
      </c>
      <c r="B891" s="1064">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4">
        <v>1</v>
      </c>
      <c r="B895" s="1064">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4">
        <v>2</v>
      </c>
      <c r="B896" s="1064">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4">
        <v>3</v>
      </c>
      <c r="B897" s="1064">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4">
        <v>4</v>
      </c>
      <c r="B898" s="1064">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4">
        <v>5</v>
      </c>
      <c r="B899" s="1064">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4">
        <v>6</v>
      </c>
      <c r="B900" s="1064">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4">
        <v>7</v>
      </c>
      <c r="B901" s="1064">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4">
        <v>8</v>
      </c>
      <c r="B902" s="1064">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4">
        <v>9</v>
      </c>
      <c r="B903" s="1064">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4">
        <v>10</v>
      </c>
      <c r="B904" s="1064">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4">
        <v>11</v>
      </c>
      <c r="B905" s="1064">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4">
        <v>12</v>
      </c>
      <c r="B906" s="1064">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4">
        <v>13</v>
      </c>
      <c r="B907" s="1064">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4">
        <v>14</v>
      </c>
      <c r="B908" s="1064">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4">
        <v>15</v>
      </c>
      <c r="B909" s="1064">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4">
        <v>16</v>
      </c>
      <c r="B910" s="1064">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4">
        <v>17</v>
      </c>
      <c r="B911" s="1064">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4">
        <v>18</v>
      </c>
      <c r="B912" s="1064">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4">
        <v>19</v>
      </c>
      <c r="B913" s="1064">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4">
        <v>20</v>
      </c>
      <c r="B914" s="1064">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4">
        <v>21</v>
      </c>
      <c r="B915" s="1064">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4">
        <v>22</v>
      </c>
      <c r="B916" s="1064">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4">
        <v>23</v>
      </c>
      <c r="B917" s="1064">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4">
        <v>24</v>
      </c>
      <c r="B918" s="1064">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4">
        <v>25</v>
      </c>
      <c r="B919" s="1064">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4">
        <v>26</v>
      </c>
      <c r="B920" s="1064">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4">
        <v>27</v>
      </c>
      <c r="B921" s="1064">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4">
        <v>28</v>
      </c>
      <c r="B922" s="1064">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4">
        <v>29</v>
      </c>
      <c r="B923" s="1064">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4">
        <v>30</v>
      </c>
      <c r="B924" s="1064">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4">
        <v>1</v>
      </c>
      <c r="B928" s="1064">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4">
        <v>2</v>
      </c>
      <c r="B929" s="1064">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4">
        <v>3</v>
      </c>
      <c r="B930" s="1064">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4">
        <v>4</v>
      </c>
      <c r="B931" s="1064">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4">
        <v>5</v>
      </c>
      <c r="B932" s="1064">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4">
        <v>6</v>
      </c>
      <c r="B933" s="1064">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4">
        <v>7</v>
      </c>
      <c r="B934" s="1064">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4">
        <v>8</v>
      </c>
      <c r="B935" s="1064">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4">
        <v>9</v>
      </c>
      <c r="B936" s="1064">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4">
        <v>10</v>
      </c>
      <c r="B937" s="1064">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4">
        <v>11</v>
      </c>
      <c r="B938" s="1064">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4">
        <v>12</v>
      </c>
      <c r="B939" s="1064">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4">
        <v>13</v>
      </c>
      <c r="B940" s="1064">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4">
        <v>14</v>
      </c>
      <c r="B941" s="1064">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4">
        <v>15</v>
      </c>
      <c r="B942" s="1064">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4">
        <v>16</v>
      </c>
      <c r="B943" s="1064">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4">
        <v>17</v>
      </c>
      <c r="B944" s="1064">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4">
        <v>18</v>
      </c>
      <c r="B945" s="1064">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4">
        <v>19</v>
      </c>
      <c r="B946" s="1064">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4">
        <v>20</v>
      </c>
      <c r="B947" s="1064">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4">
        <v>21</v>
      </c>
      <c r="B948" s="1064">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4">
        <v>22</v>
      </c>
      <c r="B949" s="1064">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4">
        <v>23</v>
      </c>
      <c r="B950" s="1064">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4">
        <v>24</v>
      </c>
      <c r="B951" s="1064">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4">
        <v>25</v>
      </c>
      <c r="B952" s="1064">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4">
        <v>26</v>
      </c>
      <c r="B953" s="1064">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4">
        <v>27</v>
      </c>
      <c r="B954" s="1064">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4">
        <v>28</v>
      </c>
      <c r="B955" s="1064">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4">
        <v>29</v>
      </c>
      <c r="B956" s="1064">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4">
        <v>30</v>
      </c>
      <c r="B957" s="1064">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4">
        <v>1</v>
      </c>
      <c r="B961" s="1064">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4">
        <v>2</v>
      </c>
      <c r="B962" s="1064">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4">
        <v>3</v>
      </c>
      <c r="B963" s="1064">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4">
        <v>4</v>
      </c>
      <c r="B964" s="1064">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4">
        <v>5</v>
      </c>
      <c r="B965" s="1064">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4">
        <v>6</v>
      </c>
      <c r="B966" s="1064">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4">
        <v>7</v>
      </c>
      <c r="B967" s="1064">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4">
        <v>8</v>
      </c>
      <c r="B968" s="1064">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4">
        <v>9</v>
      </c>
      <c r="B969" s="1064">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4">
        <v>10</v>
      </c>
      <c r="B970" s="1064">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4">
        <v>11</v>
      </c>
      <c r="B971" s="1064">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4">
        <v>12</v>
      </c>
      <c r="B972" s="1064">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4">
        <v>13</v>
      </c>
      <c r="B973" s="1064">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4">
        <v>14</v>
      </c>
      <c r="B974" s="1064">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4">
        <v>15</v>
      </c>
      <c r="B975" s="1064">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4">
        <v>16</v>
      </c>
      <c r="B976" s="1064">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4">
        <v>17</v>
      </c>
      <c r="B977" s="1064">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4">
        <v>18</v>
      </c>
      <c r="B978" s="1064">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4">
        <v>19</v>
      </c>
      <c r="B979" s="1064">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4">
        <v>20</v>
      </c>
      <c r="B980" s="1064">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4">
        <v>21</v>
      </c>
      <c r="B981" s="1064">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4">
        <v>22</v>
      </c>
      <c r="B982" s="1064">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4">
        <v>23</v>
      </c>
      <c r="B983" s="1064">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4">
        <v>24</v>
      </c>
      <c r="B984" s="1064">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4">
        <v>25</v>
      </c>
      <c r="B985" s="1064">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4">
        <v>26</v>
      </c>
      <c r="B986" s="1064">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4">
        <v>27</v>
      </c>
      <c r="B987" s="1064">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4">
        <v>28</v>
      </c>
      <c r="B988" s="1064">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4">
        <v>29</v>
      </c>
      <c r="B989" s="1064">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4">
        <v>30</v>
      </c>
      <c r="B990" s="1064">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4">
        <v>1</v>
      </c>
      <c r="B994" s="1064">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4">
        <v>2</v>
      </c>
      <c r="B995" s="1064">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4">
        <v>3</v>
      </c>
      <c r="B996" s="1064">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4">
        <v>4</v>
      </c>
      <c r="B997" s="1064">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4">
        <v>5</v>
      </c>
      <c r="B998" s="1064">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4">
        <v>6</v>
      </c>
      <c r="B999" s="1064">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4">
        <v>7</v>
      </c>
      <c r="B1000" s="1064">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4">
        <v>8</v>
      </c>
      <c r="B1001" s="1064">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4">
        <v>9</v>
      </c>
      <c r="B1002" s="1064">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4">
        <v>10</v>
      </c>
      <c r="B1003" s="1064">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4">
        <v>11</v>
      </c>
      <c r="B1004" s="1064">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4">
        <v>12</v>
      </c>
      <c r="B1005" s="1064">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4">
        <v>13</v>
      </c>
      <c r="B1006" s="1064">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4">
        <v>14</v>
      </c>
      <c r="B1007" s="1064">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4">
        <v>15</v>
      </c>
      <c r="B1008" s="1064">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4">
        <v>16</v>
      </c>
      <c r="B1009" s="1064">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4">
        <v>17</v>
      </c>
      <c r="B1010" s="1064">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4">
        <v>18</v>
      </c>
      <c r="B1011" s="1064">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4">
        <v>19</v>
      </c>
      <c r="B1012" s="1064">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4">
        <v>20</v>
      </c>
      <c r="B1013" s="1064">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4">
        <v>21</v>
      </c>
      <c r="B1014" s="1064">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4">
        <v>22</v>
      </c>
      <c r="B1015" s="1064">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4">
        <v>23</v>
      </c>
      <c r="B1016" s="1064">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4">
        <v>24</v>
      </c>
      <c r="B1017" s="1064">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4">
        <v>25</v>
      </c>
      <c r="B1018" s="1064">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4">
        <v>26</v>
      </c>
      <c r="B1019" s="1064">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4">
        <v>27</v>
      </c>
      <c r="B1020" s="1064">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4">
        <v>28</v>
      </c>
      <c r="B1021" s="1064">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4">
        <v>29</v>
      </c>
      <c r="B1022" s="1064">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4">
        <v>30</v>
      </c>
      <c r="B1023" s="1064">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4">
        <v>1</v>
      </c>
      <c r="B1027" s="1064">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4">
        <v>2</v>
      </c>
      <c r="B1028" s="1064">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4">
        <v>3</v>
      </c>
      <c r="B1029" s="1064">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4">
        <v>4</v>
      </c>
      <c r="B1030" s="1064">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4">
        <v>5</v>
      </c>
      <c r="B1031" s="1064">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4">
        <v>6</v>
      </c>
      <c r="B1032" s="1064">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4">
        <v>7</v>
      </c>
      <c r="B1033" s="1064">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4">
        <v>8</v>
      </c>
      <c r="B1034" s="1064">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4">
        <v>9</v>
      </c>
      <c r="B1035" s="1064">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4">
        <v>10</v>
      </c>
      <c r="B1036" s="1064">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4">
        <v>11</v>
      </c>
      <c r="B1037" s="1064">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4">
        <v>12</v>
      </c>
      <c r="B1038" s="1064">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4">
        <v>13</v>
      </c>
      <c r="B1039" s="1064">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4">
        <v>14</v>
      </c>
      <c r="B1040" s="1064">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4">
        <v>15</v>
      </c>
      <c r="B1041" s="1064">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4">
        <v>16</v>
      </c>
      <c r="B1042" s="1064">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4">
        <v>17</v>
      </c>
      <c r="B1043" s="1064">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4">
        <v>18</v>
      </c>
      <c r="B1044" s="1064">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4">
        <v>19</v>
      </c>
      <c r="B1045" s="1064">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4">
        <v>20</v>
      </c>
      <c r="B1046" s="1064">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4">
        <v>21</v>
      </c>
      <c r="B1047" s="1064">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4">
        <v>22</v>
      </c>
      <c r="B1048" s="1064">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4">
        <v>23</v>
      </c>
      <c r="B1049" s="1064">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4">
        <v>24</v>
      </c>
      <c r="B1050" s="1064">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4">
        <v>25</v>
      </c>
      <c r="B1051" s="1064">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4">
        <v>26</v>
      </c>
      <c r="B1052" s="1064">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4">
        <v>27</v>
      </c>
      <c r="B1053" s="1064">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4">
        <v>28</v>
      </c>
      <c r="B1054" s="1064">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4">
        <v>29</v>
      </c>
      <c r="B1055" s="1064">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4">
        <v>30</v>
      </c>
      <c r="B1056" s="1064">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4">
        <v>1</v>
      </c>
      <c r="B1060" s="1064">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4">
        <v>2</v>
      </c>
      <c r="B1061" s="1064">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4">
        <v>3</v>
      </c>
      <c r="B1062" s="1064">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4">
        <v>4</v>
      </c>
      <c r="B1063" s="1064">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4">
        <v>5</v>
      </c>
      <c r="B1064" s="1064">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4">
        <v>6</v>
      </c>
      <c r="B1065" s="1064">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4">
        <v>7</v>
      </c>
      <c r="B1066" s="1064">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4">
        <v>8</v>
      </c>
      <c r="B1067" s="1064">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4">
        <v>9</v>
      </c>
      <c r="B1068" s="1064">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4">
        <v>10</v>
      </c>
      <c r="B1069" s="1064">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4">
        <v>11</v>
      </c>
      <c r="B1070" s="1064">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4">
        <v>12</v>
      </c>
      <c r="B1071" s="1064">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4">
        <v>13</v>
      </c>
      <c r="B1072" s="1064">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4">
        <v>14</v>
      </c>
      <c r="B1073" s="1064">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4">
        <v>15</v>
      </c>
      <c r="B1074" s="1064">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4">
        <v>16</v>
      </c>
      <c r="B1075" s="1064">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4">
        <v>17</v>
      </c>
      <c r="B1076" s="1064">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4">
        <v>18</v>
      </c>
      <c r="B1077" s="1064">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4">
        <v>19</v>
      </c>
      <c r="B1078" s="1064">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4">
        <v>20</v>
      </c>
      <c r="B1079" s="1064">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4">
        <v>21</v>
      </c>
      <c r="B1080" s="1064">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4">
        <v>22</v>
      </c>
      <c r="B1081" s="1064">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4">
        <v>23</v>
      </c>
      <c r="B1082" s="1064">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4">
        <v>24</v>
      </c>
      <c r="B1083" s="1064">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4">
        <v>25</v>
      </c>
      <c r="B1084" s="1064">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4">
        <v>26</v>
      </c>
      <c r="B1085" s="1064">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4">
        <v>27</v>
      </c>
      <c r="B1086" s="1064">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4">
        <v>28</v>
      </c>
      <c r="B1087" s="1064">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4">
        <v>29</v>
      </c>
      <c r="B1088" s="1064">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4">
        <v>30</v>
      </c>
      <c r="B1089" s="1064">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4">
        <v>1</v>
      </c>
      <c r="B1093" s="1064">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4">
        <v>2</v>
      </c>
      <c r="B1094" s="1064">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4">
        <v>3</v>
      </c>
      <c r="B1095" s="1064">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4">
        <v>4</v>
      </c>
      <c r="B1096" s="1064">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4">
        <v>5</v>
      </c>
      <c r="B1097" s="1064">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4">
        <v>6</v>
      </c>
      <c r="B1098" s="1064">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4">
        <v>7</v>
      </c>
      <c r="B1099" s="1064">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4">
        <v>8</v>
      </c>
      <c r="B1100" s="1064">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4">
        <v>9</v>
      </c>
      <c r="B1101" s="1064">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4">
        <v>10</v>
      </c>
      <c r="B1102" s="1064">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4">
        <v>11</v>
      </c>
      <c r="B1103" s="1064">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4">
        <v>12</v>
      </c>
      <c r="B1104" s="1064">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4">
        <v>13</v>
      </c>
      <c r="B1105" s="1064">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4">
        <v>14</v>
      </c>
      <c r="B1106" s="1064">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4">
        <v>15</v>
      </c>
      <c r="B1107" s="1064">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4">
        <v>16</v>
      </c>
      <c r="B1108" s="1064">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4">
        <v>17</v>
      </c>
      <c r="B1109" s="1064">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4">
        <v>18</v>
      </c>
      <c r="B1110" s="1064">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4">
        <v>19</v>
      </c>
      <c r="B1111" s="1064">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4">
        <v>20</v>
      </c>
      <c r="B1112" s="1064">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4">
        <v>21</v>
      </c>
      <c r="B1113" s="1064">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4">
        <v>22</v>
      </c>
      <c r="B1114" s="1064">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4">
        <v>23</v>
      </c>
      <c r="B1115" s="1064">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4">
        <v>24</v>
      </c>
      <c r="B1116" s="1064">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4">
        <v>25</v>
      </c>
      <c r="B1117" s="1064">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4">
        <v>26</v>
      </c>
      <c r="B1118" s="1064">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4">
        <v>27</v>
      </c>
      <c r="B1119" s="1064">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4">
        <v>28</v>
      </c>
      <c r="B1120" s="1064">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4">
        <v>29</v>
      </c>
      <c r="B1121" s="1064">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4">
        <v>30</v>
      </c>
      <c r="B1122" s="1064">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4">
        <v>1</v>
      </c>
      <c r="B1126" s="1064">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4">
        <v>2</v>
      </c>
      <c r="B1127" s="1064">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4">
        <v>3</v>
      </c>
      <c r="B1128" s="1064">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4">
        <v>4</v>
      </c>
      <c r="B1129" s="1064">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4">
        <v>5</v>
      </c>
      <c r="B1130" s="1064">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4">
        <v>6</v>
      </c>
      <c r="B1131" s="1064">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4">
        <v>7</v>
      </c>
      <c r="B1132" s="1064">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4">
        <v>8</v>
      </c>
      <c r="B1133" s="1064">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4">
        <v>9</v>
      </c>
      <c r="B1134" s="1064">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4">
        <v>10</v>
      </c>
      <c r="B1135" s="1064">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4">
        <v>11</v>
      </c>
      <c r="B1136" s="1064">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4">
        <v>12</v>
      </c>
      <c r="B1137" s="1064">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4">
        <v>13</v>
      </c>
      <c r="B1138" s="1064">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4">
        <v>14</v>
      </c>
      <c r="B1139" s="1064">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4">
        <v>15</v>
      </c>
      <c r="B1140" s="1064">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4">
        <v>16</v>
      </c>
      <c r="B1141" s="1064">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4">
        <v>17</v>
      </c>
      <c r="B1142" s="1064">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4">
        <v>18</v>
      </c>
      <c r="B1143" s="1064">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4">
        <v>19</v>
      </c>
      <c r="B1144" s="1064">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4">
        <v>20</v>
      </c>
      <c r="B1145" s="1064">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4">
        <v>21</v>
      </c>
      <c r="B1146" s="1064">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4">
        <v>22</v>
      </c>
      <c r="B1147" s="1064">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4">
        <v>23</v>
      </c>
      <c r="B1148" s="1064">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4">
        <v>24</v>
      </c>
      <c r="B1149" s="1064">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4">
        <v>25</v>
      </c>
      <c r="B1150" s="1064">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4">
        <v>26</v>
      </c>
      <c r="B1151" s="1064">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4">
        <v>27</v>
      </c>
      <c r="B1152" s="1064">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4">
        <v>28</v>
      </c>
      <c r="B1153" s="1064">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4">
        <v>29</v>
      </c>
      <c r="B1154" s="1064">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4">
        <v>30</v>
      </c>
      <c r="B1155" s="1064">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4">
        <v>1</v>
      </c>
      <c r="B1159" s="1064">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4">
        <v>2</v>
      </c>
      <c r="B1160" s="1064">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4">
        <v>3</v>
      </c>
      <c r="B1161" s="1064">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4">
        <v>4</v>
      </c>
      <c r="B1162" s="1064">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4">
        <v>5</v>
      </c>
      <c r="B1163" s="1064">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4">
        <v>6</v>
      </c>
      <c r="B1164" s="1064">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4">
        <v>7</v>
      </c>
      <c r="B1165" s="1064">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4">
        <v>8</v>
      </c>
      <c r="B1166" s="1064">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4">
        <v>9</v>
      </c>
      <c r="B1167" s="1064">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4">
        <v>10</v>
      </c>
      <c r="B1168" s="1064">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4">
        <v>11</v>
      </c>
      <c r="B1169" s="1064">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4">
        <v>12</v>
      </c>
      <c r="B1170" s="1064">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4">
        <v>13</v>
      </c>
      <c r="B1171" s="1064">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4">
        <v>14</v>
      </c>
      <c r="B1172" s="1064">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4">
        <v>15</v>
      </c>
      <c r="B1173" s="1064">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4">
        <v>16</v>
      </c>
      <c r="B1174" s="1064">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4">
        <v>17</v>
      </c>
      <c r="B1175" s="1064">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4">
        <v>18</v>
      </c>
      <c r="B1176" s="1064">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4">
        <v>19</v>
      </c>
      <c r="B1177" s="1064">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4">
        <v>20</v>
      </c>
      <c r="B1178" s="1064">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4">
        <v>21</v>
      </c>
      <c r="B1179" s="1064">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4">
        <v>22</v>
      </c>
      <c r="B1180" s="1064">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4">
        <v>23</v>
      </c>
      <c r="B1181" s="1064">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4">
        <v>24</v>
      </c>
      <c r="B1182" s="1064">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4">
        <v>25</v>
      </c>
      <c r="B1183" s="1064">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4">
        <v>26</v>
      </c>
      <c r="B1184" s="1064">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4">
        <v>27</v>
      </c>
      <c r="B1185" s="1064">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4">
        <v>28</v>
      </c>
      <c r="B1186" s="1064">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4">
        <v>29</v>
      </c>
      <c r="B1187" s="1064">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4">
        <v>30</v>
      </c>
      <c r="B1188" s="1064">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4">
        <v>1</v>
      </c>
      <c r="B1192" s="1064">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4">
        <v>2</v>
      </c>
      <c r="B1193" s="1064">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4">
        <v>3</v>
      </c>
      <c r="B1194" s="1064">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4">
        <v>4</v>
      </c>
      <c r="B1195" s="1064">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4">
        <v>5</v>
      </c>
      <c r="B1196" s="1064">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4">
        <v>6</v>
      </c>
      <c r="B1197" s="1064">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4">
        <v>7</v>
      </c>
      <c r="B1198" s="1064">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4">
        <v>8</v>
      </c>
      <c r="B1199" s="1064">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4">
        <v>9</v>
      </c>
      <c r="B1200" s="1064">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4">
        <v>10</v>
      </c>
      <c r="B1201" s="1064">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4">
        <v>11</v>
      </c>
      <c r="B1202" s="1064">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4">
        <v>12</v>
      </c>
      <c r="B1203" s="1064">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4">
        <v>13</v>
      </c>
      <c r="B1204" s="1064">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4">
        <v>14</v>
      </c>
      <c r="B1205" s="1064">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4">
        <v>15</v>
      </c>
      <c r="B1206" s="1064">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4">
        <v>16</v>
      </c>
      <c r="B1207" s="1064">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4">
        <v>17</v>
      </c>
      <c r="B1208" s="1064">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4">
        <v>18</v>
      </c>
      <c r="B1209" s="1064">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4">
        <v>19</v>
      </c>
      <c r="B1210" s="1064">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4">
        <v>20</v>
      </c>
      <c r="B1211" s="1064">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4">
        <v>21</v>
      </c>
      <c r="B1212" s="1064">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4">
        <v>22</v>
      </c>
      <c r="B1213" s="1064">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4">
        <v>23</v>
      </c>
      <c r="B1214" s="1064">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4">
        <v>24</v>
      </c>
      <c r="B1215" s="1064">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4">
        <v>25</v>
      </c>
      <c r="B1216" s="1064">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4">
        <v>26</v>
      </c>
      <c r="B1217" s="1064">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4">
        <v>27</v>
      </c>
      <c r="B1218" s="1064">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4">
        <v>28</v>
      </c>
      <c r="B1219" s="1064">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4">
        <v>29</v>
      </c>
      <c r="B1220" s="1064">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4">
        <v>30</v>
      </c>
      <c r="B1221" s="1064">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4">
        <v>1</v>
      </c>
      <c r="B1225" s="1064">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4">
        <v>2</v>
      </c>
      <c r="B1226" s="1064">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4">
        <v>3</v>
      </c>
      <c r="B1227" s="1064">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4">
        <v>4</v>
      </c>
      <c r="B1228" s="1064">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4">
        <v>5</v>
      </c>
      <c r="B1229" s="1064">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4">
        <v>6</v>
      </c>
      <c r="B1230" s="1064">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4">
        <v>7</v>
      </c>
      <c r="B1231" s="1064">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4">
        <v>8</v>
      </c>
      <c r="B1232" s="1064">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4">
        <v>9</v>
      </c>
      <c r="B1233" s="1064">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4">
        <v>10</v>
      </c>
      <c r="B1234" s="1064">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4">
        <v>11</v>
      </c>
      <c r="B1235" s="1064">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4">
        <v>12</v>
      </c>
      <c r="B1236" s="1064">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4">
        <v>13</v>
      </c>
      <c r="B1237" s="1064">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4">
        <v>14</v>
      </c>
      <c r="B1238" s="1064">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4">
        <v>15</v>
      </c>
      <c r="B1239" s="1064">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4">
        <v>16</v>
      </c>
      <c r="B1240" s="1064">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4">
        <v>17</v>
      </c>
      <c r="B1241" s="1064">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4">
        <v>18</v>
      </c>
      <c r="B1242" s="1064">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4">
        <v>19</v>
      </c>
      <c r="B1243" s="1064">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4">
        <v>20</v>
      </c>
      <c r="B1244" s="1064">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4">
        <v>21</v>
      </c>
      <c r="B1245" s="1064">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4">
        <v>22</v>
      </c>
      <c r="B1246" s="1064">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4">
        <v>23</v>
      </c>
      <c r="B1247" s="1064">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4">
        <v>24</v>
      </c>
      <c r="B1248" s="1064">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4">
        <v>25</v>
      </c>
      <c r="B1249" s="1064">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4">
        <v>26</v>
      </c>
      <c r="B1250" s="1064">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4">
        <v>27</v>
      </c>
      <c r="B1251" s="1064">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4">
        <v>28</v>
      </c>
      <c r="B1252" s="1064">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4">
        <v>29</v>
      </c>
      <c r="B1253" s="1064">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4">
        <v>30</v>
      </c>
      <c r="B1254" s="1064">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4">
        <v>1</v>
      </c>
      <c r="B1258" s="1064">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4">
        <v>2</v>
      </c>
      <c r="B1259" s="1064">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4">
        <v>3</v>
      </c>
      <c r="B1260" s="1064">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4">
        <v>4</v>
      </c>
      <c r="B1261" s="1064">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4">
        <v>5</v>
      </c>
      <c r="B1262" s="1064">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4">
        <v>6</v>
      </c>
      <c r="B1263" s="1064">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4">
        <v>7</v>
      </c>
      <c r="B1264" s="1064">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4">
        <v>8</v>
      </c>
      <c r="B1265" s="1064">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4">
        <v>9</v>
      </c>
      <c r="B1266" s="1064">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4">
        <v>10</v>
      </c>
      <c r="B1267" s="1064">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4">
        <v>11</v>
      </c>
      <c r="B1268" s="1064">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4">
        <v>12</v>
      </c>
      <c r="B1269" s="1064">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4">
        <v>13</v>
      </c>
      <c r="B1270" s="1064">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4">
        <v>14</v>
      </c>
      <c r="B1271" s="1064">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4">
        <v>15</v>
      </c>
      <c r="B1272" s="1064">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4">
        <v>16</v>
      </c>
      <c r="B1273" s="1064">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4">
        <v>17</v>
      </c>
      <c r="B1274" s="1064">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4">
        <v>18</v>
      </c>
      <c r="B1275" s="1064">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4">
        <v>19</v>
      </c>
      <c r="B1276" s="1064">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4">
        <v>20</v>
      </c>
      <c r="B1277" s="1064">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4">
        <v>21</v>
      </c>
      <c r="B1278" s="1064">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4">
        <v>22</v>
      </c>
      <c r="B1279" s="1064">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4">
        <v>23</v>
      </c>
      <c r="B1280" s="1064">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4">
        <v>24</v>
      </c>
      <c r="B1281" s="1064">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4">
        <v>25</v>
      </c>
      <c r="B1282" s="1064">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4">
        <v>26</v>
      </c>
      <c r="B1283" s="1064">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4">
        <v>27</v>
      </c>
      <c r="B1284" s="1064">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4">
        <v>28</v>
      </c>
      <c r="B1285" s="1064">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4">
        <v>29</v>
      </c>
      <c r="B1286" s="1064">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4">
        <v>30</v>
      </c>
      <c r="B1287" s="1064">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4">
        <v>1</v>
      </c>
      <c r="B1291" s="1064">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4">
        <v>2</v>
      </c>
      <c r="B1292" s="1064">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4">
        <v>3</v>
      </c>
      <c r="B1293" s="1064">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4">
        <v>4</v>
      </c>
      <c r="B1294" s="1064">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4">
        <v>5</v>
      </c>
      <c r="B1295" s="1064">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4">
        <v>6</v>
      </c>
      <c r="B1296" s="1064">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4">
        <v>7</v>
      </c>
      <c r="B1297" s="1064">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4">
        <v>8</v>
      </c>
      <c r="B1298" s="1064">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4">
        <v>9</v>
      </c>
      <c r="B1299" s="1064">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4">
        <v>10</v>
      </c>
      <c r="B1300" s="1064">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4">
        <v>11</v>
      </c>
      <c r="B1301" s="1064">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4">
        <v>12</v>
      </c>
      <c r="B1302" s="1064">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4">
        <v>13</v>
      </c>
      <c r="B1303" s="1064">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4">
        <v>14</v>
      </c>
      <c r="B1304" s="1064">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4">
        <v>15</v>
      </c>
      <c r="B1305" s="1064">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4">
        <v>16</v>
      </c>
      <c r="B1306" s="1064">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4">
        <v>17</v>
      </c>
      <c r="B1307" s="1064">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4">
        <v>18</v>
      </c>
      <c r="B1308" s="1064">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4">
        <v>19</v>
      </c>
      <c r="B1309" s="1064">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4">
        <v>20</v>
      </c>
      <c r="B1310" s="1064">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4">
        <v>21</v>
      </c>
      <c r="B1311" s="1064">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4">
        <v>22</v>
      </c>
      <c r="B1312" s="1064">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4">
        <v>23</v>
      </c>
      <c r="B1313" s="1064">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4">
        <v>24</v>
      </c>
      <c r="B1314" s="1064">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4">
        <v>25</v>
      </c>
      <c r="B1315" s="1064">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4">
        <v>26</v>
      </c>
      <c r="B1316" s="1064">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4">
        <v>27</v>
      </c>
      <c r="B1317" s="1064">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4">
        <v>28</v>
      </c>
      <c r="B1318" s="1064">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4">
        <v>29</v>
      </c>
      <c r="B1319" s="1064">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4">
        <v>30</v>
      </c>
      <c r="B1320" s="1064">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2020-10-14T02:17:27Z</cp:lastPrinted>
  <dcterms:created xsi:type="dcterms:W3CDTF">2012-03-13T00:50:25Z</dcterms:created>
  <dcterms:modified xsi:type="dcterms:W3CDTF">2020-10-14T05:38:30Z</dcterms:modified>
</cp:coreProperties>
</file>