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DIRGROUP\会計課・政評課・総政課連絡フォルダ\令和４年度レビュー\01.作業用フォルダ\★HP公表\05.事業単位整理表\"/>
    </mc:Choice>
  </mc:AlternateContent>
  <xr:revisionPtr revIDLastSave="0" documentId="8_{82B84525-3431-4812-9225-96F98949DBC7}" xr6:coauthVersionLast="47" xr6:coauthVersionMax="47" xr10:uidLastSave="{00000000-0000-0000-0000-000000000000}"/>
  <bookViews>
    <workbookView xWindow="28680" yWindow="-120" windowWidth="29040" windowHeight="15840" xr2:uid="{A5465707-ED9F-41B6-BD6A-AA19CCD9821C}"/>
  </bookViews>
  <sheets>
    <sheet name="（様式１）反映状況調" sheetId="1" r:id="rId1"/>
  </sheets>
  <definedNames>
    <definedName name="_xlnm._FilterDatabase" localSheetId="0" hidden="1">'（様式１）反映状況調'!$A$6:$AZ$475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5" i="1" l="1"/>
  <c r="L475" i="1" s="1"/>
  <c r="K465" i="1"/>
  <c r="K475" i="1" s="1"/>
  <c r="G465" i="1"/>
  <c r="G475" i="1" s="1"/>
  <c r="F465" i="1"/>
  <c r="F475" i="1" s="1"/>
  <c r="E465" i="1"/>
  <c r="E475" i="1" s="1"/>
  <c r="L464" i="1"/>
  <c r="L474" i="1" s="1"/>
  <c r="K464" i="1"/>
  <c r="K474" i="1" s="1"/>
  <c r="G464" i="1"/>
  <c r="G474" i="1" s="1"/>
  <c r="F464" i="1"/>
  <c r="F474" i="1" s="1"/>
  <c r="E464" i="1"/>
  <c r="E474" i="1" s="1"/>
  <c r="L463" i="1"/>
  <c r="L473" i="1" s="1"/>
  <c r="K463" i="1"/>
  <c r="K473" i="1" s="1"/>
  <c r="G463" i="1"/>
  <c r="G473" i="1" s="1"/>
  <c r="F463" i="1"/>
  <c r="F473" i="1" s="1"/>
  <c r="E463" i="1"/>
  <c r="E473" i="1" s="1"/>
  <c r="L462" i="1"/>
  <c r="L472" i="1" s="1"/>
  <c r="K462" i="1"/>
  <c r="K472" i="1" s="1"/>
  <c r="G462" i="1"/>
  <c r="G472" i="1" s="1"/>
  <c r="F462" i="1"/>
  <c r="F472" i="1" s="1"/>
  <c r="E462" i="1"/>
  <c r="E472" i="1" s="1"/>
  <c r="L461" i="1"/>
  <c r="L471" i="1" s="1"/>
  <c r="K461" i="1"/>
  <c r="K471" i="1" s="1"/>
  <c r="G461" i="1"/>
  <c r="G471" i="1" s="1"/>
  <c r="F461" i="1"/>
  <c r="F471" i="1" s="1"/>
  <c r="E461" i="1"/>
  <c r="E471" i="1" s="1"/>
</calcChain>
</file>

<file path=xl/sharedStrings.xml><?xml version="1.0" encoding="utf-8"?>
<sst xmlns="http://schemas.openxmlformats.org/spreadsheetml/2006/main" count="9695" uniqueCount="1602">
  <si>
    <t>経済産業省</t>
    <phoneticPr fontId="3"/>
  </si>
  <si>
    <t>令和４年度行政事業レビュー事業単位整理表兼点検結果の令和５年度予算概算要求への反映状況調表</t>
  </si>
  <si>
    <t>事業番号</t>
    <rPh sb="0" eb="2">
      <t>ジギョウ</t>
    </rPh>
    <rPh sb="2" eb="4">
      <t>バンゴウ</t>
    </rPh>
    <phoneticPr fontId="7"/>
  </si>
  <si>
    <t>事　　業　　名</t>
    <rPh sb="0" eb="1">
      <t>コト</t>
    </rPh>
    <rPh sb="3" eb="4">
      <t>ギョウ</t>
    </rPh>
    <rPh sb="6" eb="7">
      <t>メイ</t>
    </rPh>
    <phoneticPr fontId="7"/>
  </si>
  <si>
    <t>事業開始
年度</t>
    <rPh sb="0" eb="2">
      <t>ジギョウ</t>
    </rPh>
    <rPh sb="2" eb="4">
      <t>カイシ</t>
    </rPh>
    <rPh sb="5" eb="7">
      <t>ネンド</t>
    </rPh>
    <phoneticPr fontId="7"/>
  </si>
  <si>
    <t>事業終了
(予定)年度</t>
    <rPh sb="0" eb="2">
      <t>ジギョウ</t>
    </rPh>
    <rPh sb="2" eb="4">
      <t>シュウリョウ</t>
    </rPh>
    <rPh sb="6" eb="8">
      <t>ヨテイ</t>
    </rPh>
    <rPh sb="9" eb="11">
      <t>ネンド</t>
    </rPh>
    <phoneticPr fontId="7"/>
  </si>
  <si>
    <t>令和３年度
補正後予算額</t>
    <rPh sb="0" eb="2">
      <t>レイワ</t>
    </rPh>
    <rPh sb="3" eb="5">
      <t>ネンド</t>
    </rPh>
    <rPh sb="6" eb="8">
      <t>ホセイ</t>
    </rPh>
    <rPh sb="8" eb="9">
      <t>ゴ</t>
    </rPh>
    <rPh sb="9" eb="12">
      <t>ヨサンガク</t>
    </rPh>
    <phoneticPr fontId="7"/>
  </si>
  <si>
    <t>令和３年度</t>
    <rPh sb="0" eb="2">
      <t>レイワ</t>
    </rPh>
    <rPh sb="3" eb="5">
      <t>ネンド</t>
    </rPh>
    <rPh sb="4" eb="5">
      <t>ガンネン</t>
    </rPh>
    <phoneticPr fontId="7"/>
  </si>
  <si>
    <t>外部有識者の所見</t>
  </si>
  <si>
    <t>行政事業レビュー推進チームの所見</t>
  </si>
  <si>
    <t>令和４年度
当初予算額
Ａ</t>
    <rPh sb="0" eb="2">
      <t>レイワ</t>
    </rPh>
    <rPh sb="3" eb="4">
      <t>ネン</t>
    </rPh>
    <rPh sb="4" eb="5">
      <t>ガンネン</t>
    </rPh>
    <rPh sb="6" eb="8">
      <t>トウショ</t>
    </rPh>
    <rPh sb="8" eb="10">
      <t>ヨサン</t>
    </rPh>
    <rPh sb="10" eb="11">
      <t>ガク</t>
    </rPh>
    <phoneticPr fontId="7"/>
  </si>
  <si>
    <t>令和５年度
要求額
Ｂ</t>
    <rPh sb="0" eb="2">
      <t>レイワ</t>
    </rPh>
    <rPh sb="3" eb="5">
      <t>ネンド</t>
    </rPh>
    <rPh sb="6" eb="9">
      <t>ヨウキュウガク</t>
    </rPh>
    <phoneticPr fontId="7"/>
  </si>
  <si>
    <t>反映状況</t>
    <rPh sb="0" eb="2">
      <t>ハンエイ</t>
    </rPh>
    <rPh sb="2" eb="4">
      <t>ジョウキョウ</t>
    </rPh>
    <phoneticPr fontId="3"/>
  </si>
  <si>
    <t>備　考</t>
  </si>
  <si>
    <t>担当部局庁</t>
  </si>
  <si>
    <t>会計区分</t>
    <phoneticPr fontId="7"/>
  </si>
  <si>
    <t>項・事項</t>
    <phoneticPr fontId="7"/>
  </si>
  <si>
    <t>令和３年度レビューシート番号</t>
    <rPh sb="0" eb="2">
      <t>レイワ</t>
    </rPh>
    <rPh sb="3" eb="5">
      <t>ネンド</t>
    </rPh>
    <rPh sb="4" eb="5">
      <t>ガンネン</t>
    </rPh>
    <rPh sb="12" eb="14">
      <t>バンゴウ</t>
    </rPh>
    <phoneticPr fontId="7"/>
  </si>
  <si>
    <t>令和４年度外部有識者
点検対象</t>
    <phoneticPr fontId="3"/>
  </si>
  <si>
    <t>令和４年度外部有識者
点検対象とした理由</t>
    <phoneticPr fontId="3"/>
  </si>
  <si>
    <t>直近の外部有識者点検
実施年度</t>
    <phoneticPr fontId="3"/>
  </si>
  <si>
    <t>委託調査</t>
    <rPh sb="0" eb="2">
      <t>イタク</t>
    </rPh>
    <rPh sb="2" eb="4">
      <t>チョウサ</t>
    </rPh>
    <phoneticPr fontId="7"/>
  </si>
  <si>
    <t>補助金等</t>
    <rPh sb="0" eb="2">
      <t>ホジョ</t>
    </rPh>
    <rPh sb="2" eb="3">
      <t>キン</t>
    </rPh>
    <rPh sb="3" eb="4">
      <t>トウ</t>
    </rPh>
    <phoneticPr fontId="7"/>
  </si>
  <si>
    <t>基金</t>
    <rPh sb="0" eb="2">
      <t>キキン</t>
    </rPh>
    <phoneticPr fontId="7"/>
  </si>
  <si>
    <t>執行
可能額</t>
    <rPh sb="0" eb="2">
      <t>シッコウ</t>
    </rPh>
    <rPh sb="3" eb="5">
      <t>カノウ</t>
    </rPh>
    <rPh sb="5" eb="6">
      <t>ガク</t>
    </rPh>
    <phoneticPr fontId="7"/>
  </si>
  <si>
    <t>執行額</t>
    <rPh sb="0" eb="2">
      <t>シッコウ</t>
    </rPh>
    <rPh sb="2" eb="3">
      <t>ガク</t>
    </rPh>
    <phoneticPr fontId="7"/>
  </si>
  <si>
    <t>評価結果</t>
    <rPh sb="0" eb="2">
      <t>ヒョウカ</t>
    </rPh>
    <rPh sb="2" eb="4">
      <t>ケッカ</t>
    </rPh>
    <phoneticPr fontId="7"/>
  </si>
  <si>
    <t>所見の概要</t>
  </si>
  <si>
    <t>反映額</t>
    <phoneticPr fontId="3"/>
  </si>
  <si>
    <t>反映結果</t>
    <rPh sb="2" eb="4">
      <t>ケッカ</t>
    </rPh>
    <phoneticPr fontId="7"/>
  </si>
  <si>
    <t>反映内容</t>
    <phoneticPr fontId="7"/>
  </si>
  <si>
    <t>１つ目</t>
    <rPh sb="2" eb="3">
      <t>メ</t>
    </rPh>
    <phoneticPr fontId="7"/>
  </si>
  <si>
    <t>２つ目</t>
    <rPh sb="2" eb="3">
      <t>メ</t>
    </rPh>
    <phoneticPr fontId="7"/>
  </si>
  <si>
    <t>３つ目</t>
    <rPh sb="2" eb="3">
      <t>メ</t>
    </rPh>
    <phoneticPr fontId="7"/>
  </si>
  <si>
    <t>３つを超える場合</t>
    <rPh sb="3" eb="4">
      <t>コ</t>
    </rPh>
    <rPh sb="6" eb="8">
      <t>バアイ</t>
    </rPh>
    <phoneticPr fontId="7"/>
  </si>
  <si>
    <t>１．経済成長</t>
    <rPh sb="2" eb="4">
      <t>ケイザイ</t>
    </rPh>
    <rPh sb="4" eb="6">
      <t>セイチョウ</t>
    </rPh>
    <phoneticPr fontId="3"/>
  </si>
  <si>
    <t>　　１．経済基盤</t>
    <rPh sb="4" eb="6">
      <t>ケイザイ</t>
    </rPh>
    <rPh sb="6" eb="8">
      <t>キバン</t>
    </rPh>
    <phoneticPr fontId="3"/>
  </si>
  <si>
    <t>　　２．新陳代謝</t>
    <rPh sb="4" eb="8">
      <t>シンチンタイシャ</t>
    </rPh>
    <phoneticPr fontId="3"/>
  </si>
  <si>
    <t>特定事業等促進円滑化業務事業費</t>
  </si>
  <si>
    <t>H23</t>
  </si>
  <si>
    <t>-</t>
  </si>
  <si>
    <t>外部有識者書面点検対象外</t>
    <rPh sb="0" eb="5">
      <t>ガイブユウシキシャ</t>
    </rPh>
    <rPh sb="5" eb="7">
      <t>ショメン</t>
    </rPh>
    <rPh sb="7" eb="9">
      <t>テンケン</t>
    </rPh>
    <rPh sb="9" eb="12">
      <t>タイショウガイ</t>
    </rPh>
    <phoneticPr fontId="3"/>
  </si>
  <si>
    <t>事業内容の一部改善</t>
  </si>
  <si>
    <t>・事業目的に合った定量的なアウトカムになっている。
・成果目標の達成度が低いため、目標値の検証・見直しをすべき。
・論理的つながりを持ってアウトプットとアウトカムが適切に設定されている
・当該事業によって達成されるアウトカムが適切に設定されている。
・事業目的となっている低炭素製品の開発・製造、事業再編、高度な情報通信システムの導入における成果をアウトカムに追加できないか検討すべき。</t>
    <phoneticPr fontId="3"/>
  </si>
  <si>
    <t>-</t>
    <phoneticPr fontId="3"/>
  </si>
  <si>
    <t>現状通り</t>
  </si>
  <si>
    <t>本予算は法律に基づく計画認定を受けた事業者に対し、円滑に資金を供給することが目的であり、必要十分なアウトカムが設定されているため。</t>
    <rPh sb="0" eb="1">
      <t>ホン</t>
    </rPh>
    <rPh sb="1" eb="3">
      <t>ヨサン</t>
    </rPh>
    <rPh sb="4" eb="6">
      <t>ホウリツ</t>
    </rPh>
    <rPh sb="7" eb="8">
      <t>モト</t>
    </rPh>
    <rPh sb="10" eb="12">
      <t>ケイカク</t>
    </rPh>
    <rPh sb="12" eb="14">
      <t>ニンテイ</t>
    </rPh>
    <rPh sb="15" eb="16">
      <t>ウ</t>
    </rPh>
    <rPh sb="18" eb="21">
      <t>ジギョウシャ</t>
    </rPh>
    <rPh sb="22" eb="23">
      <t>タイ</t>
    </rPh>
    <rPh sb="25" eb="27">
      <t>エンカツ</t>
    </rPh>
    <rPh sb="28" eb="30">
      <t>シキン</t>
    </rPh>
    <rPh sb="31" eb="33">
      <t>キョウキュウ</t>
    </rPh>
    <rPh sb="38" eb="40">
      <t>モクテキ</t>
    </rPh>
    <rPh sb="44" eb="46">
      <t>ヒツヨウ</t>
    </rPh>
    <rPh sb="46" eb="48">
      <t>ジュウブン</t>
    </rPh>
    <rPh sb="55" eb="57">
      <t>セッテイ</t>
    </rPh>
    <phoneticPr fontId="3"/>
  </si>
  <si>
    <t>・令和５年度における項・事項
（項）経済構造改革推進費
（事項）経済構造改革の推進に必要な経費</t>
  </si>
  <si>
    <t>経済産業政策局</t>
  </si>
  <si>
    <t>一般会計</t>
  </si>
  <si>
    <t>(項)産業・事業新陳代謝促進費
(事項)産業・事業の新陳代謝の促進に必要な経費</t>
  </si>
  <si>
    <t>経済産業省</t>
  </si>
  <si>
    <t>-</t>
    <phoneticPr fontId="7"/>
  </si>
  <si>
    <t>令和３年度</t>
  </si>
  <si>
    <t>○</t>
  </si>
  <si>
    <t>カーボンニュートラル実現に向けたトランジション推進するための利子補給事業</t>
    <phoneticPr fontId="3"/>
  </si>
  <si>
    <t>R03</t>
    <phoneticPr fontId="3"/>
  </si>
  <si>
    <t>R15</t>
    <phoneticPr fontId="3"/>
  </si>
  <si>
    <t>・事業目的に合った定量的なアウトカムに見直すべきである。
・本事業のアウトカムは「利子補給の対象となる累計融資実行額」となっているが、本来のアウトカムは、本事業を通じたカーボンニュートラルの実現である。したがって、融資実行額は短期アウトカムに位置づけ、中期アウトカムとして、事業者によるKPIの達成度を掲げておくべきだと考える。</t>
  </si>
  <si>
    <t>有識者のご指摘を踏まえて、所要の対応を行うこと。</t>
    <rPh sb="0" eb="3">
      <t>ユウシキシャ</t>
    </rPh>
    <rPh sb="5" eb="7">
      <t>シテキ</t>
    </rPh>
    <rPh sb="8" eb="9">
      <t>フ</t>
    </rPh>
    <rPh sb="13" eb="15">
      <t>ショヨウ</t>
    </rPh>
    <rPh sb="16" eb="18">
      <t>タイオウ</t>
    </rPh>
    <rPh sb="19" eb="20">
      <t>オコナ</t>
    </rPh>
    <phoneticPr fontId="3"/>
  </si>
  <si>
    <t>執行等改善</t>
  </si>
  <si>
    <t>ご指摘を踏まえ、融資実行額は短期アウトカムに位置づけ、中長期アウトカムとして認定計画における定量目標を達成した企業の割合を設定した。なお、認定計画における定量目標には、産業競争力強化に関する目標とCO₂削減に関する目標の２つの目標があることから、認定計画における定量目標を達成した企業とは、計画終了時点において、これら２つの目標をいずれも達成した企業とする。</t>
    <rPh sb="27" eb="30">
      <t>チュウチョウキ</t>
    </rPh>
    <rPh sb="38" eb="40">
      <t>ニンテイ</t>
    </rPh>
    <rPh sb="40" eb="42">
      <t>ケイカク</t>
    </rPh>
    <rPh sb="46" eb="48">
      <t>テイリョウ</t>
    </rPh>
    <rPh sb="48" eb="50">
      <t>モクヒョウ</t>
    </rPh>
    <rPh sb="51" eb="53">
      <t>タッセイ</t>
    </rPh>
    <rPh sb="55" eb="57">
      <t>キギョウ</t>
    </rPh>
    <rPh sb="58" eb="60">
      <t>ワリアイ</t>
    </rPh>
    <rPh sb="61" eb="63">
      <t>セッテイ</t>
    </rPh>
    <rPh sb="69" eb="71">
      <t>ニンテイ</t>
    </rPh>
    <rPh sb="71" eb="73">
      <t>ケイカク</t>
    </rPh>
    <rPh sb="77" eb="79">
      <t>テイリョウ</t>
    </rPh>
    <rPh sb="79" eb="81">
      <t>モクヒョウ</t>
    </rPh>
    <rPh sb="84" eb="86">
      <t>サンギョウ</t>
    </rPh>
    <rPh sb="86" eb="89">
      <t>キョウソウリョク</t>
    </rPh>
    <rPh sb="89" eb="91">
      <t>キョウカ</t>
    </rPh>
    <rPh sb="92" eb="93">
      <t>カン</t>
    </rPh>
    <rPh sb="95" eb="97">
      <t>モクヒョウ</t>
    </rPh>
    <rPh sb="101" eb="103">
      <t>サクゲン</t>
    </rPh>
    <rPh sb="104" eb="105">
      <t>カン</t>
    </rPh>
    <rPh sb="107" eb="109">
      <t>モクヒョウ</t>
    </rPh>
    <rPh sb="113" eb="115">
      <t>モクヒョウ</t>
    </rPh>
    <phoneticPr fontId="3"/>
  </si>
  <si>
    <t>経済産業政策局</t>
    <rPh sb="0" eb="2">
      <t>ケイザイ</t>
    </rPh>
    <rPh sb="2" eb="4">
      <t>サンギョウ</t>
    </rPh>
    <rPh sb="4" eb="7">
      <t>セイサクキョク</t>
    </rPh>
    <phoneticPr fontId="7"/>
  </si>
  <si>
    <t>(項)産業・事業新陳代謝促進
(事項)中小企業の産業・事業の新陳代謝に必要な経費</t>
    <phoneticPr fontId="7"/>
  </si>
  <si>
    <t>新21</t>
  </si>
  <si>
    <t>書面点検</t>
  </si>
  <si>
    <t>前年度新規</t>
  </si>
  <si>
    <t>エネルギー対策特別会計エネルギー需給勘定</t>
  </si>
  <si>
    <t>(項)エネルギー需給構造高度化対策費
(事項)エネルギー源の多様化等に必要な経費</t>
    <phoneticPr fontId="7"/>
  </si>
  <si>
    <t>グローバル・スタートアップ・エコシステム強化事業</t>
    <phoneticPr fontId="7"/>
  </si>
  <si>
    <t>H27</t>
    <phoneticPr fontId="7"/>
  </si>
  <si>
    <t>R04</t>
    <phoneticPr fontId="7"/>
  </si>
  <si>
    <t>・事業目的に合った定量的なアウトカムになっている。
・成果目標の達成度が高いため、容易に達成できる水準になっていないか検証すべき。
・論理的つながりを持ってアウトプットとアウトカムが適切に設定されている。
・当該事業によって達成されるアウトカムが適切に設定されている。</t>
    <phoneticPr fontId="3"/>
  </si>
  <si>
    <t xml:space="preserve">７１行目の成果目標及び成果実績については、JETROの中長期目標に沿ったものであり、水準は担保できている。１０５行目の成果目標及び成果実績については、事業開始当初は、成果目標として「前年度比30％増」を設定していたが、近年の傾向として、資金調達額は増えているものの、スタートアップ企業の中で資金調達を行う企業数は減少傾向にある一方でものづくりに関連するスタートアップの企業数は増加傾向にあること（＝アウトカム指標は高くなる）、実際に令和元年度と令和２年度の実績値比較でも前年度比50％増となっていたことを踏まえ、適切な目標値設定のため、令和３年度は前年度実績に比べ1.5倍の18%とした。																																												</t>
    <phoneticPr fontId="3"/>
  </si>
  <si>
    <t>・令和元年度より「グローバル・ベンチャー・エコシステム連携強化事業」から事業名変更。
・令和２年度から令和３年度に一部繰越。</t>
    <phoneticPr fontId="3"/>
  </si>
  <si>
    <t>(項)産業・事業新陳代謝促進費
(事項)中小企業の産業・事業の新陳代謝の促進に必要な経費
(項)国立研究開発法人新エネルギー・産業技術総合開発機構運営費
(事項)国立研究開発法人新エネルギー・産業技術総合開発機構運営費交付金に必要な経費</t>
    <phoneticPr fontId="7"/>
  </si>
  <si>
    <t>平成２９年度</t>
  </si>
  <si>
    <t>大企業等人材による新規事業創造促進事業</t>
    <phoneticPr fontId="3"/>
  </si>
  <si>
    <t>R07</t>
    <phoneticPr fontId="3"/>
  </si>
  <si>
    <t>・事業目的に合った定量的なアウトカムになっている。
・成果目標の目標値が適切な水準に設定されている。・アウトプットとアウトカムの活動指標が適切に設定されている。
・当該事業によって達成されるアウトカムについては、スタートアップの数ではなく、それらが実際にどの程度ビジネスとして成功したかを織り込むべきではないか（なお、大企業を辞職せずに出向によることにより、真に「多様な人材資本の開放」がなされるかについては検討の余地があろう。また、補助金により大企業が裨益するものであり、ビジネスが成功した場合等、一定の還元をさせる必要がないか等についてもやはり検討のよりがあるのではないかと思われる。）。</t>
    <phoneticPr fontId="3"/>
  </si>
  <si>
    <t>「アウトカムにスタートアップの数ではなく、どの程度ビジネスとして成功したかを織り込むべき」との御指摘については、大企業等とスタートアップでの人材の移動が必ずしも円滑ではない現状を踏まえると、まずは起業者の母数を伸ばすことが重要。また、「ビジネスとして成功したか」は、外的環境を含む複合的な要因に影響を受け、本事業による効果を図ることが必ずしも容易ではないことから、現在のアウトカムの目標設定を維持することとしたい。「大企業を辞職せずに出向によることにより、真に「多様な人材資本の開放」がなされるかについては検討の余地がある」とのご指摘については、まず出向等の形で、新たなステージで活躍する第一歩を支援することで、「多様な人材資本の開放」の促進に資するものと考えている。</t>
    <phoneticPr fontId="3"/>
  </si>
  <si>
    <t>・令和５年度における項・事項
（項）経済構造改革推進費
（事項）中小企業の経済構造改革の推進に必要な経費
・重要政策推進枠：257百万円</t>
    <rPh sb="54" eb="56">
      <t>ジュウヨウ</t>
    </rPh>
    <rPh sb="56" eb="58">
      <t>セイサク</t>
    </rPh>
    <rPh sb="58" eb="60">
      <t>スイシン</t>
    </rPh>
    <rPh sb="60" eb="61">
      <t>ワク</t>
    </rPh>
    <rPh sb="65" eb="67">
      <t>ヒャクマン</t>
    </rPh>
    <rPh sb="67" eb="68">
      <t>エン</t>
    </rPh>
    <phoneticPr fontId="3"/>
  </si>
  <si>
    <t>(項)産業・事業新陳代謝促進費
(事項)中小企業の産業・事業の新陳代謝の促進に必要な経費
(事項）産業・事業の新陳代謝の促進に必要な経費</t>
    <phoneticPr fontId="7"/>
  </si>
  <si>
    <t>新たな学び直し・キャリアパス促進事業</t>
    <phoneticPr fontId="3"/>
  </si>
  <si>
    <t>R04</t>
    <phoneticPr fontId="3"/>
  </si>
  <si>
    <t>終了予定</t>
  </si>
  <si>
    <t>・事業目的に合った定量的なアウトカムになっている。
・論理的つながりを持ってアウトプットとアウトカムが適切に設定されている。
・当該事業によって達成されるアウトカムが適切に設定されている。</t>
    <phoneticPr fontId="3"/>
  </si>
  <si>
    <t>現状通り</t>
    <phoneticPr fontId="3"/>
  </si>
  <si>
    <t>引き続き事業の効果検証を実施し、必要に応じて事業内容を見直すことにより、効果的、効率的な予算執行に努める。</t>
    <phoneticPr fontId="3"/>
  </si>
  <si>
    <t>・令和３年度補正額860百万円</t>
    <rPh sb="1" eb="3">
      <t>レイワ</t>
    </rPh>
    <rPh sb="4" eb="6">
      <t>ネンド</t>
    </rPh>
    <rPh sb="6" eb="8">
      <t>ホセイ</t>
    </rPh>
    <rPh sb="8" eb="9">
      <t>ガク</t>
    </rPh>
    <rPh sb="12" eb="14">
      <t>ヒャクマン</t>
    </rPh>
    <rPh sb="14" eb="15">
      <t>エン</t>
    </rPh>
    <phoneticPr fontId="3"/>
  </si>
  <si>
    <t>(項)産業・事業新陳代謝促進費
(事項)中小企業の産業・事業の新陳代謝の促進に必要な経費</t>
    <phoneticPr fontId="7"/>
  </si>
  <si>
    <t>　　３．技術革新</t>
    <rPh sb="4" eb="6">
      <t>ギジュツ</t>
    </rPh>
    <rPh sb="6" eb="8">
      <t>カクシン</t>
    </rPh>
    <phoneticPr fontId="3"/>
  </si>
  <si>
    <r>
      <t>Global Technology Governance Summitにおける第四次産業</t>
    </r>
    <r>
      <rPr>
        <sz val="9"/>
        <rFont val="Microsoft JhengHei"/>
        <family val="2"/>
        <charset val="136"/>
      </rPr>
      <t>⾰</t>
    </r>
    <r>
      <rPr>
        <sz val="9"/>
        <rFont val="ＭＳ ゴシック"/>
        <family val="3"/>
        <charset val="128"/>
      </rPr>
      <t>命関連施策普及事業</t>
    </r>
  </si>
  <si>
    <t>・定量的なアウトカムにはなっているが、視聴したこと自体から発信したかった情報の理解が深まっているかは判然としないため、評価方法として不十分である。
・アウトカム目標を設定した根拠が不明であり、低い目標をあえて設定したことにより達成度が上がっている懸念がある。</t>
  </si>
  <si>
    <t>予定通り終了</t>
  </si>
  <si>
    <t>本事業は令和3年度に終了しているため、同種の広報事業を実施する場合には所見を踏まえて適切なアウトカムの設定することとしたい。</t>
  </si>
  <si>
    <t>大臣官房</t>
    <phoneticPr fontId="3"/>
  </si>
  <si>
    <t>（項）技術革新促進・環境整備費
（事項）産業技術の研究開発の推進に必要な経費</t>
    <phoneticPr fontId="3"/>
  </si>
  <si>
    <t>技術開発調査等の推進</t>
    <phoneticPr fontId="3"/>
  </si>
  <si>
    <t>H18</t>
  </si>
  <si>
    <t>・事業目的に合った定量的なアウトカムになっている。
・令和５年度から事業内容が追加されたことを踏まえて、アウトカム目標の目標値の検証・見直しをすべきである。
・論理的つながりを持ってアウトプットとアウトカムが適切に設定されている
・当該事業によって達成されるアウトカムが適切に設定されている。</t>
  </si>
  <si>
    <t>執行等改善</t>
    <phoneticPr fontId="3"/>
  </si>
  <si>
    <t>追加する事業内容を踏まえ、成果目標・成果指標の検証・見直しを行った。</t>
    <phoneticPr fontId="3"/>
  </si>
  <si>
    <t>重要政策推進枠　363
・令和５年度における項・事項
（項）産業技術・環境・産業標準政策推進費
（事項）産業技術・環境・産業標準政策の研究開発等に必要な経費</t>
    <phoneticPr fontId="3"/>
  </si>
  <si>
    <t>産業技術環境局</t>
  </si>
  <si>
    <t>(項)技術革新促進・環境整備費
(事項)産業技術の研究開発の推進に必要な経費</t>
  </si>
  <si>
    <t>令和２年度</t>
  </si>
  <si>
    <t>IoT社会実現に向けた次世代人工知能・センシング等中核技術開発</t>
    <rPh sb="3" eb="5">
      <t>シャカイ</t>
    </rPh>
    <rPh sb="5" eb="7">
      <t>ジツゲン</t>
    </rPh>
    <rPh sb="8" eb="9">
      <t>ム</t>
    </rPh>
    <rPh sb="11" eb="14">
      <t>ジセダイ</t>
    </rPh>
    <rPh sb="14" eb="16">
      <t>ジンコウ</t>
    </rPh>
    <rPh sb="16" eb="18">
      <t>チノウ</t>
    </rPh>
    <rPh sb="24" eb="25">
      <t>ナド</t>
    </rPh>
    <rPh sb="25" eb="27">
      <t>チュウカク</t>
    </rPh>
    <rPh sb="27" eb="29">
      <t>ギジュツ</t>
    </rPh>
    <rPh sb="29" eb="31">
      <t>カイハツ</t>
    </rPh>
    <phoneticPr fontId="7"/>
  </si>
  <si>
    <t>H27</t>
  </si>
  <si>
    <t>R06</t>
    <phoneticPr fontId="7"/>
  </si>
  <si>
    <t>・事業目的に合った定量的なアウトカムになっている。
・成果目標の目標値が適切な水準に設定されている。
・論理的つながりを持ってアウトプットとアウトカムが適切に設定されている。
・当該事業によって達成されるアウトカムが適切に設定されている。</t>
    <phoneticPr fontId="3"/>
  </si>
  <si>
    <t>引き続き事業の効果検証を実施し、必要に応じて事業内容を見直すことにより、効果的、効率的な予算執行に努める。</t>
  </si>
  <si>
    <t xml:space="preserve">・令和２年度より「旧次世代人工知能・ロボット中核技術開発」から事業名変更。
・令和３年度より「IoT社会実現のための革新的センシング技術開発事業(事業番号：0018）」を統合」を統合。
・令和２年度から令和３年度に一部繰越。
</t>
    <phoneticPr fontId="3"/>
  </si>
  <si>
    <t>産業技術環境局</t>
    <rPh sb="0" eb="2">
      <t>サンギョウ</t>
    </rPh>
    <rPh sb="2" eb="4">
      <t>ギジュツ</t>
    </rPh>
    <rPh sb="4" eb="7">
      <t>カンキョウキョク</t>
    </rPh>
    <phoneticPr fontId="7"/>
  </si>
  <si>
    <t>(項)国立研究開発法人新エネルギー・産業技術総合開発機構運営費
(事項)国立研究開発法人新エネルギー・産業技術総合開発機構運営費交付金に必要な経費</t>
    <phoneticPr fontId="7"/>
  </si>
  <si>
    <t>国際研究開発事業</t>
    <rPh sb="0" eb="2">
      <t>コクサイ</t>
    </rPh>
    <rPh sb="2" eb="4">
      <t>ケンキュウ</t>
    </rPh>
    <rPh sb="4" eb="6">
      <t>カイハツ</t>
    </rPh>
    <rPh sb="6" eb="8">
      <t>ジギョウ</t>
    </rPh>
    <phoneticPr fontId="7"/>
  </si>
  <si>
    <t>H28</t>
  </si>
  <si>
    <t>・事業目的に合った定量的なアウトカムになっている。
・成果目標の目標値が適切な水準に設定されている。
・論理的つながりを持ってアウトプットとアウトカムが適切に設定されている。
・事業を総括し、成果目標の達成度等を活用し、終了後はその結果（どれくらい効果があったのか等）を示すこと。</t>
  </si>
  <si>
    <t>令和３年度、令和４年度は令和２年度までに採択された事業を実施（事業費は令和２年度予算の繰越による）。</t>
  </si>
  <si>
    <t xml:space="preserve">・令和２年度から令和３年度に一部繰越。
</t>
  </si>
  <si>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rPh sb="61" eb="64">
      <t>ウンエイヒ</t>
    </rPh>
    <rPh sb="64" eb="67">
      <t>コウフキン</t>
    </rPh>
    <rPh sb="68" eb="70">
      <t>ヒツヨウ</t>
    </rPh>
    <rPh sb="71" eb="73">
      <t>ケイヒ</t>
    </rPh>
    <phoneticPr fontId="7"/>
  </si>
  <si>
    <t>新産業・革新技術創出に向けた先導研究プログラム
（旧名称：新産業創出・マテリアル・バイオ革新に向けた新技術先導研究プログラム）</t>
    <phoneticPr fontId="12"/>
  </si>
  <si>
    <t>H30</t>
  </si>
  <si>
    <t>R09</t>
    <phoneticPr fontId="7"/>
  </si>
  <si>
    <r>
      <t xml:space="preserve">・令和２年度から令和３年度に一部繰越。
・平成３０年度から「戦略策定調査事業」を統合。
・令和３年度より「新産業創出に向けた新技術先導研究プログラム」から事業名変更。
・令和４年度より「新産業創出・マテリアル革新に向けた新技術先導研究プログラム」から事業名変更。
</t>
    </r>
    <r>
      <rPr>
        <sz val="9"/>
        <rFont val="ＭＳ ゴシック"/>
        <family val="3"/>
        <charset val="128"/>
      </rPr>
      <t>・令和５年度より「新産業創出・マテリアル・バイオ革新に向けた新技術先導研究プログラム」から事業名変更。
　重要政策推進枠　3173</t>
    </r>
    <phoneticPr fontId="3"/>
  </si>
  <si>
    <t>令和元年度</t>
  </si>
  <si>
    <t>AIチップ開発加速のためのイノベーション推進事業</t>
    <rPh sb="5" eb="7">
      <t>カイハツ</t>
    </rPh>
    <phoneticPr fontId="7"/>
  </si>
  <si>
    <t>・事業目的に合った定量的なアウトカムになっている。
・成果目標の目標値が適切な水準に設定されている。
・論理的つながりを持ってアウトプットとアウトカムが適切に設定されている。
・事業を総括し、成果目標の達成度等を活用し、終了後はその結果（どれくらい効果があったのか等）を示すこと。</t>
    <phoneticPr fontId="3"/>
  </si>
  <si>
    <t>本事業を通じて開発、整備したAIチップ設計のための共通基盤技術や開発環境の活用件数は目標の15件を上回った。</t>
    <phoneticPr fontId="3"/>
  </si>
  <si>
    <t>・令和２年度から令和3年度に一部繰越。</t>
    <phoneticPr fontId="3"/>
  </si>
  <si>
    <t>商務情報政策局</t>
  </si>
  <si>
    <t>(項)国立研究開発法人新エネルギー・産業技術総合開発機構運営費
(事項)国立研究開発法人新エネルギー・産業技術総合開発機構運営費交付金に必要な経費</t>
  </si>
  <si>
    <t>積層造形部品開発の効率化のための基盤技術開発事業</t>
  </si>
  <si>
    <t>R01</t>
    <phoneticPr fontId="7"/>
  </si>
  <si>
    <t>R05</t>
    <phoneticPr fontId="7"/>
  </si>
  <si>
    <t>・令和３年度から令和４年度に一部繰越。
・重要政策推進枠 250</t>
    <rPh sb="21" eb="23">
      <t>ジュウヨウ</t>
    </rPh>
    <phoneticPr fontId="3"/>
  </si>
  <si>
    <t>製造産業局</t>
    <rPh sb="0" eb="2">
      <t>セイゾウ</t>
    </rPh>
    <rPh sb="2" eb="4">
      <t>サンギョウ</t>
    </rPh>
    <rPh sb="4" eb="5">
      <t>キョク</t>
    </rPh>
    <phoneticPr fontId="7"/>
  </si>
  <si>
    <t>研究開発型スタートアップの起業・経営人材確保等支援事業
（旧：研究開発型スタートアップ事業）</t>
    <phoneticPr fontId="3"/>
  </si>
  <si>
    <t>H29</t>
    <phoneticPr fontId="7"/>
  </si>
  <si>
    <t>R09</t>
  </si>
  <si>
    <t>・事業目的に合った定量的なアウトカムになっている。ただし、項目②、③のアウトプットについて、予算規模等を踏まえてR5年度の見込みを設定すべきではないか。
・成果目標の目標値が適切な水準に設定されている。
・論理的つながりを持ってアウトプットとアウトカムが適切に設定されている。
・当該事業によって達成されるアウトカムが適切に設定されている。</t>
    <phoneticPr fontId="3"/>
  </si>
  <si>
    <t>②大学発スタートアップにおける経営人材確保支援
反映結果：現状通り
・本事業はNEDO交付金によるスキームを想定しておりNEDOが５年間で取り組む内容をまとめた「中期計画」に沿って実施することを想定しており、５年間全体をみたときの成果を確認したい。
・また、本事業を通して、大学に眠るシーズと経営者候補のマッチングを促す事業であるがこれを短い期間で設定すると、むしろニーズが顕在化しかかっているシーズばかりに着目することとなり、むしろ事業の目的に合致しないものとなる恐れがある。
・これまで数多の取り組みによりなお大学に眠るシーズを発掘する事業のため、一定程度の時間を要することも想定されるため、上記中期計画の範囲内で成果を確認したい。
③研究開発型スタートアップ支援事業
反映結果：執行等改善
・御指摘を踏まえR5年度のアウトカム見込みを記載。</t>
  </si>
  <si>
    <t>・令和5年度より事業名を「研究開発型スタートアップの起業・経営人材確保等支援事業」に変更。
・重要政策推進枠　2922百万円
・令和３年度から令和４年度に一部繰越。
・令和元年度公開プロセス
レビューシート番号：0018
事業名：研究開発型スタートアップ支援事業
結果：事業内容の一部改善
取りまとめコメント：
本事業は、「事業内容の一部改善」とする。次の点を踏まえた改善策の検討を行うこと。
＜論点① 効果的・効率的な事業体制となっているか。＞
〇米国のベンチャーエコシステムを参考とした施策を講じることが日本にとって最も合理的な方法なのかを明確にすべき。
〇本事業はベンチャー企業だけではなく、ＶＣに対する支援効果を持つと考えられるが、国費でＶＣの営利を助長することについて、産業規模の拡大や税収増等、正当化できる説明が必要。
〇シード期における投資は極めて大事であるが、有効に進めるためには目利きが重要であり、その人材をどのように確保していくか検討を深めるべき。
＜論点② 本事業の支援対象・規模は適正なのか。＞
〇支援対象とするベンチャー企業の選定においては、セクター等について国としての優先順位を戦略的に検討すべき。
〇政府がＶＣの２倍支出するということが、アウトカムであるＶＣによる資金供給量の増加にどの程度寄与するのか、検証が必要。
〇失敗の事例を開示し、それを分析することにより、より効果的な対象の選定を行うべきである。
＜論点③ 事業の改善のポイント。＞
〇支援を受けた事業者だけでなく、支援を受けていない事業者の資金調達状況とも比較し、効果の検証行うべき。
〇ＶＣに対してエグジット後の再投資を義務付ける等、ＶＣの資金供給量を増加させるための何らかの工夫を行うべき。
〇本事業の支援を受けたベンチャー企業の事業化が進むよう、どのような手段・資金を活用するのか、特にＣＶＣなど、ＶＣの育成を今後どのように進めるのか、出口まで含めた全体設計の検討を深めるべき。
〇成功の事例からはもちろんのこと、ベンチャー企業については失敗するケースも多く、その失敗からノウハウを得ていく必要がある。
〇支援を受けた事業者だけでなく、支援を受けていない事業者の資金調達状況を含めた比較が行われており、効果検証として高く評価することができる。
〇世界のエコシステムをより効果的な活用をはかりながら、エコシステムを作るべきである。
対応状況の概要：〈エコシステム構築関連〉
〇本事業では、事業段階毎に各ステークホルダーのコミットメントの下で研究開発の支援を実施し、成功モデルの創出とVC等の育成により、研究開発型スタートアップの創出・成長が自律的に繰り返される「エコシステム」を構築することを目的としている。御指摘を踏まえ、①国としての優先順位を戦略的に絞る観点から、日本に強みがあり、グローバルに成功する可能性の高い「AI」や「ロボティクス」等の分野において成功モデルを創出していくため、関係者へのヒアリング等を通じた検討を行い、②資金需要の大きい起業家への支援を重点的に行う観点から、よりシード期に近い段階の起業家に支援対象を絞り込む。また、本事業にて育成した人材の他のベンチャー関連政策における活用をはじめとした、他の施策との連携も含めて事業内容の改善を行う。
〈VC育成関連等〉
○また、日本に適したベンチャー・エコシステムを実現するために必要なVCの育成（VCの目利きとしての知見の蓄積やシード投資額の積み増し等）についても、関係者へのヒアリング等を通じ検討を行い、本事業への参画が可能となるVCの認定スキームの見直し（認定基準の見直し、フォローアップの実施・結果の開示等）等、他の施策との連携も含めて事業内容の改善を行う。
〈事業の成果検証〉
〇また、引き続き採択事業者・VC等へのアンケート調査・ヒアリング調査等のフォローアップ調査を行い、採択事業者の成功・失敗要因やVCの活動状況等の分析を通じて、事業の補助率等、事業設計に反映させ､改善に努めていく。</t>
  </si>
  <si>
    <t>(項)国立研究開発法人新エネルギー・産業技術総合開発機構運営費
(事項)国立研究開発法人新エネルギー・産業技術総合開発機構一般勘定運営費交付金
(項）技術革新促進・環境整備費
(事項）中小企業の産業技術の研究開発の推進に必要な経費</t>
    <phoneticPr fontId="3"/>
  </si>
  <si>
    <t>地域の技術シーズ等を活用した研究開発型スタートアップ支援事業</t>
    <phoneticPr fontId="3"/>
  </si>
  <si>
    <t>引き続き事業の効果検証を実施し、必要に応じて事業内容を見直すことにより、効果的、効率的な予算執行に努める。また、事業終了後には成果目標の達成度等を活用して効果を検証し、関連事業に反映させていく。</t>
    <phoneticPr fontId="3"/>
  </si>
  <si>
    <t>令和３年度補正額 3,350百万円</t>
    <phoneticPr fontId="3"/>
  </si>
  <si>
    <t>(項)国立研究開発法人新エネルギー・産業技術総合開発機構運営費
(事項)国立研究開発法人新エネルギー・産業技術総合開発機構一般勘定運営費交付金</t>
    <phoneticPr fontId="3"/>
  </si>
  <si>
    <t>スタートアップ向け経営人材支援事業</t>
    <phoneticPr fontId="3"/>
  </si>
  <si>
    <t>事業を総括するとともに、成果目標の達成度等を活用して効果を検証した上で、関連事業に反映させていく。</t>
  </si>
  <si>
    <t>・令和２年度から令和３年度に一部繰越。</t>
    <phoneticPr fontId="3"/>
  </si>
  <si>
    <t>産業技術環境局</t>
    <phoneticPr fontId="3"/>
  </si>
  <si>
    <t>（項）技術革新促進・環境整備費
（事項）中小企業の産業技術の研究開発の推進に必要な経費</t>
    <rPh sb="1" eb="2">
      <t>コウ</t>
    </rPh>
    <rPh sb="17" eb="19">
      <t>ジコウ</t>
    </rPh>
    <phoneticPr fontId="7"/>
  </si>
  <si>
    <t>官民による若手研究者発掘支援事業</t>
    <phoneticPr fontId="7"/>
  </si>
  <si>
    <t>R02</t>
    <phoneticPr fontId="7"/>
  </si>
  <si>
    <t xml:space="preserve">
・令和３年度から令和４年度に一部繰越。
・重要政策推進枠　769百万円
・令和5年度における項・事項
(項)国立研究開発法人新エネルギー・産業技術総合開発機構運営費
(事項)国立研究開発法人新エネルギー・産業技術総合開発機構運営費交付金に必要な経費
(項)情報処理・サービス・製造産業振興費
(事項)情報処理・サービス・製造産業の研究開発等に必要な経費</t>
  </si>
  <si>
    <t>産業技術環境局
商務・サービスグループ</t>
    <rPh sb="0" eb="4">
      <t>サンギョウギジュツ</t>
    </rPh>
    <rPh sb="4" eb="6">
      <t>カンキョウ</t>
    </rPh>
    <rPh sb="6" eb="7">
      <t>キョク</t>
    </rPh>
    <phoneticPr fontId="7"/>
  </si>
  <si>
    <t>(項)国立研究開発法人新エネルギー・産業技術総合開発機構運営費
(事項)国立研究開発法人新エネルギー・産業技術総合開発機構運営費交付金に必要な経費
(項)ものづくり産業振興費
(事項)ものづくり産業の研究開発の推進に必要な経費</t>
  </si>
  <si>
    <t>革新的ロボット研究開発等基盤構築事業</t>
    <phoneticPr fontId="3"/>
  </si>
  <si>
    <t>・事業目的に合った定量的なアウトカムになっている。
・成果目標の目標値が適切な水準に設定されている。
・論理的つながりを持ってアウトプットとアウトカムが適切に設定されている。
・当該事業によって達成されるアウトカムが適切に設定されている。</t>
  </si>
  <si>
    <t>備考1
・令和２年度から令和３年度に一部繰越。
・令和３年度から令和４年度に一部繰越。
備考2.令和元年　秋の年次公開検証等の指摘事項及び対応方針
＜指摘事項＞
・「革新的ロボット研究開発等基盤構築事業」については、ロジックモデルにおいて個々のアウトカムを設定したうえで、中間目標年度及び目標値を設定すべきであり、毎年度ごとの進捗状況が把握可能となるよう設定すべきである。また、民間企業が負担する賦課金については、最終的な民間企業の便益を踏まえて、見直しを検討すべきである。
・アウトカムが本事業以外の事業と併せて達成されるのであれば、本事業による寄与度を明確にすべきである。
＜対応方針（秋の年次公開検証等の指摘事項に対するフォローアップ（2020年2月））＞
・産業用ロボットの普及施策である要素技術の研究開発に関するアウトカムは、中間目標年度を2027年度と設定し、アウトカム目標をエネルギー効率1.3倍とし、毎年度ごとの進捗状況を把握する。
サービスロボットの普及施策であるロボットフレンドリーな環境の実現に関するアウトカムは、食料品製造業、小売業、宿泊業・飲食サービス業それぞれにおけるロボットフレンドリーな環境の実装率を基準とする。実装率とは、本事業に基づき得られた実装モデルが、各業界においてどのくらい導入されたのかを指すもの。例えば、ある業界において1割シェアを有する企業が導入事例を創出した場合、当該業界の実装率は10％増加する。中間目標年度を2027年度と設定し目標値を30％とし、毎年度ごとの進捗状況を把握する。また、最終年度2029年の目標値を50％とする。
要素技術の研究開発に関する補助率については、本来であればこのような要素技術に関する基礎研究は委託で実施するところ、産業界のコミットを得ながら事業を実施し実用化まで見据えた体制を構築すべく、補助率は引き続き3分の2とする。一方、ロボットフレンドリーな環境の実現に関する補助率については、本事業は2020年度が初年度のため、2020年度以降、成果の状況を踏まえて見直しを検討することとする。
・本予算事業以外の事業と合わせて達成されるものではなく、本事業において達成するものである。
備考3
重要政策推進枠：1,083</t>
    <phoneticPr fontId="3"/>
  </si>
  <si>
    <t>製造産業局
商務・サービスグループ</t>
    <rPh sb="0" eb="2">
      <t>セイゾウ</t>
    </rPh>
    <rPh sb="2" eb="4">
      <t>サンギョウ</t>
    </rPh>
    <rPh sb="4" eb="5">
      <t>キョク</t>
    </rPh>
    <phoneticPr fontId="7"/>
  </si>
  <si>
    <t>廃炉・汚染水・処理水対策事業</t>
    <rPh sb="0" eb="2">
      <t>ハイロ</t>
    </rPh>
    <rPh sb="3" eb="6">
      <t>オセンスイ</t>
    </rPh>
    <rPh sb="7" eb="9">
      <t>ショリ</t>
    </rPh>
    <rPh sb="9" eb="10">
      <t>スイ</t>
    </rPh>
    <rPh sb="10" eb="12">
      <t>タイサク</t>
    </rPh>
    <rPh sb="12" eb="14">
      <t>ジギョウ</t>
    </rPh>
    <phoneticPr fontId="7"/>
  </si>
  <si>
    <t>H25</t>
  </si>
  <si>
    <t>1. 定性的な成果目標に加え、事業目的達成までの工程進捗を表す代替指標の設定を検討して欲しい
2. 成果目標自体の設定が難しく、達成度を判断できない
3. アウトプット指標の一部がインプット指標であり、アウトカム(事業概要)との論理的つながりは把握できない
4. レビューシートにアウトカムの記載がない、事業目的は明確である</t>
    <phoneticPr fontId="3"/>
  </si>
  <si>
    <t>1．定性的な成果目標、事業目的達成までの工程進捗を表す代替指標を設定しました。
２．成果目標として、中長期ロードマップにおけるマイルストーンを記載しています。各マイルストーンに対して、達成度を判断することが可能かと思います。
３．本事業の目的は、福島第一原発の廃炉を安全かつ着実に進めることであるため、廃炉の進捗を管理する「事務局会議の開催回数」をアウトプット指標としています。
４．アウトカムについては、技術的に難易度が高く、国が前面に立って取り組む必要のある研究開発等を支援することで、中長期ロードマップに基づく廃炉・汚染水・処理水対策の取組を安全かつ着実に進めることになります。福島第一原発の廃止措置は世界で例を見ない技術的に困難な取組であり、研究開発の進捗や技術的な課題などにより補助事業の交付決定数は大きく変わることから、定量的な成果目標を立てることは困難です。</t>
    <phoneticPr fontId="3"/>
  </si>
  <si>
    <t xml:space="preserve">・令和２年度から令和３年度に一部繰越。
・令和５年度における項・事項
（項）産業技術・環境・産業標準政策推進費
（事項）産業技術・環境・産業標準政策の研究開発等に必要な経費
</t>
  </si>
  <si>
    <t>資源エネルギー庁</t>
  </si>
  <si>
    <t>(項)技術革新促進・環境整備費
(事項)産業技術の研究開発の推進に必要な経費
(項)国立研究開発法人日本原子力研究開発機構出資
(事項)国立研究開発法人日本原子力研究開発機構出資に必要な経費</t>
  </si>
  <si>
    <t>その他</t>
  </si>
  <si>
    <t>ムーンショット型研究開発事業</t>
    <rPh sb="7" eb="8">
      <t>ガタ</t>
    </rPh>
    <rPh sb="8" eb="10">
      <t>ケンキュウ</t>
    </rPh>
    <rPh sb="10" eb="12">
      <t>カイハツ</t>
    </rPh>
    <rPh sb="12" eb="14">
      <t>ジギョウ</t>
    </rPh>
    <phoneticPr fontId="7"/>
  </si>
  <si>
    <t>・事業の性質から定量的なアウトカムを設定することに馴染まないため、定性的な目標設定は妥当。
・成果目標が適切な水準に設定されている。
・論理的つながりを持ってアウトプットとアウトカムが適切に設定されている。
・当該事業によって達成されるアウトカムが適切に設定されている。</t>
    <phoneticPr fontId="3"/>
  </si>
  <si>
    <t>令和３年度補正額 4,000百万円
重要政策推進枠　86.4
・令和５年度における項・事項
（項）産業技術・環境・産業標準政策推進費
（事項）産業技術・環境・産業標準政策の研究開発等に必要な経費</t>
    <rPh sb="32" eb="34">
      <t>レイワ</t>
    </rPh>
    <rPh sb="35" eb="37">
      <t>ネンド</t>
    </rPh>
    <rPh sb="41" eb="42">
      <t>コウ</t>
    </rPh>
    <rPh sb="43" eb="45">
      <t>ジコウ</t>
    </rPh>
    <rPh sb="68" eb="70">
      <t>ジコウ</t>
    </rPh>
    <phoneticPr fontId="3"/>
  </si>
  <si>
    <t>産業技術環境局</t>
    <phoneticPr fontId="7"/>
  </si>
  <si>
    <t>(項)技術革新促進・環境整備費
(事項)産業技術の研究開発の推進に必要な経費</t>
    <rPh sb="3" eb="5">
      <t>ギジュツ</t>
    </rPh>
    <rPh sb="5" eb="7">
      <t>カクシン</t>
    </rPh>
    <rPh sb="7" eb="9">
      <t>ソクシン</t>
    </rPh>
    <rPh sb="10" eb="12">
      <t>カンキョウ</t>
    </rPh>
    <rPh sb="12" eb="15">
      <t>セイビヒ</t>
    </rPh>
    <phoneticPr fontId="7"/>
  </si>
  <si>
    <t>ポスト５Ｇ情報通信システム基盤強化研究開発事業</t>
    <phoneticPr fontId="7"/>
  </si>
  <si>
    <t>・令和3年度補正予算額110,003百万円
・【公開プロセス結果】現状どおり。
　【とりまとめコメント】
○ 2,000億円を民間企業に投資することで、世界市場のシェア獲得につながるのか、検証すべき。
○ 市場の規模や各国の支援額と比較して2,000億円という予算規模は十分か検証すべき。
○ 一者応募が多く、市場に技術開発の受け手が限られているが、何らか改善に向けた対策を検討すべき。
○ 事業の受け手は大企業が多い。ポスト5Gでは委託費になっているが、こうした企業にも「応分」の負担を求めるべきではないか？
○ 成果指標が開発した技術の実用化率のみになっているが、経済効果に関する指標も検討すべき。
○ ポスト5Gと半導体の市場獲得に当たって、どのような状態となったら成果が上がったと言えるのか、KPIの設定について再度検討すべき。
○ ポスト5Gと半導体開発の有機的結合とその実装を具体的なアウトカムとして示すべきではないか。
○ 国から民間企業に支援を行うだけでなく、民間企業自身にも相応の関与を求めることを検討すべき。
○ 開発による成果はバイドール法により民間に帰属するようだが、研究開発に補助＝出資した国も収益を得る仕組みがあって然るべきではないか。
○ 研究開発から社会実装（ポスト5G と半導体の融合を含む）に向けた工程表を見せるべき。本来、こうした研究開発は民間企業の「本業」のはず。資金を含めて民間企業の主体性をもっと引き出すべきではないか。国（NEDO）はプラットフォーム＝研究のコーディネートに徹するのが望ましい。ポスト5G関連の場合、採択された研究機関・企業間の協力関係はどのようになっているのか、やや疑問。企業間でコンソーシアムを組ませて研究開発・社会実装に繋げることはないのか。
○ 意義ある政策と考える。アピールの仕方を工夫したほうが国民の支持を得られると思う。
○ Society5.0への変化を支えるとともに今後我が国が直面すると想定される経済安全保障の問題への対応として重要であり、強力に推進されることを期待したい。
○ これからの世界経済の中で、この分野での日本企業の存在感を示せるように、しっかりと取り組んでほしい。日本企業の国内外の市場での活躍を期待する。
・【対応状況】
・国内外の売上高／シェア獲得見通しについては、採択審査の審査対象としており、有識者により妥当性含めて判断される。例えば、ポスト５G導入期に売上高を数百億円から数千億円に拡大、シェアを数％であるところを数十％確保する等、高い目標を掲げた提案も多々ある。
・先端半導体製造技術やポスト５G情報通信システムの開発に対しては十分と考えている。また、これらのユースケースについては、別の事業にて支援することを検討している。一方で、半導体製造装置など設備投資については、他国の支援よりも大幅に少ないと考えているので、追加支援について引き続き検討する。
・一者応札が多いことについては、コロナ禍にあり説明会が実施できなかったことと、公募開始時のアナウンスの問題があったかもしれないので、今後公募開始時のアナウンス方法について検討する。
・大企業も含めた事業の受託者は、研究開発とは別にシェア拡大に向けた取組を実施しており、定期的な進捗確認の場において、有識者も交えて状況報告を受けている。また、国費による支援額の外数で、自己投資を行うことや、委託費返還制度により、当初の成果を上げられなかった場合には委託費を返還することを求めている。
・公募における提案時に経済効果について審査している。既に採択済みの事業における例としては、本事業終了後に支援額の２倍の自己投資を実施して事業化をするという計画を出して頂いている。
・KPIは、開発した成果が実用化に至った件数が、先導研究以外の採択件数の50%以上となることである。例えば、半導体に関しては、半導体ラインに開発した技術が適用されることを実用化と定義する。</t>
    <phoneticPr fontId="3"/>
  </si>
  <si>
    <t>商務情報政策局</t>
    <rPh sb="0" eb="2">
      <t>ショウム</t>
    </rPh>
    <rPh sb="2" eb="4">
      <t>ジョウホウ</t>
    </rPh>
    <rPh sb="4" eb="6">
      <t>セイサク</t>
    </rPh>
    <rPh sb="6" eb="7">
      <t>キョク</t>
    </rPh>
    <phoneticPr fontId="7"/>
  </si>
  <si>
    <t>地域の中核大学の産学融合拠点の整備</t>
    <phoneticPr fontId="3"/>
  </si>
  <si>
    <t>成果目標の達成度等を活用し、事業終了後に効果を示すことができるように、フォローアップを行う。</t>
  </si>
  <si>
    <t>令和３年度補正額 5,903百万円
・令和３年度から令和４年度に全額繰越。</t>
    <rPh sb="32" eb="34">
      <t>ゼンガク</t>
    </rPh>
    <rPh sb="34" eb="36">
      <t>クリコシ</t>
    </rPh>
    <phoneticPr fontId="3"/>
  </si>
  <si>
    <t>産業技術環境局</t>
    <rPh sb="0" eb="4">
      <t>サンギョウギジュツ</t>
    </rPh>
    <rPh sb="4" eb="6">
      <t>カンキョウ</t>
    </rPh>
    <rPh sb="6" eb="7">
      <t>キョク</t>
    </rPh>
    <phoneticPr fontId="7"/>
  </si>
  <si>
    <t>(項)技術革新促進・環境整備費
(事項)産業技術の研究開発の推進に必要な経費</t>
    <phoneticPr fontId="3"/>
  </si>
  <si>
    <t>産学融合拠点創出事業</t>
    <phoneticPr fontId="7"/>
  </si>
  <si>
    <t>R08</t>
  </si>
  <si>
    <t>・重点政策枠：44百万円
・令和5年度における項・事項
（項）産業技術・環境・産業標準政策推進費
（事項）産業技術・環境・産業標準政策の研究開発等に必要な経費</t>
  </si>
  <si>
    <t>(項)技術革新促進・環境整備費
(事項)産業技術の研究開発の推進に必要な経費</t>
    <phoneticPr fontId="7"/>
  </si>
  <si>
    <t>安全安心なドローン基盤技術開発事業費</t>
    <phoneticPr fontId="7"/>
  </si>
  <si>
    <t>R03</t>
  </si>
  <si>
    <t>・成果目標の目標値が適切な水準に設定されている。</t>
  </si>
  <si>
    <t>令和２年度から令和３年度に一部繰越。</t>
    <phoneticPr fontId="3"/>
  </si>
  <si>
    <t>（項）国立研究開発法人新エネルギー・産業技術総合開発機構運営費
（事項）国立研究開発法人新エネルギー・産業技術総合開発機構運営費交付金に必要な経費</t>
    <rPh sb="1" eb="2">
      <t>コウ</t>
    </rPh>
    <phoneticPr fontId="7"/>
  </si>
  <si>
    <t>次世代ソフトウェアプラットフォーム実証事業</t>
    <phoneticPr fontId="7"/>
  </si>
  <si>
    <t>R03</t>
    <phoneticPr fontId="7"/>
  </si>
  <si>
    <t>本事業は令和3年度限りの事業である。事業を総括し、成果目標の達成度等を活用し、その結果（どれくらい効果があったのか等）を示すこと。また、後年、実証実験の成果物は十分に社会で活用されているか検証すること。</t>
    <phoneticPr fontId="3"/>
  </si>
  <si>
    <t>事業を総括するとともに、成果目標の達成度等を活用して効果を検証した上で、関連事業に反映させていく。</t>
    <phoneticPr fontId="3"/>
  </si>
  <si>
    <t>商務情報政策局</t>
    <phoneticPr fontId="3"/>
  </si>
  <si>
    <t>（項）技術革新促進・環境整備費
（事項）産業技術の研究開発の推進に必要な経費</t>
    <phoneticPr fontId="7"/>
  </si>
  <si>
    <t>○</t>
    <phoneticPr fontId="3"/>
  </si>
  <si>
    <t>自動走行ロボットを活用した新たな配送サービス実現に向けた技術開発事業</t>
    <phoneticPr fontId="7"/>
  </si>
  <si>
    <t>・当該事業によって達成されるアウトカムが適切に設定されている。</t>
  </si>
  <si>
    <t>・所見を踏まえ、今後の関連事業実施に反映させていく。</t>
    <phoneticPr fontId="3"/>
  </si>
  <si>
    <t>商務・サービスグループ</t>
    <rPh sb="0" eb="2">
      <t>ショウム</t>
    </rPh>
    <phoneticPr fontId="7"/>
  </si>
  <si>
    <t>(項)国立研究開発法人新エネルギー・産業技術総合開発機構運営費
(事項)国立研究開発法人新エネルギー・産業技術総合開発機構運営費交付金に必要な経費</t>
    <phoneticPr fontId="3"/>
  </si>
  <si>
    <t>データセンターの地方拠点整備</t>
    <phoneticPr fontId="3"/>
  </si>
  <si>
    <t>令和３年度補正額 7,095百万円
重要政策推進枠　2,000
・令和５年度における項・事項
(項)産業技術・環境・産業標準政策推進費
(事項)産業技術・環境・産業標準政策の研究開発等に必要な経費</t>
  </si>
  <si>
    <t>商務情報政策局</t>
    <rPh sb="0" eb="2">
      <t>ショウム</t>
    </rPh>
    <rPh sb="2" eb="4">
      <t>ジョウホウ</t>
    </rPh>
    <rPh sb="4" eb="7">
      <t>セイサクキョク</t>
    </rPh>
    <phoneticPr fontId="3"/>
  </si>
  <si>
    <t>先端半導体の国内生産拠点の確保</t>
    <phoneticPr fontId="3"/>
  </si>
  <si>
    <t>・事業目的に合った定量的なアウトプット・アウトカムを設定すべきである。ただし、事業の性質から定量的なアウトカムを設定することに馴染まない場合は、定性的な目標設定すること。</t>
    <phoneticPr fontId="3"/>
  </si>
  <si>
    <t>ご指摘を踏まえ、定性的な目標を設定した。</t>
    <phoneticPr fontId="3"/>
  </si>
  <si>
    <t>令和３年度補正額 617,000百万円</t>
    <phoneticPr fontId="3"/>
  </si>
  <si>
    <t>サプライチェーン上不可欠性の高い半導体の生産設備の脱炭素化・刷新事業</t>
    <phoneticPr fontId="3"/>
  </si>
  <si>
    <t>・事業目的（半導体設備の入替・増設の数、効果など）に合った定量的なアウトカムに見直すべきである。
・アウトプットと論理的につながりのあるアウトカムに見直すべき。
・アウトプットの目標値を設定すべき。</t>
    <phoneticPr fontId="3"/>
  </si>
  <si>
    <t>事業実施において判明した種々の問題点及び得られた成果等を今後の施策の企画や推進に反映させることとする。</t>
    <rPh sb="0" eb="2">
      <t>ジギョウ</t>
    </rPh>
    <rPh sb="2" eb="4">
      <t>ジッシ</t>
    </rPh>
    <rPh sb="8" eb="10">
      <t>ハンメイ</t>
    </rPh>
    <rPh sb="12" eb="14">
      <t>シュジュ</t>
    </rPh>
    <rPh sb="15" eb="18">
      <t>モンダイテン</t>
    </rPh>
    <rPh sb="18" eb="19">
      <t>オヨ</t>
    </rPh>
    <rPh sb="20" eb="21">
      <t>エ</t>
    </rPh>
    <rPh sb="24" eb="26">
      <t>セイカ</t>
    </rPh>
    <rPh sb="26" eb="27">
      <t>トウ</t>
    </rPh>
    <rPh sb="28" eb="30">
      <t>コンゴ</t>
    </rPh>
    <rPh sb="31" eb="33">
      <t>シサク</t>
    </rPh>
    <rPh sb="34" eb="36">
      <t>キカク</t>
    </rPh>
    <rPh sb="37" eb="39">
      <t>スイシン</t>
    </rPh>
    <rPh sb="40" eb="42">
      <t>ハンエイ</t>
    </rPh>
    <phoneticPr fontId="3"/>
  </si>
  <si>
    <t>令和３年度補正額 47,000百万円</t>
    <phoneticPr fontId="3"/>
  </si>
  <si>
    <t>経済安全保障重要技術育成プログラム（ビジョン実現型）</t>
    <phoneticPr fontId="3"/>
  </si>
  <si>
    <t>・事業目的に合った定量的なアウトプット・アウトカムを設定すべきである。ただし、事業の性質から定量的なアウトカムを設定することに馴染まない場合は、定性的な目標設定すること。</t>
  </si>
  <si>
    <t>年度内に改善を検討</t>
  </si>
  <si>
    <t>経済安全保障政策全体の検討状況を踏まえて検討を進める。</t>
  </si>
  <si>
    <t>令和3年度補正額125.000百万円</t>
    <phoneticPr fontId="3"/>
  </si>
  <si>
    <t>製造産業局</t>
    <rPh sb="0" eb="2">
      <t>セイゾウ</t>
    </rPh>
    <rPh sb="2" eb="5">
      <t>サンギョウキョク</t>
    </rPh>
    <phoneticPr fontId="3"/>
  </si>
  <si>
    <t>　　４．基準認証</t>
    <rPh sb="4" eb="6">
      <t>キジュン</t>
    </rPh>
    <rPh sb="6" eb="8">
      <t>ニンショウ</t>
    </rPh>
    <phoneticPr fontId="3"/>
  </si>
  <si>
    <t>戦略的国際標準化加速事業</t>
    <rPh sb="0" eb="3">
      <t>センリャクテキ</t>
    </rPh>
    <rPh sb="3" eb="5">
      <t>コクサイ</t>
    </rPh>
    <rPh sb="5" eb="8">
      <t>ヒョウジュンカ</t>
    </rPh>
    <rPh sb="8" eb="10">
      <t>カソク</t>
    </rPh>
    <rPh sb="10" eb="12">
      <t>ジギョウ</t>
    </rPh>
    <phoneticPr fontId="7"/>
  </si>
  <si>
    <t>H24</t>
  </si>
  <si>
    <t>R04</t>
  </si>
  <si>
    <t>事業の効果検証を実施し、必要に応じて事業者を見直すことにより、効果的、効率的な予算執行に努める。</t>
    <phoneticPr fontId="3"/>
  </si>
  <si>
    <t>平成２９年度より「高機能ＪＩＳ等整備事業」（事業番号：0025）を統合。</t>
    <rPh sb="0" eb="2">
      <t>ヘイセイ</t>
    </rPh>
    <phoneticPr fontId="3"/>
  </si>
  <si>
    <t>(項)基準認証政策推進費
(事項)基準認証政策に関する調査・開発・試験等に必要な経費</t>
  </si>
  <si>
    <t>国際度量衡中央事務局分担金</t>
    <rPh sb="0" eb="2">
      <t>コクサイ</t>
    </rPh>
    <rPh sb="2" eb="5">
      <t>ドリョウコウ</t>
    </rPh>
    <rPh sb="5" eb="7">
      <t>チュウオウ</t>
    </rPh>
    <rPh sb="7" eb="10">
      <t>ジムキョク</t>
    </rPh>
    <rPh sb="10" eb="13">
      <t>ブンタンキン</t>
    </rPh>
    <phoneticPr fontId="7"/>
  </si>
  <si>
    <t>M19</t>
  </si>
  <si>
    <t>・事業目的に合った定量的なアウトカムになっている。
・成果目標の目標値が適切な水準に設定されている。
・当該事業によって達成されるアウトカムが適切に設定されている。</t>
    <phoneticPr fontId="3"/>
  </si>
  <si>
    <t xml:space="preserve">（項）対外経済政策推進費
（事項）対外経済関係の発展に必要な経費
</t>
    <rPh sb="14" eb="16">
      <t>ジコウ</t>
    </rPh>
    <phoneticPr fontId="3"/>
  </si>
  <si>
    <t>(項)基準認証政策推進費
(事項)基準認証政策の推進に必要な経費</t>
  </si>
  <si>
    <t>平成３０年度</t>
  </si>
  <si>
    <t>国際標準化機構分担金</t>
    <rPh sb="0" eb="2">
      <t>コクサイ</t>
    </rPh>
    <rPh sb="2" eb="5">
      <t>ヒョウジュンカ</t>
    </rPh>
    <rPh sb="5" eb="7">
      <t>キコウ</t>
    </rPh>
    <rPh sb="7" eb="10">
      <t>ブンタンキン</t>
    </rPh>
    <phoneticPr fontId="7"/>
  </si>
  <si>
    <t>S28</t>
  </si>
  <si>
    <t>(項)対外経済政策推進費
(事項)対外経済関係の発展に必要な経費</t>
  </si>
  <si>
    <t>国際電気標準会議分担金</t>
    <rPh sb="0" eb="2">
      <t>コクサイ</t>
    </rPh>
    <rPh sb="2" eb="4">
      <t>デンキ</t>
    </rPh>
    <rPh sb="4" eb="6">
      <t>ヒョウジュン</t>
    </rPh>
    <rPh sb="6" eb="8">
      <t>カイギ</t>
    </rPh>
    <rPh sb="8" eb="11">
      <t>ブンタンキン</t>
    </rPh>
    <phoneticPr fontId="7"/>
  </si>
  <si>
    <t>S29</t>
  </si>
  <si>
    <t>(項)対外経済政策推進費
(事項)対外経済関係の発展に必要な経費</t>
    <phoneticPr fontId="3"/>
  </si>
  <si>
    <t>計量制度国際機構分担金</t>
    <rPh sb="0" eb="2">
      <t>ケイリョウ</t>
    </rPh>
    <rPh sb="2" eb="4">
      <t>セイド</t>
    </rPh>
    <rPh sb="4" eb="6">
      <t>コクサイ</t>
    </rPh>
    <rPh sb="6" eb="8">
      <t>キコウ</t>
    </rPh>
    <rPh sb="8" eb="11">
      <t>ブンタンキン</t>
    </rPh>
    <phoneticPr fontId="7"/>
  </si>
  <si>
    <t>S35</t>
  </si>
  <si>
    <t>国際標準化機構拠出金</t>
    <rPh sb="0" eb="2">
      <t>コクサイ</t>
    </rPh>
    <rPh sb="2" eb="5">
      <t>ヒョウジュンカ</t>
    </rPh>
    <rPh sb="5" eb="7">
      <t>キコウ</t>
    </rPh>
    <rPh sb="7" eb="10">
      <t>キョシュツキン</t>
    </rPh>
    <phoneticPr fontId="7"/>
  </si>
  <si>
    <t>H22</t>
  </si>
  <si>
    <t>　　５．経済産業統計</t>
    <rPh sb="4" eb="6">
      <t>ケイザイ</t>
    </rPh>
    <rPh sb="6" eb="8">
      <t>サンギョウ</t>
    </rPh>
    <rPh sb="8" eb="10">
      <t>トウケイ</t>
    </rPh>
    <phoneticPr fontId="3"/>
  </si>
  <si>
    <t>経済産業統計の整備</t>
    <rPh sb="0" eb="2">
      <t>ケイザイ</t>
    </rPh>
    <rPh sb="2" eb="4">
      <t>サンギョウ</t>
    </rPh>
    <rPh sb="4" eb="6">
      <t>トウケイ</t>
    </rPh>
    <rPh sb="7" eb="9">
      <t>セイビ</t>
    </rPh>
    <phoneticPr fontId="7"/>
  </si>
  <si>
    <t>S23</t>
  </si>
  <si>
    <t>外部有識者書面点検対象外</t>
  </si>
  <si>
    <t>・令和３年度補正額 ▲44百万円
・重要政策推進枠　325
・令和５年度における項・事項
　（項）経済産業本省共通費
　　（事項）経済産業に関する政策の調査等に必要な経費
　（項）経済構造改革推進費
　　（事項）中小企業の経済構造改革の推進に必要な経費
　　（事項）経済構造改革の推進に必要な経費</t>
  </si>
  <si>
    <t>大臣官房調査統計グループ</t>
    <phoneticPr fontId="7"/>
  </si>
  <si>
    <t>(項)経済産業統計調査費
(事項)商工鉱業統計調査に必要な経費
(事項)中小商工業等統計調査に必要な経費</t>
    <phoneticPr fontId="7"/>
  </si>
  <si>
    <t>２．産業育成</t>
    <rPh sb="2" eb="4">
      <t>サンギョウ</t>
    </rPh>
    <rPh sb="4" eb="6">
      <t>イクセイ</t>
    </rPh>
    <phoneticPr fontId="3"/>
  </si>
  <si>
    <t>　　１．ものづくり</t>
    <phoneticPr fontId="3"/>
  </si>
  <si>
    <t>宇宙産業技術情報基盤整備研究開発事業(SERVISプロジェクト)</t>
    <rPh sb="0" eb="2">
      <t>ウチュウ</t>
    </rPh>
    <rPh sb="2" eb="4">
      <t>サンギョウ</t>
    </rPh>
    <rPh sb="4" eb="6">
      <t>ギジュツ</t>
    </rPh>
    <rPh sb="6" eb="8">
      <t>ジョウホウ</t>
    </rPh>
    <rPh sb="8" eb="10">
      <t>キバン</t>
    </rPh>
    <rPh sb="10" eb="12">
      <t>セイビ</t>
    </rPh>
    <rPh sb="12" eb="16">
      <t>ケンキュウカイハツ</t>
    </rPh>
    <rPh sb="16" eb="18">
      <t>ジギョウ</t>
    </rPh>
    <phoneticPr fontId="16"/>
  </si>
  <si>
    <t>R07</t>
    <phoneticPr fontId="7"/>
  </si>
  <si>
    <t xml:space="preserve">・重要政策推進枠　1,109百万円
・令和４年3月に産構審評価ＷＧにおいて中間評価を実施済。
・令和５年度における項・事項
（項）情報処理・サービス・製造産業振興費
　（事項）情報処理・サービス・製造産業の研究開発等に必要な経費
</t>
    <rPh sb="1" eb="3">
      <t>ジュウヨウ</t>
    </rPh>
    <rPh sb="3" eb="5">
      <t>セイサク</t>
    </rPh>
    <rPh sb="5" eb="7">
      <t>スイシン</t>
    </rPh>
    <rPh sb="7" eb="8">
      <t>ワク</t>
    </rPh>
    <rPh sb="14" eb="16">
      <t>ヒャクマン</t>
    </rPh>
    <rPh sb="16" eb="17">
      <t>エン</t>
    </rPh>
    <rPh sb="48" eb="50">
      <t>レイワ</t>
    </rPh>
    <rPh sb="51" eb="53">
      <t>ネンド</t>
    </rPh>
    <rPh sb="57" eb="58">
      <t>コウ</t>
    </rPh>
    <rPh sb="59" eb="61">
      <t>ジコウ</t>
    </rPh>
    <rPh sb="85" eb="87">
      <t>ジコウ</t>
    </rPh>
    <phoneticPr fontId="3"/>
  </si>
  <si>
    <t>製造産業局</t>
  </si>
  <si>
    <t>（項）国立研究開発法人新エネルギー・産業技術総合開発機構運営費
（事項）国立研究開発法人新エネルギー・産業技術総合開発機 構運営費交付金に必要な経費
(項)ものづくり産業振興費
(事項)ものづくり産業の研究開発の推進に必要な経費</t>
    <rPh sb="33" eb="35">
      <t>ジコウ</t>
    </rPh>
    <phoneticPr fontId="7"/>
  </si>
  <si>
    <t>政府衛星データのオープン＆フリー化及びデータ利用環境整備・データ利用促進事業費</t>
    <phoneticPr fontId="7"/>
  </si>
  <si>
    <t>終了予定</t>
    <phoneticPr fontId="3"/>
  </si>
  <si>
    <t>・令和４年3月に産構審評価ＷＧにおいて中間評価を実施済。
・令和２年度から令和３年度に一部繰越。</t>
    <rPh sb="26" eb="27">
      <t>ス</t>
    </rPh>
    <phoneticPr fontId="3"/>
  </si>
  <si>
    <t xml:space="preserve">(項)ものづくり産業振興費
(事項)ものづくり産業の研究開発の推進に必要な経費
</t>
    <phoneticPr fontId="7"/>
  </si>
  <si>
    <t>衛星データ利用基盤強化事業</t>
    <phoneticPr fontId="3"/>
  </si>
  <si>
    <t>令和３年度補正額 2,500百万円</t>
  </si>
  <si>
    <t>(項)ものづくり産業振興費
(事項)ものづくり産業の研究開発の推進に必要な経費</t>
    <rPh sb="1" eb="2">
      <t>コウ</t>
    </rPh>
    <rPh sb="8" eb="10">
      <t>サンギョウ</t>
    </rPh>
    <rPh sb="10" eb="12">
      <t>シンコウ</t>
    </rPh>
    <rPh sb="12" eb="13">
      <t>ヒ</t>
    </rPh>
    <rPh sb="15" eb="17">
      <t>ジコウ</t>
    </rPh>
    <rPh sb="23" eb="25">
      <t>サンギョウ</t>
    </rPh>
    <rPh sb="26" eb="28">
      <t>ケンキュウ</t>
    </rPh>
    <rPh sb="28" eb="30">
      <t>カイハツ</t>
    </rPh>
    <rPh sb="31" eb="33">
      <t>スイシン</t>
    </rPh>
    <rPh sb="34" eb="36">
      <t>ヒツヨウ</t>
    </rPh>
    <rPh sb="37" eb="39">
      <t>ケイヒ</t>
    </rPh>
    <phoneticPr fontId="7"/>
  </si>
  <si>
    <t>次世代治療・診断実現のための創薬基盤技術開発事業</t>
    <rPh sb="22" eb="24">
      <t>ジギョウ</t>
    </rPh>
    <phoneticPr fontId="7"/>
  </si>
  <si>
    <t>R08</t>
    <phoneticPr fontId="7"/>
  </si>
  <si>
    <t>・重要政策推進枠　2,208
・令和５年度における項・事項
（項）情報処理・サービス・製造産業振興費
（大事項）情報処理・サービス・製造産業の研究開発等に必要な経費
（中事項）ものづくり産業技術研究開発
（目）情報処理・サービス・製造産業振興研究開発等事業費補助金</t>
  </si>
  <si>
    <t>商務・サービスグループ</t>
    <phoneticPr fontId="7"/>
  </si>
  <si>
    <t>(項)ものづくり産業振興費
(事項)ものづくり産業の研究開発の推進に必要な経費</t>
  </si>
  <si>
    <t>再生医療・遺伝子治療の産業化に向けた基盤技術開発事業</t>
    <rPh sb="5" eb="8">
      <t>イデンシ</t>
    </rPh>
    <rPh sb="8" eb="10">
      <t>チリョウ</t>
    </rPh>
    <phoneticPr fontId="7"/>
  </si>
  <si>
    <t>・平成31年度より「再生医療の産業化に向けた評価基盤技術開発事業」から事業名変更。
・重要政策推進枠　1,845
・令和５年度における項・事項
（項）情報処理・サービス・製造産業振興費
（大事項）情報処理・サービス・製造産業の研究開発等に必要な経費
（中事項）ものづくり産業技術研究開発
（目）情報処理・サービス・製造産業振興研究開発等事業費補助金</t>
  </si>
  <si>
    <t>生体機能国際協力基礎研究事業</t>
    <rPh sb="0" eb="2">
      <t>セイタイ</t>
    </rPh>
    <rPh sb="2" eb="4">
      <t>キノウ</t>
    </rPh>
    <rPh sb="4" eb="6">
      <t>コクサイ</t>
    </rPh>
    <rPh sb="6" eb="8">
      <t>キョウリョク</t>
    </rPh>
    <rPh sb="8" eb="10">
      <t>キソ</t>
    </rPh>
    <rPh sb="10" eb="12">
      <t>ケンキュウ</t>
    </rPh>
    <rPh sb="12" eb="14">
      <t>ジギョウ</t>
    </rPh>
    <phoneticPr fontId="7"/>
  </si>
  <si>
    <t>日本が加盟していることの意味、また、享受している利益について、これまでの具体的な成果・実績の内容を示すこと。当該機関に予算の効率化や経費の節減の余地が無いかについて、確認や申し入れを行っていくこと。</t>
    <phoneticPr fontId="3"/>
  </si>
  <si>
    <t>・備考において、日本が加盟していることの意味、また、享受している利益について、これまでの具体的な成果・実績の内容を示した。
・当該機関に予算の効率化や経費の節減の余地が無いかについて、確認や申し入れを行っていく。</t>
    <phoneticPr fontId="3"/>
  </si>
  <si>
    <t>・令和５年度における項・事項
（項）情報処理・サービス・製造産業振興費
（事項）情報処理・サービス・製造産業の研究開発等に必要な経費</t>
    <phoneticPr fontId="3"/>
  </si>
  <si>
    <t>医療機器等における先進的研究開発・開発体制強靱化事業</t>
    <rPh sb="24" eb="26">
      <t>ジギョウ</t>
    </rPh>
    <phoneticPr fontId="7"/>
  </si>
  <si>
    <t>・事業目的に合った定量的なアウトカムになっている。
・先進的な医療機器の開発を支援のアウトカム最終目標に関して、令和９年度目標：実用化件数５件に対して、令和３年度時点で実績４件であり、目標値の水準が適切ではないのではないか。例えば、現在の事業終了年度である令和６年度時点の目標を中間目標として立てた上で、令和９年度の目標を見直すなど、目標値の検証・見直しをすべき。
・論理的つながりを持ってアウトプットとアウトカムが適切に設定されている。
・当該事業によって達成されるアウトカムが適切に設定されている。</t>
  </si>
  <si>
    <t>先進的な医療機器の開発を支援のアウトカム最終目標に関して、所見を踏まえて改めて実績も含めて精査したところ、実績値に本事業の前身事業である「未来医療を実現する医療機器・システム研究開発事業」での上市案件が２件、含まれていたことから、実績値を修正した。
なお、医療機器の実用化に向けては、治験、薬事承認、保険収載等のハードルがあり、一定の期間が必要であることから、アウトカム最終目標自体の変更は行わず、引き続きAMEDと連携の上、当該最終目標が達成できるようにマネジメントに努めたい。</t>
    <phoneticPr fontId="3"/>
  </si>
  <si>
    <t>・令和２年度より「健康・医療情報を活用したヘルスケア・イノベーション基盤整備事業」（事業番号：0035）を統合。
・令和３年度より「先進的医療機器・システム等技術開発事業」から事業名変更。
・令和３年度より「ロボット介護機器等福祉用具開発標準化事業」（事業番号：0048）を統合。
・令和２年度から令和３年度に一部繰越。
・「重要政策推進枠　1377」
・令和５年度における項・事項
（項）情報処理・サービス・製造産業振興費
　（事項）情報処理・サービス・製造産業の研究開発等に必要な経費</t>
    <phoneticPr fontId="3"/>
  </si>
  <si>
    <t>(項)ものづくり産業振興費
(事項)ものづくり産業の研究開発の推進に必要な経費</t>
    <phoneticPr fontId="7"/>
  </si>
  <si>
    <t>予防・健康づくりの社会実装に向けた研究開発基盤整備事業</t>
    <phoneticPr fontId="7"/>
  </si>
  <si>
    <t>・令和３年度より「認知症等対策官民イノベーション実証基盤整備事業」から事業名変更。
・令和２年度から令和３年度に一部繰越。
・重要政策推進枠　410
・令和5年度における項・事項
（項）情報処理・サービス・製造産業振興費
（大）情報処理・サービス・製造産業の研究開発等に必要な経費
（中）ものづくり産業技術研究開発
（目）情報処理・サービス・製造産業振興研究開発等事業費補助金</t>
    <rPh sb="76" eb="78">
      <t>レイワ</t>
    </rPh>
    <rPh sb="79" eb="80">
      <t>ネン</t>
    </rPh>
    <rPh sb="80" eb="81">
      <t>ド</t>
    </rPh>
    <rPh sb="85" eb="86">
      <t>コウ</t>
    </rPh>
    <rPh sb="87" eb="89">
      <t>ジコウ</t>
    </rPh>
    <phoneticPr fontId="3"/>
  </si>
  <si>
    <t>健康・医療分野におけるムーンショット型研究開発事業</t>
    <phoneticPr fontId="7"/>
  </si>
  <si>
    <t>・事業目的に合った定量的なアウトカムを設定すべきである。ただし、事業の性質から定量的なアウトカムを設定することに馴染まない場合は、定性的な目標設定すること。</t>
    <phoneticPr fontId="3"/>
  </si>
  <si>
    <t>事業の特性上、定量的なアウトカムの設定が困難であることから、定性的なアウトカム、及び代替指標を設定した。</t>
    <phoneticPr fontId="3"/>
  </si>
  <si>
    <t>・「重要政策推進枠　18」
・令和５年度における項・事項
（項）情報処理・サービス・製造産業振興費
　（事項）情報処理・サービス・製造産業の研究開発等に必要な経費</t>
    <phoneticPr fontId="3"/>
  </si>
  <si>
    <t>商工鉱業統計調査
（（項）ものづくり産業振興費）</t>
    <rPh sb="0" eb="2">
      <t>ショウコウ</t>
    </rPh>
    <rPh sb="2" eb="4">
      <t>コウギョウ</t>
    </rPh>
    <rPh sb="4" eb="6">
      <t>トウケイ</t>
    </rPh>
    <rPh sb="6" eb="8">
      <t>チョウサ</t>
    </rPh>
    <rPh sb="11" eb="12">
      <t>コウ</t>
    </rPh>
    <rPh sb="18" eb="20">
      <t>サンギョウ</t>
    </rPh>
    <rPh sb="20" eb="23">
      <t>シンコウヒ</t>
    </rPh>
    <phoneticPr fontId="7"/>
  </si>
  <si>
    <t>不明</t>
    <rPh sb="0" eb="2">
      <t>フメイ</t>
    </rPh>
    <phoneticPr fontId="7"/>
  </si>
  <si>
    <t>・事業目的に合った定量的なアウトカムに見直すべきである。事業概要において「国民が合理的な意思決定を行うための基盤を整備する」とあるため、「統計結果のアクセス数」等、どの程度閲覧されたかを示す指標を設定する必要があるのではないか。また、「回収率」についても実績として示す必要があるのではないか。
・一者応札、一社応募が生じているため、改善に向けた今後の取組を事業の効率化欄に具体的に記載した方が良いのではないか。</t>
  </si>
  <si>
    <t>外部有識者の所見を踏まえ、アウトカムの見直しを行い、「統計結果のアクセス数」を設定した。
令和3年度は2者から応札があり、ご指摘の一者応札、一者応募には当たらない。</t>
  </si>
  <si>
    <t>(項)ものづくり産業振興費
(事項)ものづくり産業振興に必要な経費</t>
    <phoneticPr fontId="7"/>
  </si>
  <si>
    <t>経済協力開発機構鉄鋼委員会分担金</t>
    <rPh sb="0" eb="2">
      <t>ケイザイ</t>
    </rPh>
    <rPh sb="2" eb="4">
      <t>キョウリョク</t>
    </rPh>
    <rPh sb="4" eb="6">
      <t>カイハツ</t>
    </rPh>
    <rPh sb="6" eb="8">
      <t>キコウ</t>
    </rPh>
    <rPh sb="8" eb="10">
      <t>テッコウ</t>
    </rPh>
    <rPh sb="10" eb="13">
      <t>イインカイ</t>
    </rPh>
    <rPh sb="13" eb="15">
      <t>ブンタン</t>
    </rPh>
    <phoneticPr fontId="7"/>
  </si>
  <si>
    <t>H10</t>
  </si>
  <si>
    <t>・令和5年度における事項
（項）対外経済政策推進費
（大事項）対外経済関係の円滑な発展に必要な経費
（中事項）国際分担金の支払（経済協力開発機構鉄鋼委員会）
（目）国際度量衡中央事務局等分担金</t>
  </si>
  <si>
    <t>(項)ものづくり産業振興費
(事項)ものづくり産業振興に必要な経費</t>
  </si>
  <si>
    <t>皮革産業振興対策事業（補助金）</t>
    <rPh sb="11" eb="14">
      <t>ホジョキン</t>
    </rPh>
    <phoneticPr fontId="7"/>
  </si>
  <si>
    <t>適切なアウトカム指標に基づき、過去の活動実績を検証し、皮革団体等の強みや特性を生かした効果の高い支援内容の重点化、費用対効果の向上に努めるよう、引き続き指導していきたい。</t>
  </si>
  <si>
    <t>・令和５年度における項・事項
（項）情報処理・サービス・製造産業振興費
（大事項）中小企業の情報処理の促進及びサービス・製造産業の振興に必要な経費
（中事項）皮革産業振興対策
（目）中小企業情報処理・サービス・製造産業振興事業委託費</t>
  </si>
  <si>
    <t>(項)ものづくり産業振興費
(事項)中小企業のものづくり産業振興に必要な経費</t>
  </si>
  <si>
    <t>皮革産業振興対策調査等（委託費）</t>
    <rPh sb="8" eb="10">
      <t>チョウサ</t>
    </rPh>
    <rPh sb="10" eb="11">
      <t>トウ</t>
    </rPh>
    <rPh sb="12" eb="14">
      <t>イタク</t>
    </rPh>
    <rPh sb="14" eb="15">
      <t>ヒ</t>
    </rPh>
    <phoneticPr fontId="7"/>
  </si>
  <si>
    <t>H14</t>
  </si>
  <si>
    <t>・事業目的に合った定量的なアウトカムになっている。
・成果目標の達成度が低いため、目標値の検証・見直しをすべき。
・論理的つながりを持ってアウトプットとアウトカムが適切に設定されている。
・当該事業によって達成されるアウトカムが適切に設定されている。</t>
    <phoneticPr fontId="3"/>
  </si>
  <si>
    <t>適切なアウトカム指標に基づき、成果目標の達成度が高まるよう引き続き努め、必要に応じて検証・見直しを図ってまいりたい。</t>
  </si>
  <si>
    <t>伝統的工芸品産業支援補助金</t>
    <rPh sb="0" eb="3">
      <t>デントウテキ</t>
    </rPh>
    <rPh sb="3" eb="6">
      <t>コウゲイヒン</t>
    </rPh>
    <rPh sb="6" eb="8">
      <t>サンギョウ</t>
    </rPh>
    <rPh sb="8" eb="10">
      <t>シエン</t>
    </rPh>
    <rPh sb="10" eb="13">
      <t>ホジョキン</t>
    </rPh>
    <phoneticPr fontId="7"/>
  </si>
  <si>
    <t>H16</t>
  </si>
  <si>
    <t>引き続き、採択時に事業内容とともにコスト面の精査を行いながら、個別の産地の事情に応じて実施する事業に対して支援をしてまいりたい。</t>
  </si>
  <si>
    <t>・令和５年度における項・事項
（項）情報処理・サービス・製造産業振興費
（大事項）中小企業の情報処理の促進及びサービス・製造産業の振興に必要な経費
（中事項）伝統的工芸品産業対策費
（目）中小企業情報処理・サービス・製造産業振興事業費補助金</t>
  </si>
  <si>
    <t>伝統的工芸品産業振興補助金</t>
    <phoneticPr fontId="7"/>
  </si>
  <si>
    <t>H17</t>
  </si>
  <si>
    <t>・事業目的に合った定量的なアウトカムになっている。
・成果目標の達成度が高いため、容易に達成できる水準になっていないか検証すべき。
・アウトプットとアウトカムの活動指標が適切に設定されている。
・当該事業によって達成されるアウトカムが適切に設定されている。</t>
    <phoneticPr fontId="3"/>
  </si>
  <si>
    <t>事業の効果検証を実施しながら、必要に応じて事業内容や目標設定を見直すことにより、効果的、効率的な予算執行に努めてまいりたい。</t>
  </si>
  <si>
    <t>ものづくり日本大賞関連実施事業</t>
    <rPh sb="5" eb="7">
      <t>ニホン</t>
    </rPh>
    <rPh sb="7" eb="9">
      <t>タイショウ</t>
    </rPh>
    <rPh sb="9" eb="11">
      <t>カンレン</t>
    </rPh>
    <rPh sb="11" eb="13">
      <t>ジッシ</t>
    </rPh>
    <rPh sb="13" eb="15">
      <t>ジギョウ</t>
    </rPh>
    <phoneticPr fontId="7"/>
  </si>
  <si>
    <t>・事業目的に合った定量的なアウトカムになっている。
・成果目標（ものづくり展の来場者数）の達成度が低いため、目標値の検証・見直しをすべき。
・論理的つながりを持ってアウトプットとアウトカムが適切に設定されている。
・当該事業によって達成されるアウトカムが適切に設定されている。</t>
    <phoneticPr fontId="3"/>
  </si>
  <si>
    <t>成果目標の実績等を踏まえつつ、引き続き事業の効果検証を実施し、必要に応じて事業内容を見直すことにより、効果的、効率的な予算執行に努める。</t>
    <phoneticPr fontId="3"/>
  </si>
  <si>
    <t>令和2年度以降、隔年での開催から3年に一度の開催になったことに伴い、予算要求のプロセスを見直し、引き続き事業を実施する。</t>
    <phoneticPr fontId="3"/>
  </si>
  <si>
    <t>製造基盤技術実態等調査</t>
    <rPh sb="8" eb="9">
      <t>トウ</t>
    </rPh>
    <phoneticPr fontId="7"/>
  </si>
  <si>
    <t>H19</t>
  </si>
  <si>
    <t>・令和５年度における項・事項
（項）産業技術・環境・産業標準政策推進費
（大事項）産業技術・環境・産業標準政策の研究開発等に必要な経費
（中事項）ものづくり産業技術実態等調査
（目）産業技術・環境・産業標準政策推進研究開発等委託費</t>
    <rPh sb="1" eb="3">
      <t>レイワ</t>
    </rPh>
    <rPh sb="4" eb="6">
      <t>ネンド</t>
    </rPh>
    <rPh sb="10" eb="11">
      <t>コウ</t>
    </rPh>
    <rPh sb="12" eb="14">
      <t>ジコウ</t>
    </rPh>
    <phoneticPr fontId="3"/>
  </si>
  <si>
    <t>(項)ものづくり産業振興費
(事項)ものづくり産業の研究開発の推進に必要な経費</t>
    <rPh sb="26" eb="28">
      <t>ケンキュウ</t>
    </rPh>
    <rPh sb="28" eb="30">
      <t>カイハツ</t>
    </rPh>
    <rPh sb="31" eb="33">
      <t>スイシン</t>
    </rPh>
    <rPh sb="34" eb="36">
      <t>ヒツヨウ</t>
    </rPh>
    <rPh sb="37" eb="39">
      <t>ケイヒ</t>
    </rPh>
    <phoneticPr fontId="7"/>
  </si>
  <si>
    <t>サプライチェーン強靱化技術開発・実証事業</t>
    <phoneticPr fontId="3"/>
  </si>
  <si>
    <t>・成果目標の目標値を適切な水準に設定すべき。</t>
    <phoneticPr fontId="3"/>
  </si>
  <si>
    <t>成果目標の目標値を見直した。今後、事業の効果検証を実施し、必要に応じて事業内容を見直すことにより、効果的、効率的な予算執行に努める。</t>
    <phoneticPr fontId="3"/>
  </si>
  <si>
    <t>製造産業局</t>
    <rPh sb="0" eb="2">
      <t>セイゾウ</t>
    </rPh>
    <rPh sb="2" eb="5">
      <t>サンギョウキョク</t>
    </rPh>
    <phoneticPr fontId="7"/>
  </si>
  <si>
    <t>安全運転サポート車普及促進対策費補助金</t>
    <phoneticPr fontId="3"/>
  </si>
  <si>
    <t>本事業により139.2万台の導入を支援し、高齢運転者に対して安全運転サポート者等の導入に大きく貢献したことを踏まえ、本事業は予定通り廃止する。</t>
  </si>
  <si>
    <t>（項）ものづくり産業振興費</t>
    <rPh sb="1" eb="2">
      <t>コウ</t>
    </rPh>
    <phoneticPr fontId="7"/>
  </si>
  <si>
    <t>製造業における外国人材受入れ支援事業費</t>
    <phoneticPr fontId="3"/>
  </si>
  <si>
    <t>・令和２年度より「製造業における外国人材技能水準確保事業」（事業番号：0052）を統合。
・令和２年度から令和３年度に一部繰越。
・令和５年度における項・事項
（項）情報処理・サービス・製造産業振興費
　（大事項）中小企業の情報処理の促進及びサービス・製造産業の振興に必要な経費
　（中事項）製造産業基盤整備等対策</t>
  </si>
  <si>
    <t>製造産業局
経済産業政策局</t>
    <rPh sb="0" eb="2">
      <t>セイゾウ</t>
    </rPh>
    <rPh sb="2" eb="5">
      <t>サンギョウキョク</t>
    </rPh>
    <rPh sb="6" eb="8">
      <t>ケイザイ</t>
    </rPh>
    <rPh sb="8" eb="10">
      <t>サンギョウ</t>
    </rPh>
    <rPh sb="10" eb="13">
      <t>セイサクキョク</t>
    </rPh>
    <phoneticPr fontId="7"/>
  </si>
  <si>
    <t>（項）ものづくり産業振興費
（事項）中小企業のものづくり産業振興に必要な経費</t>
    <phoneticPr fontId="7"/>
  </si>
  <si>
    <t>創薬ベンチャーエコシステム強化事業</t>
    <phoneticPr fontId="3"/>
  </si>
  <si>
    <t>R13</t>
    <phoneticPr fontId="3"/>
  </si>
  <si>
    <t>令和３年度補正額 50,000百万円</t>
  </si>
  <si>
    <t>医工連携イノベーション推進事業</t>
    <rPh sb="0" eb="4">
      <t>イコウレンケイ</t>
    </rPh>
    <rPh sb="11" eb="13">
      <t>スイシン</t>
    </rPh>
    <rPh sb="13" eb="15">
      <t>ジギョウ</t>
    </rPh>
    <phoneticPr fontId="7"/>
  </si>
  <si>
    <t>・成果目標の目標値、達成度を毎年度測定できる指標を設定すべき。</t>
    <phoneticPr fontId="3"/>
  </si>
  <si>
    <t>事業内容及び医療機器開発の特性上、目標値、達成度を毎年度測定できる指標を設定することが困難であるため、現状通り「本事業による助成終了後４年経過して時点での採択課題の30％以上の製品について上市」を目標として設定する。</t>
  </si>
  <si>
    <t>・令和２年度から令和３年度に一部繰越。
・「重要政策推進枠　735」
・令和５年度における項・事項
（項）情報処理・サービス・製造産業振興費
　（事項）中小企業の情報処理の促進及びサービス・製造産業の振興に必要な経費</t>
    <phoneticPr fontId="3"/>
  </si>
  <si>
    <t>(項)ものづくり産業振興費
(事項)中小企業のものづくり産業振興に必要な経費</t>
    <phoneticPr fontId="7"/>
  </si>
  <si>
    <t>ワクチン生産体制強化のためのバイオ医薬品製造拠点等整備事業</t>
    <phoneticPr fontId="3"/>
  </si>
  <si>
    <t>・事業目的に合った定量的なアウトカムになっている。
・論理的つながりを持ってアウトプットとアウトカムが適切に設定されている。</t>
    <phoneticPr fontId="3"/>
  </si>
  <si>
    <t>・令和３年度補正額 227,384百万円
・令和５年度における項・事項
（項）情報処理・サービス・製造産業振興費
　（事項）情報処理の促進及びサービス・製造産業の振興に必要な経費
　　（目）情報処理・サービス・製造産業振興事業費補助金</t>
  </si>
  <si>
    <t>　　２．データ利活用</t>
    <rPh sb="7" eb="10">
      <t>リカツヨウ</t>
    </rPh>
    <phoneticPr fontId="3"/>
  </si>
  <si>
    <t>電子経済産業省構築事業（事務費）</t>
    <rPh sb="0" eb="2">
      <t>デンシ</t>
    </rPh>
    <rPh sb="2" eb="4">
      <t>ケイザイ</t>
    </rPh>
    <rPh sb="4" eb="7">
      <t>サンギョウショウ</t>
    </rPh>
    <rPh sb="7" eb="9">
      <t>コウチク</t>
    </rPh>
    <rPh sb="9" eb="11">
      <t>ジギョウ</t>
    </rPh>
    <rPh sb="12" eb="15">
      <t>ジムヒ</t>
    </rPh>
    <phoneticPr fontId="7"/>
  </si>
  <si>
    <t>・事業目的に合った定量的なアウトカムに見直すべきである。
・成果目標の達成度が高いため，容易に達成できる水準になっていないか検証すべき。
・アウトプットと論理的につながりのあるアウトプットに見直すべき。
・予算減にもかかわらず，執行率も下がっていることに矛盾はないか検証すべき。</t>
    <phoneticPr fontId="3"/>
  </si>
  <si>
    <t>・本事業は、経済産業省の行政サービスを確実に実施する基盤となるもので、着実な取組を行う事業であることから、成果目標の水準は、妥当であるものの、アウトプットとアウトカムについては、定量的かつ論理的なつながりがあるように見直しを実施。
・執行率が下がっていることについては、可能な限り競争性を担保した調達を行う等、精査した上で予算執行した結果であるが、所見を踏まえ、より計画的な予算執行に努める。</t>
  </si>
  <si>
    <t>大臣官房</t>
    <phoneticPr fontId="7"/>
  </si>
  <si>
    <t>(項)情報技術利活用促進費
(事項)電子経済産業省構築事業に必要な経費</t>
  </si>
  <si>
    <t>Connected Industries推進のための協調領域データ共有・AIシステム開発促進事業</t>
    <phoneticPr fontId="7"/>
  </si>
  <si>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7"/>
  </si>
  <si>
    <t>経済産業省デジタルプラットフォーム構築事業</t>
    <rPh sb="0" eb="2">
      <t>ケイザイ</t>
    </rPh>
    <rPh sb="2" eb="5">
      <t>サンギョウショウ</t>
    </rPh>
    <rPh sb="17" eb="19">
      <t>コウチク</t>
    </rPh>
    <rPh sb="19" eb="21">
      <t>ジギョウ</t>
    </rPh>
    <phoneticPr fontId="17"/>
  </si>
  <si>
    <t>・平成２９年度より「電子経済産業省構築事業」から事業名変更。
・令和２年度から令和３年度に一部繰越
・令和５年度における項・事項
（項）情報処理・サービス・製造産業振興費
　（事項）中小企業電子経済産業省構築事業に必要な経費</t>
    <rPh sb="1" eb="3">
      <t>ヘイセイ</t>
    </rPh>
    <rPh sb="51" eb="53">
      <t>レイワ</t>
    </rPh>
    <rPh sb="54" eb="56">
      <t>ネンド</t>
    </rPh>
    <rPh sb="60" eb="61">
      <t>コウ</t>
    </rPh>
    <rPh sb="62" eb="64">
      <t>ジコウ</t>
    </rPh>
    <rPh sb="66" eb="67">
      <t>コウ</t>
    </rPh>
    <rPh sb="88" eb="90">
      <t>ジコウ</t>
    </rPh>
    <phoneticPr fontId="3"/>
  </si>
  <si>
    <t>(項)情報技術利活用促進費
(事項)中小企業電子経済産業省構築事業に必要な経費</t>
    <phoneticPr fontId="7"/>
  </si>
  <si>
    <t>我が国におけるデータ駆動型社会に係る基盤整備</t>
    <phoneticPr fontId="7"/>
  </si>
  <si>
    <t>H21</t>
  </si>
  <si>
    <t>R18</t>
  </si>
  <si>
    <t>・平成２８年度より「我が国経済社会の情報化・サービス化に係る基盤整備」から事業名変更。
・令和５年度における項・事項
(項)対外経済政策推進費
(事項)中小企業の対外経済関係の円滑な発展に必要な経費</t>
  </si>
  <si>
    <t>(項)情報技術利活用促進費
(事項)中小企業情報技術の利活用の促進に必要な経費</t>
    <rPh sb="12" eb="13">
      <t>ヒ</t>
    </rPh>
    <phoneticPr fontId="7"/>
  </si>
  <si>
    <t>AI人材連携による中小企業課題解決促進事業</t>
    <phoneticPr fontId="7"/>
  </si>
  <si>
    <t>「AI人材連携による中小企業課題解決促進事業」は令和3年度で終了し、AI人材の育成はデジタル人材育成全体の中で引き続き進めていくこととする。</t>
  </si>
  <si>
    <t>商務情報政策局
中小企業庁</t>
    <rPh sb="0" eb="2">
      <t>ショウム</t>
    </rPh>
    <rPh sb="2" eb="4">
      <t>ジョウホウ</t>
    </rPh>
    <rPh sb="4" eb="7">
      <t>セイサクキョク</t>
    </rPh>
    <phoneticPr fontId="7"/>
  </si>
  <si>
    <t>(項)情報技術利活用促進費
(事項)中小企業情報技術の利活用の促進に必要な経費</t>
    <rPh sb="1" eb="2">
      <t>コウ</t>
    </rPh>
    <rPh sb="3" eb="5">
      <t>ジョウホウ</t>
    </rPh>
    <rPh sb="5" eb="7">
      <t>ギジュツ</t>
    </rPh>
    <rPh sb="7" eb="10">
      <t>リカツヨウ</t>
    </rPh>
    <rPh sb="10" eb="12">
      <t>ソクシン</t>
    </rPh>
    <rPh sb="12" eb="13">
      <t>ヒ</t>
    </rPh>
    <rPh sb="15" eb="17">
      <t>ジコウ</t>
    </rPh>
    <rPh sb="18" eb="20">
      <t>チュウショウ</t>
    </rPh>
    <rPh sb="20" eb="22">
      <t>キギョウ</t>
    </rPh>
    <rPh sb="22" eb="24">
      <t>ジョウホウ</t>
    </rPh>
    <rPh sb="24" eb="26">
      <t>ギジュツ</t>
    </rPh>
    <rPh sb="27" eb="30">
      <t>リカツヨウ</t>
    </rPh>
    <rPh sb="31" eb="33">
      <t>ソクシン</t>
    </rPh>
    <rPh sb="34" eb="36">
      <t>ヒツヨウ</t>
    </rPh>
    <rPh sb="37" eb="39">
      <t>ケイヒ</t>
    </rPh>
    <phoneticPr fontId="7"/>
  </si>
  <si>
    <t>デジタル取引環境整備事業</t>
    <phoneticPr fontId="7"/>
  </si>
  <si>
    <t>・事業目的に合った定量的なアウトカムになっている。
・成果目標の達成状況を把握すべき。
・論理的つながりを持ってアウトプットとアウトカムが適切に設定されている。
・当該事業によって達成されるアウトカムが適切に設定されている。</t>
    <rPh sb="32" eb="34">
      <t>タッセイ</t>
    </rPh>
    <rPh sb="34" eb="36">
      <t>ジョウキョウ</t>
    </rPh>
    <rPh sb="37" eb="39">
      <t>ハアク</t>
    </rPh>
    <phoneticPr fontId="3"/>
  </si>
  <si>
    <t>引き続き事業の効果検証を実施し、必要に応じて事業内容を見直すことにより、効果的な予算執行に努める。また、施策の実装状況等の成果実績値について、より適切に把握・設定を進めていく。</t>
    <phoneticPr fontId="3"/>
  </si>
  <si>
    <t>・令和５年度における項・事項
(項)情報処理・サービス・製造産業振興費
(事項)中小企業の情報処理の促進及びサービス・製造産業の振興に必要な経費</t>
    <phoneticPr fontId="3"/>
  </si>
  <si>
    <t>規制改革推進のための国際連携事業</t>
    <phoneticPr fontId="7"/>
  </si>
  <si>
    <t>・事業の性質から定量的なアウトカムを設定することに馴染まないため、定性的な目標設定は妥当。</t>
    <phoneticPr fontId="3"/>
  </si>
  <si>
    <t>・令和５年度における項・事項
(項)対外経済政策推進費
(事項)対外経済関係の円滑な発展に必要な経費</t>
  </si>
  <si>
    <t>商務情報政策局</t>
    <rPh sb="0" eb="2">
      <t>ショウム</t>
    </rPh>
    <rPh sb="2" eb="4">
      <t>ジョウホウ</t>
    </rPh>
    <rPh sb="4" eb="7">
      <t>セイサクキョク</t>
    </rPh>
    <phoneticPr fontId="7"/>
  </si>
  <si>
    <t>(項)情報技術利活用促進費
(事項)規制改革促進のための国際連携事業に必要な経費</t>
    <rPh sb="1" eb="2">
      <t>コウ</t>
    </rPh>
    <phoneticPr fontId="7"/>
  </si>
  <si>
    <t>地域デジタル人材育成・確保推進事業</t>
    <phoneticPr fontId="3"/>
  </si>
  <si>
    <t>「地域デジタル人材育成・確保推進事業」は令和5年度より「地域未来DX投資促進事業」に統合し、構築したデジタル人材育成プラットフォームの運営について、効果的、効率的な予算執行に努める。</t>
  </si>
  <si>
    <t>令和３年度補正額 1,355百万円</t>
    <phoneticPr fontId="3"/>
  </si>
  <si>
    <t>商務情報政策局
地域経済産業グループ
中小企業庁</t>
    <rPh sb="8" eb="10">
      <t>チイキ</t>
    </rPh>
    <rPh sb="10" eb="14">
      <t>ケイザイサンギョウ</t>
    </rPh>
    <rPh sb="19" eb="24">
      <t>チュウショウキギョウチョウ</t>
    </rPh>
    <phoneticPr fontId="3"/>
  </si>
  <si>
    <t>(項)情報技術利活用促進費
(事項)中小企業情報技術の利活用の促進に必要な経費</t>
    <phoneticPr fontId="3"/>
  </si>
  <si>
    <t>　　３．サービス</t>
    <phoneticPr fontId="3"/>
  </si>
  <si>
    <t>共創型サービスIT連携支援事業</t>
    <rPh sb="0" eb="3">
      <t>キョウソウガタ</t>
    </rPh>
    <rPh sb="9" eb="15">
      <t>レンケイシエンジギョウ</t>
    </rPh>
    <phoneticPr fontId="7"/>
  </si>
  <si>
    <t>(項)サービス産業強化費
(事項)中小企業のサービス産業強化に必要な経費</t>
    <rPh sb="1" eb="2">
      <t>コウ</t>
    </rPh>
    <rPh sb="14" eb="16">
      <t>ジコウ</t>
    </rPh>
    <rPh sb="17" eb="19">
      <t>チュウショウ</t>
    </rPh>
    <rPh sb="19" eb="21">
      <t>キギョウ</t>
    </rPh>
    <rPh sb="26" eb="28">
      <t>サンギョウ</t>
    </rPh>
    <rPh sb="28" eb="30">
      <t>キョウカ</t>
    </rPh>
    <rPh sb="31" eb="33">
      <t>ヒツヨウ</t>
    </rPh>
    <rPh sb="34" eb="36">
      <t>ケイヒ</t>
    </rPh>
    <phoneticPr fontId="7"/>
  </si>
  <si>
    <t>学びと社会の連携促進事業</t>
    <phoneticPr fontId="7"/>
  </si>
  <si>
    <t>令和２年度から令和３年度に一部繰越
令和３年度補正額 2,000百万円
「2021-経産-20-0067-EdTech導入実証事業」のレビューシートの内容も一部統合
令和３年度補正から令和４年度に繰越
・令和５年度における項・事項
（項）情報処理・サービス・製造産業振興費
　（事項）６０中小企業の情報処理の促進及びサービス・製造産業の振興に必要な経費</t>
    <phoneticPr fontId="3"/>
  </si>
  <si>
    <t>(項)サービス産業強化費
(事項)中小企業のサービス産業強化に必要な経費</t>
    <rPh sb="7" eb="9">
      <t>サンギョウ</t>
    </rPh>
    <rPh sb="9" eb="11">
      <t>キョウカ</t>
    </rPh>
    <rPh sb="11" eb="12">
      <t>ヒ</t>
    </rPh>
    <rPh sb="26" eb="28">
      <t>サンギョウ</t>
    </rPh>
    <rPh sb="28" eb="30">
      <t>キョウカ</t>
    </rPh>
    <phoneticPr fontId="7"/>
  </si>
  <si>
    <t>ヘルスケアサービス社会実装事業</t>
    <rPh sb="9" eb="11">
      <t>シャカイ</t>
    </rPh>
    <rPh sb="11" eb="13">
      <t>ジッソウ</t>
    </rPh>
    <rPh sb="13" eb="15">
      <t>ジギョウ</t>
    </rPh>
    <phoneticPr fontId="7"/>
  </si>
  <si>
    <t>(項)サービス産業強化費
(事項)中小企業のサービス産業強化に必要な経費</t>
    <phoneticPr fontId="7"/>
  </si>
  <si>
    <t>ヘルスケア産業国際展開推進事業</t>
    <phoneticPr fontId="7"/>
  </si>
  <si>
    <t>・事業目的に合った定量的なアウトカムになっている。
・成果目標の目標値が適切な水準に設定されている。
・アウトプットとアウトカムの活動指標が適切に設定されている。
・当該事業によって達成されるアウトカムが適切に設定されている。</t>
    <phoneticPr fontId="3"/>
  </si>
  <si>
    <t xml:space="preserve">引き続き事業の効果検証を実施し、必要に応じて事業内容を見直すことにより、効果的、効率的な予算執行に努める。																																												</t>
    <phoneticPr fontId="3"/>
  </si>
  <si>
    <t>重要政策推進枠　4.38
・令和5年度における項・事項
（項）情報処理・サービス・製造産業振興費
（事項）中小企業の情報処理の促進及びサービス・製造産業の振興に必要な経費</t>
    <rPh sb="14" eb="16">
      <t>レイワ</t>
    </rPh>
    <rPh sb="17" eb="19">
      <t>ネンド</t>
    </rPh>
    <rPh sb="23" eb="24">
      <t>コウ</t>
    </rPh>
    <rPh sb="25" eb="27">
      <t>ジコウ</t>
    </rPh>
    <rPh sb="29" eb="30">
      <t>コウ</t>
    </rPh>
    <rPh sb="50" eb="52">
      <t>ジコウ</t>
    </rPh>
    <phoneticPr fontId="3"/>
  </si>
  <si>
    <t>(項)情報処理・サービス・製造産業振興費
(事項)中小企業の情報処理の促進及びサービス・製造産業の振興に必要な経費</t>
    <phoneticPr fontId="7"/>
  </si>
  <si>
    <t>イベント需要喚起事業</t>
    <phoneticPr fontId="3"/>
  </si>
  <si>
    <t>・外部環境要因を含む成果指標ではなく、当該事業によって達成されるアウトカムを設定すべき。
・活動指数以外の成果指標も検討する必要があるのではないか。</t>
    <phoneticPr fontId="3"/>
  </si>
  <si>
    <t>令和2年10月～令和3年12月に実施したGoToイベント事業における登録イベント数等との比較や、事業者や消費者に対するアンケート等の実施を通して本事業の寄与度を直接測定するなど、第３次産業活動指数以外の指標でも本事業の効果測定を行う予定。</t>
    <phoneticPr fontId="3"/>
  </si>
  <si>
    <t>・令和３年度より「Go To キャンペーン事業（事業番号：新02-0033）」を事業ごとに分割
・令和２年度から令和３年度に一部繰越。
・公開プロセスの実施年：令和３年度
 ・レビューシート番号・事業名：2021-経産-20-0073
 ・公開プロセスの際の結果：事業内容の一部改善
 ・公開プロセスの取りまとめコメント
　 ⇒①需要喚起だけでなく、イベント主催者に対する支援と組み合わせた施策の検討を行うべき。
　　 ②国独自の事業となっているが、自治体との連携を強化するべき。
 　　③緊急事態宣言の延長もあり、執行が滞っている。このままの予算規模で事業が進むとは思えない。その場合、高額な委託料のみが発生することになりかねない。
　　 ④支援対象が地域によって偏り、地域間格差が大きくなることが予想されるため、是正する仕組みを検討するべき。
　　 ⑤感染が収束すれば、需要は自ら回復すると考えられるだろうから、その段階で事業を継続する意義はない。そもそも、「ターゲット」（支援対象）を適切に絞れているのかやや疑問。
　　 ⑥（スポーツに関しては、オンラインイベントを除き、現在停止中とのことであるが、再開される前提で）単発のイベントよりも、リーグスポーツ、シーズンスポーツのように年間で安定的な試合開催により成り立つ事業への支援が費用対
       効果の面からも、感染予防対策の模範になるという面からも、良いのではないか。
　　 ⑦第３次産業活動指数は行動制限が解除されれば自然と回復する部分もあるため、活動指数以外の成果指標も検討する必要があるのではないか。
     ⑧感染状況を踏まえた「柔軟」な事業（対象、金額など）の見直しが必要ではないか。
 ・対応状況
   　①主催者に対する支援
　     ⇒イベント主催者に対しては、文化庁のARTS for the future！事業や経済産業省のJ-LODlive事業との連携を図り、主催者登録に必要な書類省略可能とする手続きの緩和を行った。
　   ②自治体との連携
　    ⇒Go Toイベント事業の適用可否について都道府県と相談しながら事業を実施。
　   ③委託費の効率的執行
　    ⇒事務局経費について不断の見直しを実施。
　   ④地域間の差について
　    ⇒開催地域によらず全国の消費者が参加できるオンラインイベント等、新たな開催様式を普及・定着の取組を実施。
　   ⑤～⑧
　⇒より安全・安心を提供ための方策を検討し、今後のイベント需要喚起事業の中で必要な見直しを実施。</t>
    <phoneticPr fontId="3"/>
  </si>
  <si>
    <t>流通・物流の効率化・付加価値創出に係る基盤構築事業</t>
    <phoneticPr fontId="7"/>
  </si>
  <si>
    <t>・アウトカムの成果実績、成果目標の達成状況（毎年度の数値）を把握・設定すべき。</t>
    <phoneticPr fontId="3"/>
  </si>
  <si>
    <t>今年度より検討を開始した施策の実装状況等の成果実績値については令和４年度以降より適切に把握・設定を進めていく。また、既に令和３年度実績が判明しているものについては、引き続き事業の効果検証を実施し、必要に応じて事業内容を見直すことにより、効果的な予算執行に努める。</t>
    <phoneticPr fontId="3"/>
  </si>
  <si>
    <t>重要政策推進枠　631
令和５年度における項・事項
（項）情報処理・サービス・製造産業振興費
（事項）情報処理・サービス産業・製造産業の研究開発等に必要な経費</t>
    <phoneticPr fontId="3"/>
  </si>
  <si>
    <t>(項)サービス産業強化費
(事項) サービス産業の研究開発の推進に必要な経費</t>
    <phoneticPr fontId="3"/>
  </si>
  <si>
    <t>展示会等のイベント産業高度化推進事業</t>
    <phoneticPr fontId="3"/>
  </si>
  <si>
    <t>展示会等のイベント主催者が抱える課題を解決したのかどうか、事後評価が不可欠。新しいビジネスモデルの構築、商談件数の増加だけでなく、この事業そのものの存在意義も含めた事後評価である。視点はwith/after「ポストコロナ時代の新たな展示会」で、政策評価の「総合評価」方式である。</t>
    <phoneticPr fontId="3"/>
  </si>
  <si>
    <t>令和３年度事業において、展示会等へのデジタル技術の導入等の実証を行った結果、With/Afterコロナにおける展示会等のイベント産業の高度化に向けて先進的な事例の創出等、一定の効果があった。ご指摘踏まえ、引き続き、令和４年度に実施する事業においても、実証するビジネスモデルの有用性や拡張性等について検証項目を設定して総合的な評価を実施する。</t>
    <phoneticPr fontId="3"/>
  </si>
  <si>
    <t>令和５年度における項・事項
（項）情報処理・サービス・製造産業振興費
　（事項）中小企業情報処理・サービス・製造産業振興事業委託費</t>
  </si>
  <si>
    <t xml:space="preserve"> (項)クールジャパン推進費
（事項）コンテンツ産業等強化に必要な経費</t>
    <rPh sb="2" eb="3">
      <t>コウ</t>
    </rPh>
    <rPh sb="16" eb="18">
      <t>ジコウ</t>
    </rPh>
    <phoneticPr fontId="7"/>
  </si>
  <si>
    <t>　</t>
  </si>
  <si>
    <t>がんばろう！商店街事業
（旧：Go To商店街事業）</t>
    <phoneticPr fontId="3"/>
  </si>
  <si>
    <t>・事業目的に合った定量的なアウトカムになっている。
・論理的つながりを持ってアウトプットとアウトカムが適切に設定されている。
・アウトカムの成果実績を把握すべき。</t>
  </si>
  <si>
    <t>事業期間内に、成果実績を含めた効果検証を行うこととしている。</t>
    <phoneticPr fontId="3"/>
  </si>
  <si>
    <t>・令和３年度より「Go To キャンペーン事業（事業番号：新02-0033）」を事業ごとに分割
・令和４年度より「Go To商店街事業」（事業番号：0439）を統合
・令和３年度より「Go To商店街事業」から事業名変更
・公開プロセスを令和3年に実施。番号：「2021-経産-20-0075」、事業名：Go To商店街事業（令和2年度第3次補正）。結果は事業内容の一部改善。
３次補正分に係る制度から統一的な効果指標（売上高）を新たに設定した他、地域の実情に精通した地方公共団体の関与を必須要件とする等、引き続き、将来を見据えた持続的な取組へ繋げる。</t>
  </si>
  <si>
    <t>中小企業庁</t>
    <phoneticPr fontId="7"/>
  </si>
  <si>
    <t>一般会計</t>
    <phoneticPr fontId="3"/>
  </si>
  <si>
    <t>(項)サービス産業強化費
 (事項)中小企業のサービス産業強化に必要な経費
(項)経営革新・創業促進費
（事項）経営革新・創業促進に必要な経費</t>
    <phoneticPr fontId="7"/>
  </si>
  <si>
    <t>　　４．クールジャパン</t>
    <phoneticPr fontId="3"/>
  </si>
  <si>
    <t>コンテンツ海外展開促進事業</t>
    <rPh sb="5" eb="7">
      <t>カイガイ</t>
    </rPh>
    <rPh sb="7" eb="9">
      <t>テンカイ</t>
    </rPh>
    <rPh sb="9" eb="11">
      <t>ソクシン</t>
    </rPh>
    <rPh sb="11" eb="13">
      <t>ジギョウ</t>
    </rPh>
    <phoneticPr fontId="7"/>
  </si>
  <si>
    <t>H29</t>
  </si>
  <si>
    <t>R14</t>
    <phoneticPr fontId="7"/>
  </si>
  <si>
    <t>引き続き必要に応じて事業内容を見直すことにより、効果的、効率的な予算執行に努める。</t>
  </si>
  <si>
    <t>令和２年度より「新コンテンツ創造環境整備事業」から事業名変更。
重要政策推進枠　232
・令和５年度における項・事項
(項)情報処理・サービス・製造産業振興費
(事項)中小企業の情報処理の促進及びサービス・製造産業の振興に必要な経費</t>
  </si>
  <si>
    <t>(項)クールジャパン推進費
(事項)コンテンツ産業等強化に必要な経費旧29年度まで
コンテンツ産業海外展開に必要な経費</t>
    <rPh sb="34" eb="35">
      <t>キュウ</t>
    </rPh>
    <rPh sb="37" eb="39">
      <t>ネンド</t>
    </rPh>
    <phoneticPr fontId="7"/>
  </si>
  <si>
    <t>コンテンツ海外展開促進・基盤強化事業</t>
    <phoneticPr fontId="3"/>
  </si>
  <si>
    <t>・外部環境要因を含む最終的な政策目標ではなく、当該事業によって達成されるアウトカムを設定すべき。</t>
    <phoneticPr fontId="3"/>
  </si>
  <si>
    <t>・今後類似事業を実施する場合には、当該事業によって達成されるアウトカムの設定も検討すること。</t>
    <rPh sb="17" eb="19">
      <t>トウガイ</t>
    </rPh>
    <rPh sb="19" eb="21">
      <t>ジギョウ</t>
    </rPh>
    <rPh sb="25" eb="27">
      <t>タッセイ</t>
    </rPh>
    <phoneticPr fontId="3"/>
  </si>
  <si>
    <t>令和３年度補正額55,653百万円</t>
    <phoneticPr fontId="3"/>
  </si>
  <si>
    <t xml:space="preserve">(項)クールジャパン推進費
(事項)コンテンツグローバル需要創出促進事業費
</t>
    <rPh sb="1" eb="2">
      <t>コウ</t>
    </rPh>
    <rPh sb="10" eb="13">
      <t>スイシンヒ</t>
    </rPh>
    <rPh sb="15" eb="17">
      <t>ジコウ</t>
    </rPh>
    <rPh sb="28" eb="30">
      <t>ジュヨウ</t>
    </rPh>
    <rPh sb="30" eb="32">
      <t>ソウシュツ</t>
    </rPh>
    <rPh sb="32" eb="34">
      <t>ソクシン</t>
    </rPh>
    <rPh sb="34" eb="37">
      <t>ジギョウヒ</t>
    </rPh>
    <phoneticPr fontId="7"/>
  </si>
  <si>
    <t>コンテンツグローバル需要創出促進事業</t>
    <rPh sb="10" eb="12">
      <t>ジュヨウ</t>
    </rPh>
    <rPh sb="12" eb="14">
      <t>ソウシュツ</t>
    </rPh>
    <rPh sb="14" eb="16">
      <t>ソクシン</t>
    </rPh>
    <rPh sb="16" eb="18">
      <t>ジギョウ</t>
    </rPh>
    <phoneticPr fontId="7"/>
  </si>
  <si>
    <t>引き続き必要に応じて事業内容を見直すことにより、効果的、効率的な予算執行に努める。</t>
    <phoneticPr fontId="3"/>
  </si>
  <si>
    <t>コンテンツグローバル需要創出促進・基盤強化事業費補助金</t>
    <phoneticPr fontId="7"/>
  </si>
  <si>
    <t>・今後類似事業を実施する場合には、当該事業によって達成されるアウトカムの設定も検討すること。</t>
    <phoneticPr fontId="3"/>
  </si>
  <si>
    <t>(項)クールジャパン推進費
(事項)コンテンツグローバル需要創出促進・基盤強化事業費</t>
    <rPh sb="32" eb="34">
      <t>ソクシン</t>
    </rPh>
    <rPh sb="35" eb="37">
      <t>キバン</t>
    </rPh>
    <rPh sb="37" eb="39">
      <t>キョウカ</t>
    </rPh>
    <rPh sb="39" eb="42">
      <t>ジギョウヒ</t>
    </rPh>
    <phoneticPr fontId="7"/>
  </si>
  <si>
    <t>〇</t>
    <phoneticPr fontId="7"/>
  </si>
  <si>
    <t>博覧会国際事務局(ＢＩＥ)分担金</t>
    <rPh sb="0" eb="3">
      <t>ハクランカイ</t>
    </rPh>
    <rPh sb="3" eb="5">
      <t>コクサイ</t>
    </rPh>
    <rPh sb="5" eb="8">
      <t>ジムキョク</t>
    </rPh>
    <rPh sb="13" eb="16">
      <t>ブンタンキン</t>
    </rPh>
    <phoneticPr fontId="7"/>
  </si>
  <si>
    <t>S40</t>
  </si>
  <si>
    <t>・事業の性質から定量的なアウトカムを設定することに馴染まないため、定性的な目標設定をすべき。</t>
    <phoneticPr fontId="3"/>
  </si>
  <si>
    <t>・定性的な目標を設定</t>
    <rPh sb="1" eb="3">
      <t>テイセイ</t>
    </rPh>
    <rPh sb="3" eb="4">
      <t>テキ</t>
    </rPh>
    <rPh sb="5" eb="7">
      <t>モクヒョウ</t>
    </rPh>
    <rPh sb="8" eb="10">
      <t>セッテイ</t>
    </rPh>
    <phoneticPr fontId="3"/>
  </si>
  <si>
    <t>令和５年度における項・事項
　（項）対外経済政策推進費
　（事項）９５対外経済関係の円滑な発展に必要な経費</t>
    <rPh sb="0" eb="2">
      <t>レイワ</t>
    </rPh>
    <rPh sb="3" eb="5">
      <t>ネンド</t>
    </rPh>
    <rPh sb="9" eb="10">
      <t>コウ</t>
    </rPh>
    <rPh sb="11" eb="13">
      <t>ジコウ</t>
    </rPh>
    <rPh sb="16" eb="17">
      <t>コウ</t>
    </rPh>
    <rPh sb="30" eb="32">
      <t>ジコウ</t>
    </rPh>
    <rPh sb="35" eb="37">
      <t>タイガイ</t>
    </rPh>
    <rPh sb="37" eb="39">
      <t>ケイザイ</t>
    </rPh>
    <rPh sb="39" eb="41">
      <t>カンケイ</t>
    </rPh>
    <rPh sb="42" eb="44">
      <t>エンカツ</t>
    </rPh>
    <rPh sb="45" eb="47">
      <t>ハッテン</t>
    </rPh>
    <rPh sb="48" eb="50">
      <t>ヒツヨウ</t>
    </rPh>
    <rPh sb="51" eb="53">
      <t>ケイヒ</t>
    </rPh>
    <phoneticPr fontId="3"/>
  </si>
  <si>
    <t>(項)クールジャパン推進費
(事項)国際博覧会事業に必要な経費</t>
    <phoneticPr fontId="7"/>
  </si>
  <si>
    <t>国際博覧会事業</t>
    <rPh sb="0" eb="2">
      <t>コクサイ</t>
    </rPh>
    <rPh sb="2" eb="5">
      <t>ハクランカイ</t>
    </rPh>
    <rPh sb="5" eb="7">
      <t>ジギョウ</t>
    </rPh>
    <phoneticPr fontId="7"/>
  </si>
  <si>
    <t>・大阪・関西万博の開催まで、工事の進捗状況を定量的または定性的に示すべき。</t>
    <rPh sb="1" eb="3">
      <t>オオサカ</t>
    </rPh>
    <rPh sb="4" eb="6">
      <t>カンサイ</t>
    </rPh>
    <rPh sb="6" eb="8">
      <t>バンパク</t>
    </rPh>
    <rPh sb="9" eb="11">
      <t>カイサイ</t>
    </rPh>
    <rPh sb="14" eb="16">
      <t>コウジ</t>
    </rPh>
    <rPh sb="17" eb="19">
      <t>シンチョク</t>
    </rPh>
    <rPh sb="19" eb="21">
      <t>ジョウキョウ</t>
    </rPh>
    <rPh sb="22" eb="24">
      <t>テイリョウ</t>
    </rPh>
    <rPh sb="24" eb="25">
      <t>テキ</t>
    </rPh>
    <rPh sb="28" eb="30">
      <t>テイセイ</t>
    </rPh>
    <rPh sb="30" eb="31">
      <t>テキ</t>
    </rPh>
    <rPh sb="32" eb="33">
      <t>シメ</t>
    </rPh>
    <phoneticPr fontId="3"/>
  </si>
  <si>
    <t>工事状況の進捗状況を追記</t>
    <phoneticPr fontId="3"/>
  </si>
  <si>
    <t>・令和２年度から令和３年度に一部繰越。
重要施策推進枠：1310.3
・令和５年度における項・事項
　（項）情報処理・サービス・製造産業振興費
　（事項）９５情報処理の推進及びサービス・製造産業の振興に必要な経費</t>
    <rPh sb="38" eb="40">
      <t>レイワ</t>
    </rPh>
    <rPh sb="41" eb="43">
      <t>ネンド</t>
    </rPh>
    <rPh sb="47" eb="48">
      <t>コウ</t>
    </rPh>
    <rPh sb="49" eb="51">
      <t>ジコウ</t>
    </rPh>
    <rPh sb="54" eb="55">
      <t>コウ</t>
    </rPh>
    <rPh sb="56" eb="58">
      <t>ジョウホウ</t>
    </rPh>
    <rPh sb="58" eb="60">
      <t>ショリ</t>
    </rPh>
    <rPh sb="66" eb="68">
      <t>セイゾウ</t>
    </rPh>
    <rPh sb="68" eb="70">
      <t>サンギョウ</t>
    </rPh>
    <rPh sb="70" eb="73">
      <t>シンコウヒ</t>
    </rPh>
    <rPh sb="76" eb="78">
      <t>ジコウ</t>
    </rPh>
    <rPh sb="81" eb="83">
      <t>ジョウホウ</t>
    </rPh>
    <rPh sb="83" eb="85">
      <t>ショリ</t>
    </rPh>
    <rPh sb="86" eb="88">
      <t>スイシン</t>
    </rPh>
    <rPh sb="88" eb="89">
      <t>オヨ</t>
    </rPh>
    <rPh sb="95" eb="97">
      <t>セイゾウ</t>
    </rPh>
    <rPh sb="97" eb="99">
      <t>サンギョウ</t>
    </rPh>
    <rPh sb="100" eb="102">
      <t>シンコウ</t>
    </rPh>
    <rPh sb="103" eb="105">
      <t>ヒツヨウ</t>
    </rPh>
    <rPh sb="106" eb="108">
      <t>ケイヒ</t>
    </rPh>
    <phoneticPr fontId="3"/>
  </si>
  <si>
    <t>ドバイ国際博覧会政府出展事業</t>
    <phoneticPr fontId="7"/>
  </si>
  <si>
    <t>３．産業セキュリティ</t>
    <rPh sb="2" eb="4">
      <t>サンギョウ</t>
    </rPh>
    <phoneticPr fontId="3"/>
  </si>
  <si>
    <t>　　１．サイバーセキュリティ</t>
    <phoneticPr fontId="3"/>
  </si>
  <si>
    <t>サイバーセキュリティ経済基盤構築事業</t>
    <rPh sb="10" eb="12">
      <t>ケイザイ</t>
    </rPh>
    <rPh sb="12" eb="14">
      <t>キバン</t>
    </rPh>
    <rPh sb="14" eb="16">
      <t>コウチク</t>
    </rPh>
    <rPh sb="16" eb="18">
      <t>ジギョウ</t>
    </rPh>
    <phoneticPr fontId="7"/>
  </si>
  <si>
    <t>H26</t>
    <phoneticPr fontId="7"/>
  </si>
  <si>
    <t>引き続き事業の効果検証を実施し、必要に応じて事業内容を見直すことにより、効果的、効率的な予算執行に努める。</t>
    <rPh sb="0" eb="1">
      <t>ヒ</t>
    </rPh>
    <rPh sb="2" eb="3">
      <t>ツヅ</t>
    </rPh>
    <rPh sb="4" eb="6">
      <t>ジギョウ</t>
    </rPh>
    <rPh sb="7" eb="9">
      <t>コウカ</t>
    </rPh>
    <rPh sb="9" eb="11">
      <t>ケンショウ</t>
    </rPh>
    <rPh sb="12" eb="14">
      <t>ジッシ</t>
    </rPh>
    <rPh sb="16" eb="18">
      <t>ヒツヨウ</t>
    </rPh>
    <rPh sb="19" eb="20">
      <t>オウ</t>
    </rPh>
    <rPh sb="22" eb="24">
      <t>ジギョウ</t>
    </rPh>
    <rPh sb="24" eb="26">
      <t>ナイヨウ</t>
    </rPh>
    <rPh sb="27" eb="29">
      <t>ミナオ</t>
    </rPh>
    <rPh sb="36" eb="38">
      <t>コウカ</t>
    </rPh>
    <rPh sb="38" eb="39">
      <t>テキ</t>
    </rPh>
    <rPh sb="40" eb="42">
      <t>コウリツ</t>
    </rPh>
    <rPh sb="42" eb="43">
      <t>テキ</t>
    </rPh>
    <rPh sb="44" eb="46">
      <t>ヨサン</t>
    </rPh>
    <rPh sb="46" eb="48">
      <t>シッコウ</t>
    </rPh>
    <rPh sb="49" eb="50">
      <t>ツト</t>
    </rPh>
    <phoneticPr fontId="3"/>
  </si>
  <si>
    <t>・重要政策推進枠　434
・令和５年度における項・事項
(項)情報処理・サービス・製造産業振興費
(事項)情報処理・サービス産業・製造産業の研究開発等に必要な経費
(項)独立行政法人情報処理推進機構運営費
(事項)独立行政法人情報処理推進機構運
営費交付金に必要な経費</t>
  </si>
  <si>
    <t>(項)サイバーセキュリティ対策推進費
(事項)サイバーセキュリティ対策研究開発等に必要な経費
(項)独立行政法人情報処理推進機構運営費
(事項)独立行政法人情報処理推進機構運営費交付金に必要な経費</t>
    <phoneticPr fontId="3"/>
  </si>
  <si>
    <t>サイバー・フィジカル・セキュリティ対策促進事業</t>
    <phoneticPr fontId="3"/>
  </si>
  <si>
    <t>(項)サイバーセキュリティ対策推進費
(事項)サイバーセキュリティ対策研究開発等に必要な経費</t>
    <phoneticPr fontId="7"/>
  </si>
  <si>
    <t>○</t>
    <phoneticPr fontId="7"/>
  </si>
  <si>
    <t>産業サイバーセキュリティ強靭化事業（旧：産業系サイバーセキュリティ推進事業）</t>
    <rPh sb="18" eb="19">
      <t>キュウ</t>
    </rPh>
    <rPh sb="20" eb="22">
      <t>サンギョウ</t>
    </rPh>
    <rPh sb="22" eb="23">
      <t>ケイ</t>
    </rPh>
    <rPh sb="33" eb="35">
      <t>スイシン</t>
    </rPh>
    <rPh sb="35" eb="37">
      <t>ジギョウ</t>
    </rPh>
    <phoneticPr fontId="7"/>
  </si>
  <si>
    <t>・重要政策推進枠　1,245
・令和５年度における項・事項
(項)情報処理・サービス・製造産業振興費
(事項)情報処理・サービス産業・製造産業の研究開発等に必要な経費
(項)独立行政法人情報処理推進機構運営費
(事項)独立行政法人情報処理推進機構運
営費交付金に必要な経費</t>
  </si>
  <si>
    <t>（項）独立行政法人情報処理推進機構運営費
（事項）独立行政法人情報処理推進機構運営費交付金に必要な経費</t>
    <phoneticPr fontId="7"/>
  </si>
  <si>
    <t>政府情報システムのためのセキュリティ評価事業</t>
    <phoneticPr fontId="7"/>
  </si>
  <si>
    <t>・事業目的に合った定量的なアウトカムに見直すべきである。
・基準の策定と改善も重要な目的であるが、この点のアウトカムが設定されていない。アウトカムの設定が難しいならば、せめて基準策定や改善があったことをアウトプットとして把握すべきではないか。
・アウトカムがクラウドサービスの新規登録もしくは登録更新数となっており、これ自体はアウトカムとして良いと思うが、中間目標値の60が合理的に設定されているかが気になった。何らかの計画などの裏付けはあるのか。また、本事業の終期を定め、最終目標値を設定すべきである。</t>
    <phoneticPr fontId="3"/>
  </si>
  <si>
    <t>有識者のご指摘を踏まえ、アウトプットは引き続き新規サービスの登録及び登録更新の件数とした上で、アウトカムとして新たに政府機関等におけるクラウドサービスの調達件数を設定した。アウトプットの件数は、登録・更新されているサービス数の実績値に基づき、アウトカムの件数は、本制度運営省庁等が実施している調査（非公表）の実績値に基づき、それぞれ現状と比較して高い水準かつ実現可能な目標を策定した。</t>
    <phoneticPr fontId="3"/>
  </si>
  <si>
    <t>・重要政策推進枠　221</t>
  </si>
  <si>
    <t>中小企業サイバーセキュリティ対策促進事業</t>
    <phoneticPr fontId="7"/>
  </si>
  <si>
    <t>・令和元年度より「中小企業等強靭化対策事業」から事業名変更。
・令和２年度から令和３年度に一部繰越。
・重要政策推進枠　156
・令和５年度における項・事項
(項)情報処理・サービス・製造産業振興費
(事項)中小企業の情報処理の促進及びサービス・製造産業の振興に必要な経費</t>
  </si>
  <si>
    <t>(項)サイバーセキュリティ対策推進費
(事項)中小企業のサイバーセキュリティ対策強化に必要な経費</t>
    <phoneticPr fontId="7"/>
  </si>
  <si>
    <t>開発段階におけるIoT機器の脆弱性検証推進事業</t>
    <phoneticPr fontId="3"/>
  </si>
  <si>
    <t>令和３年度補正額 833百万円</t>
    <phoneticPr fontId="3"/>
  </si>
  <si>
    <t>　　２．産業保安・危機管理</t>
    <rPh sb="4" eb="6">
      <t>サンギョウ</t>
    </rPh>
    <rPh sb="6" eb="8">
      <t>ホアン</t>
    </rPh>
    <rPh sb="9" eb="11">
      <t>キキ</t>
    </rPh>
    <rPh sb="11" eb="13">
      <t>カンリ</t>
    </rPh>
    <phoneticPr fontId="3"/>
  </si>
  <si>
    <t>休廃止鉱山鉱害防止等工事費補助事業</t>
    <rPh sb="0" eb="3">
      <t>キュウハイシ</t>
    </rPh>
    <rPh sb="3" eb="5">
      <t>コウザン</t>
    </rPh>
    <rPh sb="5" eb="7">
      <t>コウガイ</t>
    </rPh>
    <rPh sb="7" eb="9">
      <t>ボウシ</t>
    </rPh>
    <rPh sb="9" eb="10">
      <t>トウ</t>
    </rPh>
    <rPh sb="10" eb="12">
      <t>コウジ</t>
    </rPh>
    <rPh sb="12" eb="13">
      <t>ヒ</t>
    </rPh>
    <rPh sb="13" eb="15">
      <t>ホジョ</t>
    </rPh>
    <rPh sb="15" eb="17">
      <t>ジギョウ</t>
    </rPh>
    <phoneticPr fontId="20"/>
  </si>
  <si>
    <t>S46</t>
  </si>
  <si>
    <t>・令和３年度より「休廃止鉱山鉱害防止施設等災害対策補助事業」（事業番号：0094）を統合。
・令和２年度から令和３年度に一部繰越。
・重要政策推進枠　2,000百万円
・令和５年度における項・事項
（項）産業保安確保費
（事項）産業保安の確保に必要な経費</t>
  </si>
  <si>
    <t>産業保安グループ</t>
    <rPh sb="0" eb="2">
      <t>サンギョウ</t>
    </rPh>
    <rPh sb="2" eb="4">
      <t>ホアン</t>
    </rPh>
    <phoneticPr fontId="7"/>
  </si>
  <si>
    <t>(項)産業保安・危機管理費
(事項)産業保安・危機管理に必要な経費</t>
    <rPh sb="8" eb="10">
      <t>キキ</t>
    </rPh>
    <rPh sb="10" eb="12">
      <t>カンリ</t>
    </rPh>
    <rPh sb="23" eb="25">
      <t>キキ</t>
    </rPh>
    <rPh sb="25" eb="27">
      <t>カンリ</t>
    </rPh>
    <phoneticPr fontId="7"/>
  </si>
  <si>
    <t>賠償償還及払戻金（石炭じん肺訴訟に係る賠償金）</t>
    <rPh sb="0" eb="2">
      <t>バイショウ</t>
    </rPh>
    <rPh sb="2" eb="4">
      <t>ショウカン</t>
    </rPh>
    <rPh sb="4" eb="5">
      <t>オヨ</t>
    </rPh>
    <rPh sb="5" eb="8">
      <t>ハライモドシキン</t>
    </rPh>
    <rPh sb="9" eb="11">
      <t>セキタン</t>
    </rPh>
    <rPh sb="13" eb="14">
      <t>パイ</t>
    </rPh>
    <rPh sb="14" eb="16">
      <t>ソショウ</t>
    </rPh>
    <rPh sb="17" eb="18">
      <t>カカ</t>
    </rPh>
    <rPh sb="19" eb="22">
      <t>バイショウキン</t>
    </rPh>
    <phoneticPr fontId="7"/>
  </si>
  <si>
    <t>・令和５年度における項・事項
（項）産業保安確保費
（事項）産業保安の確保に必要な経費</t>
  </si>
  <si>
    <t>産業保安等技術基準策定調査研究等事業</t>
    <phoneticPr fontId="3"/>
  </si>
  <si>
    <t>・平成２９年度より「高圧ガス等技術基準策定研究開発等」から事業名変更。
・令和５年度における項・事項
（項）産業技術・環境・産業標準政策推進費
 （事項）産業技術・環境・産業標準政策の研究開発等に必要な経費</t>
  </si>
  <si>
    <t>(項)産業保安・危機管理費
(事項)産業保安の推進に必要な経費</t>
    <rPh sb="8" eb="10">
      <t>キキ</t>
    </rPh>
    <rPh sb="10" eb="12">
      <t>カンリ</t>
    </rPh>
    <rPh sb="23" eb="25">
      <t>スイシン</t>
    </rPh>
    <phoneticPr fontId="7"/>
  </si>
  <si>
    <t>停電復旧見通しの精緻化・情報共有システム等整備費事業費</t>
    <phoneticPr fontId="3"/>
  </si>
  <si>
    <t>R3</t>
  </si>
  <si>
    <t>復旧見通し算出に資する情報基盤のアップデートを行っていく事を目的とし一般送配電事業者にてシステムの試運転・検証を進める。</t>
    <rPh sb="5" eb="8">
      <t>セイカブツ</t>
    </rPh>
    <rPh sb="9" eb="16">
      <t>デンリョクチュウオウケンキュウジョ</t>
    </rPh>
    <rPh sb="25" eb="29">
      <t>デンリョクカイシャ</t>
    </rPh>
    <phoneticPr fontId="3"/>
  </si>
  <si>
    <t>産業保安グループ
資源エネルギー庁</t>
    <rPh sb="0" eb="2">
      <t>サンギョウ</t>
    </rPh>
    <rPh sb="2" eb="4">
      <t>ホアン</t>
    </rPh>
    <rPh sb="9" eb="11">
      <t>シゲン</t>
    </rPh>
    <rPh sb="16" eb="17">
      <t>チョウ</t>
    </rPh>
    <phoneticPr fontId="7"/>
  </si>
  <si>
    <t>（項）産業保安・危機管理費
 (事項)産業保安の推進に必要な経費</t>
    <phoneticPr fontId="3"/>
  </si>
  <si>
    <t>産業保安高度化推進事業</t>
    <phoneticPr fontId="7"/>
  </si>
  <si>
    <t>・外部環境要因を含む成果指標と思われるため、当該事業によって達成されるアウトカムを追加できないか検討すべき。</t>
    <phoneticPr fontId="3"/>
  </si>
  <si>
    <t>廃止</t>
  </si>
  <si>
    <t>中堅・中小企業のスマート保安導入の検討段階に応じた支援を一体的に講じるため、産業保安高度化推進事業を廃止し、事業計画の策定支援と技術実証支援を統合し、スマート保安導入支援事業として新たに要求。</t>
  </si>
  <si>
    <t>・令和２年度から令和３年度に一部繰越。</t>
  </si>
  <si>
    <t>産業保安グループ</t>
    <rPh sb="0" eb="2">
      <t>サンギョウ</t>
    </rPh>
    <rPh sb="2" eb="4">
      <t>ホアン</t>
    </rPh>
    <phoneticPr fontId="12"/>
  </si>
  <si>
    <t>（項）産業保安・危機管理費
（事項）産業保安の推進に必要な経費</t>
    <rPh sb="1" eb="2">
      <t>コウ</t>
    </rPh>
    <rPh sb="15" eb="17">
      <t>ジコウ</t>
    </rPh>
    <phoneticPr fontId="12"/>
  </si>
  <si>
    <t>４．対外経済</t>
    <rPh sb="2" eb="4">
      <t>タイガイ</t>
    </rPh>
    <rPh sb="4" eb="6">
      <t>ケイザイ</t>
    </rPh>
    <phoneticPr fontId="3"/>
  </si>
  <si>
    <t>　　１．国際交渉・連携</t>
    <rPh sb="4" eb="6">
      <t>コクサイ</t>
    </rPh>
    <rPh sb="6" eb="8">
      <t>コウショウ</t>
    </rPh>
    <rPh sb="9" eb="11">
      <t>レンケイ</t>
    </rPh>
    <phoneticPr fontId="3"/>
  </si>
  <si>
    <t>経済協力開発機構科学技術イノベーション局等拠出金</t>
    <rPh sb="0" eb="2">
      <t>ケイザイ</t>
    </rPh>
    <rPh sb="2" eb="4">
      <t>キョウリョク</t>
    </rPh>
    <rPh sb="4" eb="6">
      <t>カイハツ</t>
    </rPh>
    <rPh sb="6" eb="8">
      <t>キコウ</t>
    </rPh>
    <rPh sb="20" eb="21">
      <t>トウ</t>
    </rPh>
    <phoneticPr fontId="7"/>
  </si>
  <si>
    <t>H08</t>
  </si>
  <si>
    <t>・令和５年度における項・事項
（項）対外経済政策推進費
　（事項）対外経済関係の円滑な発展に必要な経費</t>
    <phoneticPr fontId="3"/>
  </si>
  <si>
    <t>通商政策局</t>
  </si>
  <si>
    <t>(項)国際交渉・連携推進費
(事項)国際交渉・連携の推進に必要な経費</t>
  </si>
  <si>
    <t>日・ＥＵ産業協力促進事業</t>
  </si>
  <si>
    <t>H15</t>
  </si>
  <si>
    <t>・定量的なアウトカムを設定できない理由、定性的な成果目標と達成状況を明確にすべき。</t>
    <phoneticPr fontId="3"/>
  </si>
  <si>
    <t>・令和５年度における項・事項
（項）対外経済政策推進費
　（事項）中小企業の対外経済関係の円滑な発展に必要な経費</t>
  </si>
  <si>
    <t>(項)国際交渉・連携推進費
(事項)対外経済政策に必要な経費</t>
    <phoneticPr fontId="7"/>
  </si>
  <si>
    <t>ロシア・中央アジア地域等情報収集・提供等事業</t>
  </si>
  <si>
    <t>・事業目的に合った定量的なアウトカムになっている。
・成果目標の目標値が適切な水準に設定されている。
・セミナー・フォーラムに係るアウトプットについては、外部環境要因を含む指標となっているため、当該事業によって達成されるアウトカムを設定できないか検討すべき。</t>
    <phoneticPr fontId="3"/>
  </si>
  <si>
    <t>・アウトカムの設定内容を見直した。</t>
  </si>
  <si>
    <t xml:space="preserve">・令和５年度における項・事項
（項）対外経済政策推進費
　（事項）中小企業の対外経済関係の円滑な発展に必要な経費
・ウクライナ侵攻を受け令和５年度より「ロシア・中央アジア地域等貿易投資促進事業」から事業名変更。
</t>
  </si>
  <si>
    <t>北東アジア経済交流等事業</t>
    <rPh sb="0" eb="2">
      <t>ホクトウ</t>
    </rPh>
    <rPh sb="5" eb="7">
      <t>ケイザイ</t>
    </rPh>
    <rPh sb="7" eb="9">
      <t>コウリュウ</t>
    </rPh>
    <rPh sb="9" eb="10">
      <t>トウ</t>
    </rPh>
    <rPh sb="10" eb="12">
      <t>ジギョウ</t>
    </rPh>
    <phoneticPr fontId="7"/>
  </si>
  <si>
    <t>H28</t>
    <phoneticPr fontId="7"/>
  </si>
  <si>
    <t>・定量的なアウトカムにはなっているが、目標の数値を設定した根拠が不明である。そのため、一部では低い目標をあえて設定したことにより達成度が上がっている懸念がある。
・日中間交流イベントについては、単に参加者数だけでなく交流の実質が向上したかを評価する指標の設定を検討すべきである。</t>
  </si>
  <si>
    <t>・所見を踏まえ、事業のフォローアップ等を行い目標値を適時見直すことを検討していく。
・日中間イベントは交流を主軸に置いたイベントではあるが、参加者数以外の指標の在り方も今後検討していく。</t>
  </si>
  <si>
    <t>・令和５年度における項・事項
（項）対外経済政策推進費
　（事項）中小企業の対外経済関係の円滑な発展に必要な経費</t>
    <phoneticPr fontId="3"/>
  </si>
  <si>
    <t>通商政策局</t>
    <rPh sb="0" eb="2">
      <t>ツウショウ</t>
    </rPh>
    <rPh sb="2" eb="5">
      <t>セイサクキョク</t>
    </rPh>
    <phoneticPr fontId="7"/>
  </si>
  <si>
    <t>東アジア経済統合研究協力拠出金</t>
    <rPh sb="0" eb="1">
      <t>ヒガシ</t>
    </rPh>
    <rPh sb="4" eb="6">
      <t>ケイザイ</t>
    </rPh>
    <rPh sb="6" eb="8">
      <t>トウゴウ</t>
    </rPh>
    <rPh sb="8" eb="10">
      <t>ケンキュウ</t>
    </rPh>
    <rPh sb="10" eb="12">
      <t>キョウリョク</t>
    </rPh>
    <rPh sb="12" eb="15">
      <t>キョシュツキン</t>
    </rPh>
    <phoneticPr fontId="7"/>
  </si>
  <si>
    <t>1. 定性的な成果目標と代替指標を事業目的に合った内容に見直すべき
2.代替指標の目標値の記載がないので達成度が不明
3.アウトプットと論理的につながりのあるアウトプットに見直すべき
4.外部環境要因を含む最終的な政策目標ではなく、当該事業によって達成されるアウトカムを設定すべき</t>
    <phoneticPr fontId="3"/>
  </si>
  <si>
    <t>1．定性的な成果目標、代替指標、事業目的の関係が明確となるように記載を一部修正した。
2．「定量的な目標が設定できない理由」欄に記載したとおり、代替指標の目標の設定は本事業に相応しくない。
3．本事業のアウトプットは数値評価が不可能であるため、論理的なアウトカムを設定できない。一方、現在のアウトカムはERIAの活動状況の把握に資するものであるため、測定を行うことは有益である。
4．活動内容の詳細についてはERIAに委ねていることから、最終的な政策目標以外の目標を設定することは困難。また、ERIAは各国からの拠出金で活動しているため、本事業により達成される成果の把握は不可能である。</t>
    <phoneticPr fontId="3"/>
  </si>
  <si>
    <t>（項）対外経済政策推進費</t>
    <rPh sb="1" eb="2">
      <t>コウ</t>
    </rPh>
    <rPh sb="3" eb="5">
      <t>タイガイ</t>
    </rPh>
    <rPh sb="5" eb="7">
      <t>ケイザイ</t>
    </rPh>
    <rPh sb="7" eb="9">
      <t>セイサク</t>
    </rPh>
    <rPh sb="9" eb="12">
      <t>スイシンヒ</t>
    </rPh>
    <phoneticPr fontId="3"/>
  </si>
  <si>
    <t>日韓産業技術協力共同事業体拠出金</t>
    <rPh sb="0" eb="2">
      <t>ニッカン</t>
    </rPh>
    <rPh sb="2" eb="4">
      <t>サンギョウ</t>
    </rPh>
    <rPh sb="4" eb="6">
      <t>ギジュツ</t>
    </rPh>
    <rPh sb="6" eb="8">
      <t>キョウリョク</t>
    </rPh>
    <rPh sb="8" eb="10">
      <t>キョウドウ</t>
    </rPh>
    <rPh sb="10" eb="13">
      <t>ジギョウタイ</t>
    </rPh>
    <rPh sb="13" eb="16">
      <t>キョシュツキン</t>
    </rPh>
    <phoneticPr fontId="7"/>
  </si>
  <si>
    <t>H20</t>
  </si>
  <si>
    <t>本事業は商談会や技術交流等への支援を通じて、日韓両国の産業技術交流を促進することを目的とし、①日韓ビジネス交流促進事業（説明会開催やマッチング等)、　②産業・技術交流事業（人材育成インターン実習、第三国展開事業、地域間交流等）、③調査・広報事業を実施している。①のアプトプットがウェブサイトのページビュー数になっているが、商談会や研究会、セミナーを行っているならば、その回数も加えること。また、①のアウトカムが、商談件数と相談件数になっているが、そうではなく、その先の起業件数や事業実施件数もしくは売上高など具体的なビジネス化の指標にするとよいと思われる。また、②のアウトカムも、インターン修了生数になっているが、そのインターン修了生が在韓日本企業への就職数など、具体的なビジネスへの貢献の指標にした方がよいと思われる。③については、会議の報告など両国民にもっと知ってもらうような広報をした方がいいのではないかと思われる。</t>
    <phoneticPr fontId="3"/>
  </si>
  <si>
    <t>①のアウトプットに、商談会やセミナー等の回数を追加した。また③については、本事業の内容等について、更にわかりやすくまとめる工夫（写真を多く用い事業のポイント等をわかりやすく整理する等）を行い、ホームページで適切に公表するとともに、これまで以上に多くのメディア等に対して事業等の周知を行うなど広報を充実させていく。</t>
  </si>
  <si>
    <t>内外一体の経済成長戦略構築にかかる国際経済調査事業</t>
    <rPh sb="0" eb="2">
      <t>ナイガイ</t>
    </rPh>
    <rPh sb="2" eb="4">
      <t>イッタイ</t>
    </rPh>
    <rPh sb="5" eb="7">
      <t>ケイザイ</t>
    </rPh>
    <rPh sb="7" eb="9">
      <t>セイチョウ</t>
    </rPh>
    <rPh sb="9" eb="11">
      <t>センリャク</t>
    </rPh>
    <rPh sb="11" eb="13">
      <t>コウチク</t>
    </rPh>
    <rPh sb="17" eb="19">
      <t>コクサイ</t>
    </rPh>
    <rPh sb="19" eb="21">
      <t>ケイザイ</t>
    </rPh>
    <rPh sb="21" eb="23">
      <t>チョウサ</t>
    </rPh>
    <rPh sb="23" eb="25">
      <t>ジギョウ</t>
    </rPh>
    <phoneticPr fontId="7"/>
  </si>
  <si>
    <t>・事業の性質から定量的なアウトカムを設定することに馴染まないため、定性的な目標設定は妥当。
・アウトプットの毎年度の実績、見込みを明記すべき。</t>
  </si>
  <si>
    <t>引き続き効果的、効率的な予算執行に努める。</t>
  </si>
  <si>
    <t>・重要政策推進枠  40（百万円）
・令和５年度における項・事項
（項）対外経済政策推進費
　（事項）中小企業の対外経済関係の円滑な発展に必要な経費</t>
    <phoneticPr fontId="3"/>
  </si>
  <si>
    <t>(項)国際交渉・連携推進費
(事項)対外経済政策に必要な経費</t>
  </si>
  <si>
    <t>新市場進出等支援事業</t>
    <rPh sb="0" eb="3">
      <t>シンシジョウ</t>
    </rPh>
    <rPh sb="3" eb="6">
      <t>シンシュツナド</t>
    </rPh>
    <rPh sb="6" eb="8">
      <t>シエン</t>
    </rPh>
    <rPh sb="8" eb="10">
      <t>ジギョウ</t>
    </rPh>
    <phoneticPr fontId="7"/>
  </si>
  <si>
    <t>ロシアへの進出企業数（モスクワジャパンクラブ法人会員
数）200社という目標は成果目標として妥当かどうか検討すること。
国際情勢を踏まえて、本事情の方向性や変更について明確に示すこと。</t>
    <phoneticPr fontId="3"/>
  </si>
  <si>
    <t>国際情勢を踏まえれば、ロシアへの進出企業数は成果目標として妥当ではなく、令和５年度要求を見送る。</t>
  </si>
  <si>
    <t>インド太平洋地域におけるDX等を通じた社会課題解決型のビジネス共創促進事業</t>
    <phoneticPr fontId="3"/>
  </si>
  <si>
    <t>令和３年度補正額 1,364百万円</t>
    <phoneticPr fontId="3"/>
  </si>
  <si>
    <t>通商政策局</t>
    <rPh sb="0" eb="2">
      <t>ツウショウ</t>
    </rPh>
    <rPh sb="2" eb="5">
      <t>セイサクキョク</t>
    </rPh>
    <phoneticPr fontId="3"/>
  </si>
  <si>
    <t>（項）国際交渉・連携推進費　/　海外市場開拓支援費
（事項）国際交渉・連携の推進に必要な経費　/　中小企業の海外市場開拓支援の推進に必要な経費</t>
    <rPh sb="1" eb="2">
      <t>コウ</t>
    </rPh>
    <rPh sb="3" eb="5">
      <t>コクサイ</t>
    </rPh>
    <rPh sb="5" eb="7">
      <t>コウショウ</t>
    </rPh>
    <rPh sb="8" eb="10">
      <t>レンケイ</t>
    </rPh>
    <rPh sb="10" eb="13">
      <t>スイシンヒ</t>
    </rPh>
    <rPh sb="16" eb="20">
      <t>カイガイシジョウ</t>
    </rPh>
    <rPh sb="20" eb="22">
      <t>カイタク</t>
    </rPh>
    <rPh sb="22" eb="25">
      <t>シエンヒ</t>
    </rPh>
    <rPh sb="27" eb="29">
      <t>ジコウ</t>
    </rPh>
    <rPh sb="49" eb="51">
      <t>チュウショウ</t>
    </rPh>
    <rPh sb="51" eb="53">
      <t>キギョウ</t>
    </rPh>
    <rPh sb="54" eb="58">
      <t>カイガイシジョウ</t>
    </rPh>
    <rPh sb="58" eb="60">
      <t>カイタク</t>
    </rPh>
    <rPh sb="60" eb="62">
      <t>シエン</t>
    </rPh>
    <rPh sb="63" eb="65">
      <t>スイシン</t>
    </rPh>
    <rPh sb="66" eb="68">
      <t>ヒツヨウ</t>
    </rPh>
    <rPh sb="69" eb="71">
      <t>ケイヒ</t>
    </rPh>
    <phoneticPr fontId="7"/>
  </si>
  <si>
    <t>インド太平洋地域におけるサプライチェーン強靱化事業</t>
    <phoneticPr fontId="3"/>
  </si>
  <si>
    <t>事業の性質から定量的なアウトカムを設定することに馴染まないため、定性的な成果目標と達成状況を明確にすべき。</t>
    <phoneticPr fontId="3"/>
  </si>
  <si>
    <t>成果物活用回数により定量的なアウトカム設定をしており、な成果目標設定として適切。</t>
    <rPh sb="0" eb="3">
      <t>セイカブツ</t>
    </rPh>
    <rPh sb="3" eb="5">
      <t>カツヨウ</t>
    </rPh>
    <rPh sb="5" eb="7">
      <t>カイスウ</t>
    </rPh>
    <rPh sb="10" eb="13">
      <t>テイリョウテキ</t>
    </rPh>
    <rPh sb="19" eb="21">
      <t>セッテイ</t>
    </rPh>
    <rPh sb="28" eb="30">
      <t>セイカ</t>
    </rPh>
    <rPh sb="30" eb="32">
      <t>モクヒョウ</t>
    </rPh>
    <rPh sb="32" eb="34">
      <t>セッテイ</t>
    </rPh>
    <rPh sb="37" eb="39">
      <t>テキセツ</t>
    </rPh>
    <phoneticPr fontId="3"/>
  </si>
  <si>
    <t>令和３年度補正額 1,000百万円</t>
    <phoneticPr fontId="3"/>
  </si>
  <si>
    <t>（項）国際交渉・連携推進費
（事項）国際交渉・連携の推進に必要な経費</t>
    <rPh sb="1" eb="2">
      <t>コウ</t>
    </rPh>
    <rPh sb="3" eb="5">
      <t>コクサイ</t>
    </rPh>
    <rPh sb="5" eb="7">
      <t>コウショウ</t>
    </rPh>
    <rPh sb="8" eb="10">
      <t>レンケイ</t>
    </rPh>
    <rPh sb="10" eb="13">
      <t>スイシンヒ</t>
    </rPh>
    <rPh sb="15" eb="17">
      <t>ジコウ</t>
    </rPh>
    <phoneticPr fontId="7"/>
  </si>
  <si>
    <t>信頼あるグローバル・バリューチェーン構築に向けた日本企業のサステナビリティ対応促進のための海外実証・国際枠組み構築等事業</t>
    <phoneticPr fontId="3"/>
  </si>
  <si>
    <t>令和３年度補正額 800百万円</t>
    <phoneticPr fontId="3"/>
  </si>
  <si>
    <t>　　２．海外市場開拓支援・対内投資</t>
    <rPh sb="4" eb="6">
      <t>カイガイ</t>
    </rPh>
    <rPh sb="6" eb="8">
      <t>シジョウ</t>
    </rPh>
    <rPh sb="8" eb="10">
      <t>カイタク</t>
    </rPh>
    <rPh sb="10" eb="12">
      <t>シエン</t>
    </rPh>
    <rPh sb="13" eb="15">
      <t>タイナイ</t>
    </rPh>
    <rPh sb="15" eb="17">
      <t>トウシ</t>
    </rPh>
    <phoneticPr fontId="3"/>
  </si>
  <si>
    <t>国際連合工業開発機関拠出金</t>
    <rPh sb="0" eb="2">
      <t>コクサイ</t>
    </rPh>
    <rPh sb="2" eb="4">
      <t>レンゴウ</t>
    </rPh>
    <rPh sb="4" eb="8">
      <t>コウギョウカイハツ</t>
    </rPh>
    <rPh sb="8" eb="10">
      <t>キカン</t>
    </rPh>
    <rPh sb="10" eb="13">
      <t>キョシュツキン</t>
    </rPh>
    <phoneticPr fontId="7"/>
  </si>
  <si>
    <t>S48</t>
  </si>
  <si>
    <t>・令和５年度における項・事項
（項）対外経済政策推進費
　（事項）経済協力に係る対外経済関係の円滑な発展に必要な経費</t>
    <phoneticPr fontId="3"/>
  </si>
  <si>
    <t>貿易経済協力局</t>
  </si>
  <si>
    <t>(項)海外市場開拓支援費
(事項)海外市場開拓支援の推進に必要な経費</t>
  </si>
  <si>
    <t>日・ASEAN貿易投資観光促進センター拠出金</t>
    <rPh sb="0" eb="1">
      <t>ニチ</t>
    </rPh>
    <rPh sb="7" eb="9">
      <t>ボウエキ</t>
    </rPh>
    <rPh sb="9" eb="11">
      <t>トウシ</t>
    </rPh>
    <rPh sb="11" eb="13">
      <t>カンコウ</t>
    </rPh>
    <rPh sb="13" eb="15">
      <t>ソクシン</t>
    </rPh>
    <rPh sb="19" eb="22">
      <t>キョシュツキン</t>
    </rPh>
    <phoneticPr fontId="7"/>
  </si>
  <si>
    <t>S49</t>
  </si>
  <si>
    <t>日・ASEAN経済産業協力拠出金</t>
    <rPh sb="0" eb="1">
      <t>ニチ</t>
    </rPh>
    <rPh sb="7" eb="9">
      <t>ケイザイ</t>
    </rPh>
    <rPh sb="9" eb="11">
      <t>サンギョウ</t>
    </rPh>
    <rPh sb="11" eb="13">
      <t>キョウリョク</t>
    </rPh>
    <rPh sb="13" eb="16">
      <t>キョシュツキン</t>
    </rPh>
    <phoneticPr fontId="7"/>
  </si>
  <si>
    <t>アジア太平洋経済協力関連拠出金</t>
    <rPh sb="3" eb="6">
      <t>タイヘイヨウ</t>
    </rPh>
    <rPh sb="6" eb="8">
      <t>ケイザイ</t>
    </rPh>
    <rPh sb="8" eb="10">
      <t>キョウリョク</t>
    </rPh>
    <rPh sb="10" eb="12">
      <t>カンレン</t>
    </rPh>
    <rPh sb="12" eb="15">
      <t>キョシュツキン</t>
    </rPh>
    <phoneticPr fontId="7"/>
  </si>
  <si>
    <t>・令和３年度より「アジア太平洋経済協力拠出金」（事業番号：0109）と「APECビジネス諮問委員会拠出金」（事業番号：0110）を統合。
・令和５年度における項・事項
（項）対外経済政策推進費
　（事項）経済協力に係る対外経済関係の円滑な発展に必要な経費</t>
    <rPh sb="1" eb="3">
      <t>レイワ</t>
    </rPh>
    <rPh sb="12" eb="15">
      <t>タイヘイヨウ</t>
    </rPh>
    <rPh sb="15" eb="17">
      <t>ケイザイ</t>
    </rPh>
    <rPh sb="17" eb="19">
      <t>キョウリョク</t>
    </rPh>
    <rPh sb="19" eb="21">
      <t>キョシュツ</t>
    </rPh>
    <rPh sb="21" eb="22">
      <t>キン</t>
    </rPh>
    <rPh sb="44" eb="46">
      <t>シモン</t>
    </rPh>
    <rPh sb="46" eb="49">
      <t>イインカイ</t>
    </rPh>
    <rPh sb="49" eb="51">
      <t>キョシュツ</t>
    </rPh>
    <rPh sb="51" eb="52">
      <t>キン</t>
    </rPh>
    <phoneticPr fontId="3"/>
  </si>
  <si>
    <t>貿易経済協力局</t>
    <rPh sb="0" eb="2">
      <t>ボウエキ</t>
    </rPh>
    <rPh sb="2" eb="4">
      <t>ケイザイ</t>
    </rPh>
    <rPh sb="4" eb="6">
      <t>キョウリョク</t>
    </rPh>
    <rPh sb="6" eb="7">
      <t>キョク</t>
    </rPh>
    <phoneticPr fontId="12"/>
  </si>
  <si>
    <t>（項）海外市場開拓支援費
（事項）海外市場開拓支援の推進に必要な経費</t>
    <rPh sb="1" eb="2">
      <t>コウ</t>
    </rPh>
    <rPh sb="3" eb="5">
      <t>カイガイ</t>
    </rPh>
    <rPh sb="5" eb="7">
      <t>シジョウ</t>
    </rPh>
    <rPh sb="7" eb="9">
      <t>カイタク</t>
    </rPh>
    <rPh sb="9" eb="11">
      <t>シエン</t>
    </rPh>
    <rPh sb="11" eb="12">
      <t>ヒ</t>
    </rPh>
    <rPh sb="14" eb="16">
      <t>ジコウ</t>
    </rPh>
    <rPh sb="17" eb="19">
      <t>カイガイ</t>
    </rPh>
    <rPh sb="19" eb="21">
      <t>シジョウ</t>
    </rPh>
    <rPh sb="21" eb="23">
      <t>カイタク</t>
    </rPh>
    <rPh sb="23" eb="25">
      <t>シエン</t>
    </rPh>
    <rPh sb="26" eb="28">
      <t>スイシン</t>
    </rPh>
    <rPh sb="29" eb="31">
      <t>ヒツヨウ</t>
    </rPh>
    <rPh sb="32" eb="34">
      <t>ケイヒ</t>
    </rPh>
    <phoneticPr fontId="12"/>
  </si>
  <si>
    <t>質の高いインフラの海外展開に向けた事業実施可能性調査事業</t>
    <rPh sb="0" eb="1">
      <t>シツ</t>
    </rPh>
    <rPh sb="2" eb="3">
      <t>タカ</t>
    </rPh>
    <rPh sb="9" eb="11">
      <t>カイガイ</t>
    </rPh>
    <rPh sb="11" eb="13">
      <t>テンカイ</t>
    </rPh>
    <rPh sb="14" eb="15">
      <t>ム</t>
    </rPh>
    <rPh sb="17" eb="19">
      <t>ジギョウ</t>
    </rPh>
    <rPh sb="19" eb="21">
      <t>ジッシ</t>
    </rPh>
    <rPh sb="21" eb="24">
      <t>カノウセイ</t>
    </rPh>
    <rPh sb="24" eb="26">
      <t>チョウサ</t>
    </rPh>
    <rPh sb="26" eb="28">
      <t>ジギョウ</t>
    </rPh>
    <phoneticPr fontId="7"/>
  </si>
  <si>
    <t>・平成２９年度より「質の高いインフラシステム海外展開促進事業」から事業名変更。
・重要政策推進枠　１５４
・令和５年度における項・事項
（項）対外経済政策推進費
　（事項）経済協力に係る対外経済関係の円滑な発展に必要な経費</t>
    <phoneticPr fontId="3"/>
  </si>
  <si>
    <t>貿易経済協力局</t>
    <phoneticPr fontId="7"/>
  </si>
  <si>
    <t>(項)海外市場開拓支援費
(事項)海外市場開拓支援の推進に必要な経費</t>
    <rPh sb="3" eb="5">
      <t>カイガイ</t>
    </rPh>
    <rPh sb="5" eb="7">
      <t>シジョウ</t>
    </rPh>
    <rPh sb="7" eb="9">
      <t>カイタク</t>
    </rPh>
    <rPh sb="9" eb="11">
      <t>シエン</t>
    </rPh>
    <rPh sb="11" eb="12">
      <t>ヒ</t>
    </rPh>
    <rPh sb="17" eb="19">
      <t>カイガイ</t>
    </rPh>
    <rPh sb="19" eb="21">
      <t>シジョウ</t>
    </rPh>
    <rPh sb="21" eb="23">
      <t>カイタク</t>
    </rPh>
    <rPh sb="23" eb="25">
      <t>シエン</t>
    </rPh>
    <rPh sb="26" eb="28">
      <t>スイシン</t>
    </rPh>
    <rPh sb="29" eb="31">
      <t>ヒツヨウ</t>
    </rPh>
    <rPh sb="32" eb="34">
      <t>ケイヒ</t>
    </rPh>
    <phoneticPr fontId="7"/>
  </si>
  <si>
    <t>株式会社日本貿易保険への交付金</t>
    <rPh sb="0" eb="2">
      <t>カブシキ</t>
    </rPh>
    <rPh sb="2" eb="4">
      <t>カイシャ</t>
    </rPh>
    <rPh sb="4" eb="6">
      <t>ニホン</t>
    </rPh>
    <rPh sb="6" eb="8">
      <t>ボウエキ</t>
    </rPh>
    <rPh sb="8" eb="10">
      <t>ホケン</t>
    </rPh>
    <rPh sb="12" eb="15">
      <t>コウフキン</t>
    </rPh>
    <phoneticPr fontId="7"/>
  </si>
  <si>
    <t>本交付金の事業目的は、NEXIが重債務貧困国等に対して債権等の免除又は放棄を行う場合にその全部又は一部に相当する額を交付することであり、目標として、貿易保険に関する収支を長期的に相償させ、継続的・安定的な貿易保険事業の実施を図り、我が国企業の輸出、対外投資、資源確保等を積極的支援することを掲げている。これらを踏まえて令和５年度概算要求を行った。引き続き適切に本交付金を執行する。</t>
  </si>
  <si>
    <t>貿易経済協力局</t>
    <rPh sb="0" eb="2">
      <t>ボウエキ</t>
    </rPh>
    <rPh sb="2" eb="4">
      <t>ケイザイ</t>
    </rPh>
    <rPh sb="4" eb="6">
      <t>キョウリョク</t>
    </rPh>
    <rPh sb="6" eb="7">
      <t>キョク</t>
    </rPh>
    <phoneticPr fontId="7"/>
  </si>
  <si>
    <t>（項）海外市場開拓支援費
（事項）貿易保険に必要な経費</t>
  </si>
  <si>
    <t>技術協力活用型・新興国市場開拓事業</t>
    <rPh sb="0" eb="2">
      <t>ギジュツ</t>
    </rPh>
    <rPh sb="2" eb="4">
      <t>キョウリョク</t>
    </rPh>
    <rPh sb="4" eb="6">
      <t>カツヨウ</t>
    </rPh>
    <rPh sb="6" eb="7">
      <t>ガタ</t>
    </rPh>
    <rPh sb="8" eb="11">
      <t>シンコウコク</t>
    </rPh>
    <rPh sb="11" eb="13">
      <t>シジョウ</t>
    </rPh>
    <rPh sb="13" eb="15">
      <t>カイタク</t>
    </rPh>
    <rPh sb="15" eb="17">
      <t>ジギョウ</t>
    </rPh>
    <phoneticPr fontId="7"/>
  </si>
  <si>
    <t>・平成２９年度より「看護師・介護福祉士候補者日本語研修事業委託費」（事業番号：0090）を統合。
・令和２年度から令和３年度に一部繰越。
・令和５年度における項・事項
（項）対外経済政策推進費
　（事項）経済協力に係る対外経済関係の円滑な発展に必要な経費</t>
    <phoneticPr fontId="3"/>
  </si>
  <si>
    <t>貿易経済協力局
通商政策局</t>
    <rPh sb="0" eb="2">
      <t>ボウエキ</t>
    </rPh>
    <rPh sb="2" eb="4">
      <t>ケイザイ</t>
    </rPh>
    <rPh sb="4" eb="6">
      <t>キョウリョク</t>
    </rPh>
    <rPh sb="6" eb="7">
      <t>キョク</t>
    </rPh>
    <rPh sb="8" eb="10">
      <t>ツウショウ</t>
    </rPh>
    <rPh sb="10" eb="12">
      <t>セイサク</t>
    </rPh>
    <rPh sb="12" eb="13">
      <t>キョク</t>
    </rPh>
    <phoneticPr fontId="7"/>
  </si>
  <si>
    <t>中堅・中小企業輸出ビジネスモデル調査・実証事業</t>
  </si>
  <si>
    <t>R02</t>
  </si>
  <si>
    <t>・事業目的に合った定量的なアウトカムになっている。
・成果目標の達成度が高いため、容易に達成できる水準になっていないか検証すべき。
・論理的つながりを持ってアウトプットとアウトカムが適切に設定されている。
・当該事業によって達成されるアウトカムが適切に設定されている。</t>
  </si>
  <si>
    <t>本事業は、民間事業者による新たな輸出支援ビジネスを創出し、中堅・中小企業の海外展開が自立的に拡大することを目的としており、実証期間では、採択した先進性の高いビジネスモデルについて、中堅・中小企業への裨益のほか、実現可能性や将来性を検証している。このため、実証した全てのビジネスモデルが中堅・中小企業の輸出拡大に資する形で継続するとは限らず、成果目標として適切である。</t>
    <phoneticPr fontId="3"/>
  </si>
  <si>
    <t>・重要政策推進枠　175
・令和５年度における項・事項
（項）対外経済政策推進費
　（事項）中小企業の対外経済関係の円滑な発展に必要な経費</t>
    <phoneticPr fontId="3"/>
  </si>
  <si>
    <t>(項)海外市場開拓支援費
(事項)海外市場開拓支援の推進に必要な経費</t>
    <rPh sb="1" eb="2">
      <t>コウ</t>
    </rPh>
    <rPh sb="14" eb="16">
      <t>ジコウ</t>
    </rPh>
    <phoneticPr fontId="7"/>
  </si>
  <si>
    <t>現地進出支援強化事業</t>
    <rPh sb="0" eb="2">
      <t>ゲンチ</t>
    </rPh>
    <rPh sb="2" eb="4">
      <t>シンシュツ</t>
    </rPh>
    <rPh sb="4" eb="6">
      <t>シエン</t>
    </rPh>
    <rPh sb="6" eb="8">
      <t>キョウカ</t>
    </rPh>
    <rPh sb="8" eb="10">
      <t>ジギョウ</t>
    </rPh>
    <phoneticPr fontId="7"/>
  </si>
  <si>
    <t xml:space="preserve"> 引き続き事業の効果検証を実施し、必要に応じて事業内容を見直すことにより、効果的、効率的な予算執行に努める。</t>
  </si>
  <si>
    <t>・令和２年度から令和３年度に一部繰越。
【令和元年度秋レビューの指摘事項・対応状況（現地進出支援強化事業：新32-0011）】
・ロジックモデルにおける当該事業のアウトカムについて、現状の指標に加え支援対象となった企業の付加価値が支援後にどう増加したかを指標として追加する等、アウトカムを精緻にすべきである。
　（対応状況）補完的アウトカムとして「本事業の海外見本市・国内外商談会・ミッション派遣等で商談を行った中小企業の商談成約率を向上させる。」を設定した。
・現地進出支援強化事業における海外見本市事業について、成約件数や成約金額については検証されているが、見本市終了後の3年後等に当該国への展開が継続されているかどうかをフォローアップし、事業効果を検証する必要がある。
　（対応状況）現地進出支援強化事業の海外見本市に出展した企業にフォローアップ調査（2021年1月）を実施したところ、
見本市終了後の3年後に当該国への展開が継続しているかについては、対象企業延べ82社のうち63％にあたる52社が当該国で売上があると回答。なお、同82社のうち84％にあたる69社が当該国での販促活動を継続すると回答した。
※海外見本市出展で対象としたターゲット地域・国向けの2019年の売上高を見本市出展年度毎に調査。全体で192社、延べ343件の回答があった。
上記は、現地進出支援企業で2016年度に海外見本市に初出展した企業延べ82社の回答を分析したもの。
・重要政策推進枠　1,212
・令和５年度における項・事項
（項）対外経済政策推進費
　（事項）中小企業の対外経済関係の円滑な発展に必要な経費</t>
    <phoneticPr fontId="3"/>
  </si>
  <si>
    <t>通商政策局
貿易経済協力局</t>
    <rPh sb="0" eb="2">
      <t>ツウショウ</t>
    </rPh>
    <rPh sb="2" eb="4">
      <t>セイサク</t>
    </rPh>
    <rPh sb="4" eb="5">
      <t>キョク</t>
    </rPh>
    <phoneticPr fontId="7"/>
  </si>
  <si>
    <t>(項)海外市場開拓支援費
(事項)中小企業の海外市場開拓の推進に必要な経費</t>
    <phoneticPr fontId="7"/>
  </si>
  <si>
    <t>経済連携協定関連ツール開発実証事業費</t>
    <phoneticPr fontId="3"/>
  </si>
  <si>
    <t>・事業目的に合った定量的なアウトカムになっている。（目標値が適切かは実績が無いため不明）
・論理的つながりを持ってアウトプットとアウトカムが適切に設定されている。
・当該事業によって達成されるアウトカムが適切に設定されている。</t>
  </si>
  <si>
    <t>・中堅・中小企業の海外展開等を通じた地域活性化支援事業のうち、JETRO交付金部分は「独立行政法人日本貿易振興機構運営費交付金」と統合するため除外
・令和３年度補正額 136百万円</t>
    <phoneticPr fontId="3"/>
  </si>
  <si>
    <t>貿易経済協力局</t>
    <phoneticPr fontId="3"/>
  </si>
  <si>
    <t>（項）海外市場開拓支援費
（事項）中小企業の海外市場開拓支援の推進に必要な経費</t>
    <rPh sb="1" eb="2">
      <t>コウ</t>
    </rPh>
    <rPh sb="3" eb="5">
      <t>カイガイ</t>
    </rPh>
    <rPh sb="5" eb="7">
      <t>シジョウ</t>
    </rPh>
    <rPh sb="7" eb="9">
      <t>カイタク</t>
    </rPh>
    <rPh sb="9" eb="11">
      <t>シエン</t>
    </rPh>
    <rPh sb="11" eb="12">
      <t>ヒ</t>
    </rPh>
    <rPh sb="14" eb="16">
      <t>ジコウ</t>
    </rPh>
    <phoneticPr fontId="12"/>
  </si>
  <si>
    <t>海外渡航者新型コロナウイルス検査センター運営事業</t>
    <rPh sb="0" eb="2">
      <t>カイガイ</t>
    </rPh>
    <rPh sb="2" eb="5">
      <t>トコウシャ</t>
    </rPh>
    <rPh sb="5" eb="7">
      <t>シンガタ</t>
    </rPh>
    <rPh sb="14" eb="16">
      <t>ケンサ</t>
    </rPh>
    <rPh sb="20" eb="22">
      <t>ウンエイ</t>
    </rPh>
    <rPh sb="22" eb="24">
      <t>ジギョウ</t>
    </rPh>
    <phoneticPr fontId="7"/>
  </si>
  <si>
    <t>・事業目的に合った定量的なアウトカムに見直すべきである。現在設定されている指標に加えて、「システム・アプリのユーザー数、アクセス数」、「予約件数」、「コールセンターへの問い合わせ件数」、「海外渡航者数に占める本システム利用者の割合」等、導入されたシステムがどの程度利用され、海外渡航者の何割程度のニーズを満たしかを示す指標を設定する必要があるのではないか。
・国費投入の必要性欄に「渡航先国への入国の際に、政府が認めた医療機関からの検査証明書を要件としている国が一部あり」とあるが、何か国が政府が認めた医療機関の証明書を必要としているか、本システムの必要性に係る重要な点であるため、具体的に記載する必要があるのではないか。
・点検結果欄に「来年度においても今年度同様、適切に事業を実施する。」とあるが令和3年度終了予定事業のため確認が必要である。</t>
    <phoneticPr fontId="3"/>
  </si>
  <si>
    <t>予定通り終了</t>
    <phoneticPr fontId="3"/>
  </si>
  <si>
    <t xml:space="preserve">
・事業目的に合った定量的なアウトカムに見直すべきである。現在設定されている指標に加えて、「システム・アプリのユーザー数、アクセス数」、「予約件数」、「コールセンターへの問い合わせ件数」、「海外渡航者数に占める本システム利用者の割合」等、導入されたシステムがどの程度利用され、海外渡航者の何割程度のニーズを満たしかを示す指標を設定する必要があるのではないか。
⇒国際的な人の往来再開については国内外の新型コロナウイルスの感染状況や各国政府の水際対策等の外部要因によるところが大きく、あらかじめ数値目標を設定し達成することが必ずしも妥当ではない。また事業を終了する令和４年で新規に定量的な目標を設定し、昨年度の実績を記入することは適切ではないと考えているため新規指標の設定は行わないこととしたい。
・国費投入の必要性欄に「渡航先国への入国の際に、政府が認めた医療機関からの検査証明書を要件としている国が一部あり」とあるが、何か国が政府が認めた医療機関の証明書を必要としているか、本システムの必要性に係る重要な点であるため、具体的に記載する必要があるのではないか。
⇒「令和３年度においては、渡航先国への入国の際に、政府が認めた医療機関からの検査証明書を要件としている国として、シンガポール、香港、ベトナム３か国が存在し、全てを民間企業に委ねることが難しい事業であった。」と具体的に記載。
・点検結果欄に「来年度においても今年度同様、適切に事業を実施する。」とあるが令和3年度終了予定事業のため確認が必要である。
⇒「国費投入の必要性、事業の効率性・有効性が適切であることが確認できた。」と修正。なお、経済産業省の事業としては令和3年度に終了となったが、令和4年度はデジタル庁計上事業として実施。</t>
    <phoneticPr fontId="3"/>
  </si>
  <si>
    <t>・令和４年度よりデジタル庁計上。</t>
    <phoneticPr fontId="3"/>
  </si>
  <si>
    <t>【令和３年度】
（項）海外市場開拓支援費
（事項）中小企業の海外市場開拓支援の推進に必要な経費
【令和４年度】
（項）情報通信技術調達等適正・効率化推進費
（事項）情報通信技術調達等適正・効率化の推進に必要な経費</t>
    <phoneticPr fontId="7"/>
  </si>
  <si>
    <t>　　３．貿易管理・重要技術マネジメント</t>
    <rPh sb="4" eb="6">
      <t>ボウエキ</t>
    </rPh>
    <rPh sb="6" eb="8">
      <t>カンリ</t>
    </rPh>
    <rPh sb="9" eb="11">
      <t>ジュウヨウ</t>
    </rPh>
    <rPh sb="11" eb="13">
      <t>ギジュツ</t>
    </rPh>
    <phoneticPr fontId="3"/>
  </si>
  <si>
    <t>重要技術管理体制強化事業</t>
    <phoneticPr fontId="7"/>
  </si>
  <si>
    <t>・事業目的に合った定量的なアウトカムになっている。
・成果目標の目標値が適切な水準に設定されている。
・概ね論理的つながりを持ってアウトプットとアウトカムが適切に設定されている。
・当該事業によって達成されるアウトカムが適切に設定されている。</t>
  </si>
  <si>
    <t>・重要政策推進枠　433
・令和５年度における項・事項
（項）対外経済政策推進費
　（事項）中小企業の対外経済関係の円滑な発展に必要な経費</t>
    <phoneticPr fontId="3"/>
  </si>
  <si>
    <t>（項）貿易管理費
（事項）安全保障貿易管理等に必要な経費</t>
    <rPh sb="1" eb="2">
      <t>コウ</t>
    </rPh>
    <rPh sb="3" eb="5">
      <t>ボウエキ</t>
    </rPh>
    <rPh sb="5" eb="8">
      <t>カンリヒ</t>
    </rPh>
    <rPh sb="10" eb="12">
      <t>ジコウ</t>
    </rPh>
    <rPh sb="13" eb="15">
      <t>アンゼン</t>
    </rPh>
    <rPh sb="15" eb="17">
      <t>ホショウ</t>
    </rPh>
    <rPh sb="17" eb="21">
      <t>ボウエキカンリ</t>
    </rPh>
    <rPh sb="21" eb="22">
      <t>トウ</t>
    </rPh>
    <rPh sb="23" eb="25">
      <t>ヒツヨウ</t>
    </rPh>
    <rPh sb="26" eb="28">
      <t>ケイヒ</t>
    </rPh>
    <phoneticPr fontId="7"/>
  </si>
  <si>
    <t>５．中小企業・地域経済</t>
  </si>
  <si>
    <t>　　１．経営革新・創業促進</t>
  </si>
  <si>
    <t>小規模事業者経営改善資金融資事業</t>
    <rPh sb="0" eb="3">
      <t>ショウキボ</t>
    </rPh>
    <rPh sb="3" eb="6">
      <t>ジギョウシャ</t>
    </rPh>
    <rPh sb="6" eb="8">
      <t>ケイエイ</t>
    </rPh>
    <rPh sb="8" eb="10">
      <t>カイゼン</t>
    </rPh>
    <rPh sb="10" eb="12">
      <t>シキン</t>
    </rPh>
    <rPh sb="12" eb="14">
      <t>ユウシ</t>
    </rPh>
    <rPh sb="14" eb="16">
      <t>ジギョウ</t>
    </rPh>
    <phoneticPr fontId="7"/>
  </si>
  <si>
    <t>S56</t>
  </si>
  <si>
    <t>・今後、可能な範囲で定量的なアウトカムの設定も検討すること。</t>
  </si>
  <si>
    <t>貸付需要や金額は、経済環境等により大幅に増減するため定量的な目標値の設定は困難であるものの、可能な範囲で定量的なアウトカムの設定を検討する。</t>
    <phoneticPr fontId="3"/>
  </si>
  <si>
    <t>・平成２８年度より「小規模事業者経営発達支援融資事業」（事業番号：0117）を統合。
・令和５年度における項・事項
（項）中小企業経営支援費
　（事項）中小企業の経営支援に必要な経費</t>
  </si>
  <si>
    <t>中小企業庁</t>
  </si>
  <si>
    <t>(項)経営革新・創業促進費
(事項)経営革新・創業促進に必要な経費</t>
  </si>
  <si>
    <t>中小企業連携組織対策推進事業</t>
    <phoneticPr fontId="3"/>
  </si>
  <si>
    <t>H12</t>
  </si>
  <si>
    <t>・アウトカムには可能な限り定量的な成果目標（各主体に任せるのでは無く、統一的な指標）を設けることが望ましい。</t>
  </si>
  <si>
    <t>・令和２年度より「地域まちなか活性化・魅力創出支援事業」（事業番号：新31-0016）のうち、「商店街指導等事業」を統合。
・令和５年度における項・事項
（項）中小企業経営支援費
　（事項）中小企業の経営支援に必要な経費</t>
  </si>
  <si>
    <t>小規模事業対策推進事業</t>
    <phoneticPr fontId="3"/>
  </si>
  <si>
    <t>・令和４年度より、「地域小規模事業者支援人材育成委託費（129）」を統合。
・令和５年度における項・事項
（項）中小企業経営支援費
　（事項）中小企業の経営支援に必要な経費</t>
  </si>
  <si>
    <t>地方公共団体による小規模事業者支援推進事業</t>
    <phoneticPr fontId="7"/>
  </si>
  <si>
    <t>新型コロナウイルス感染症など、社会環境の変化に不確実性が高まるなど、厳しい経営環境におかれる小規模事業者の状況も鑑み、支援した小規模事業者のうち利益率が向上した事業者の割合が50％を超えることを目標とする。</t>
  </si>
  <si>
    <t>・令和５年度における項・事項
（項）中小企業経営支援費
　（事項）中小企業の経営支援に必要な経費</t>
    <phoneticPr fontId="3"/>
  </si>
  <si>
    <t>中小企業庁</t>
    <rPh sb="0" eb="5">
      <t>チュウショウキギョウチョウ</t>
    </rPh>
    <phoneticPr fontId="7"/>
  </si>
  <si>
    <t>(項)経営革新・創業促進費
(事項)経営革新・創業促進に必要な経費</t>
    <rPh sb="3" eb="5">
      <t>ケイエイ</t>
    </rPh>
    <rPh sb="5" eb="7">
      <t>カクシン</t>
    </rPh>
    <rPh sb="8" eb="10">
      <t>ソウギョウ</t>
    </rPh>
    <rPh sb="10" eb="12">
      <t>ソクシン</t>
    </rPh>
    <rPh sb="12" eb="13">
      <t>ヒ</t>
    </rPh>
    <phoneticPr fontId="7"/>
  </si>
  <si>
    <t>地域企業再建支援事業（自治体連携型補助金）</t>
    <phoneticPr fontId="7"/>
  </si>
  <si>
    <t>・今後類似事業を実施する場合には、定量的なアウトカムの設定も検討すること。</t>
  </si>
  <si>
    <t xml:space="preserve">・今後類似事業を実施する場合には、定量的なアウトカムの設定を検討する。																																												</t>
  </si>
  <si>
    <t>中小企業庁</t>
    <rPh sb="0" eb="2">
      <t>チュウショウ</t>
    </rPh>
    <rPh sb="2" eb="5">
      <t>キギョウチョウ</t>
    </rPh>
    <phoneticPr fontId="7"/>
  </si>
  <si>
    <t>（項）経営革新・創業促進費
 (事項)経営革新・創業促進に必要な経費</t>
    <rPh sb="1" eb="2">
      <t>コウ</t>
    </rPh>
    <phoneticPr fontId="7"/>
  </si>
  <si>
    <t>ものづくり・商業・サービス高度連携促進事業</t>
    <phoneticPr fontId="7"/>
  </si>
  <si>
    <t>事業終了後も３～５年にわたって補助事業者の事業化状況や付加価値額の増加状況等の成果を継続的に把握することで、当事業の事業評価を行うと共に、効果的な中小企業支援策の立案に十分に活用されるよう、引き続き対応してまいりたい。</t>
    <rPh sb="54" eb="57">
      <t>トウジギョウ</t>
    </rPh>
    <rPh sb="58" eb="62">
      <t>ジギョウヒョウカ</t>
    </rPh>
    <rPh sb="63" eb="64">
      <t>オコナ</t>
    </rPh>
    <rPh sb="66" eb="67">
      <t>トモ</t>
    </rPh>
    <phoneticPr fontId="3"/>
  </si>
  <si>
    <t>令和２年度秋レビューにおいて、「成果目標を達成できなかった事業者の分析も行うこと」との指摘を受け、過年度事業の補助事業者に対してアンケート調査・分析を行うことで、補助事業の成果だけにとどまらず、売上高が増加していない要因や想定以下となった要因等の課題についても確認を行った。令和３年度の補助事業では、調査・分析の結果も踏まえ、要件未達の場合に補助金返還を求めることを明確化すること、市況の分析や中長期的な視点で実行可能な事業計画を作成を求めることなど、補助事業の成果の向上に向けた改善を行い、成果の最大化を追求する取組を進めた。
なお、予定どおり、令和３年度に事業を終了するが、事業終了後も３～５年にわたって補助事業者の事業化状況や付加価値額の増加状況等の成果を継続的に把握し、効果的な中小企業支援策の立案に活用する。</t>
    <phoneticPr fontId="3"/>
  </si>
  <si>
    <t>中小企業庁
地域経済産業グループ</t>
    <rPh sb="0" eb="2">
      <t>チュウショウ</t>
    </rPh>
    <rPh sb="2" eb="5">
      <t>キギョウチョウ</t>
    </rPh>
    <phoneticPr fontId="7"/>
  </si>
  <si>
    <t>地域企業再起支援事業</t>
    <phoneticPr fontId="3"/>
  </si>
  <si>
    <t>被災小規模事業者再建事業（持続化補助金）</t>
    <phoneticPr fontId="3"/>
  </si>
  <si>
    <t>・事業目的に合った定量的なアウトカムになっている。
・成果目標の達成度が高いため、今後似たような事業を実施する際は、容易に達成できる水準になっていないか検証すべき。
・論理的つながりを持ってアウトプットとアウトカムが適切に設定されている。
・当該事業によって達成されるアウトカムが適切に設定されている。</t>
  </si>
  <si>
    <t>今後のアンケート調査の実績も踏まえつつ、次回以降の類似事業における成果目標について検討をしたい。</t>
  </si>
  <si>
    <t>持続化給付金</t>
    <rPh sb="0" eb="2">
      <t>ジゾク</t>
    </rPh>
    <rPh sb="2" eb="3">
      <t>カ</t>
    </rPh>
    <rPh sb="3" eb="6">
      <t>キュウフキン</t>
    </rPh>
    <phoneticPr fontId="3"/>
  </si>
  <si>
    <t xml:space="preserve">・アウトカムについて、可能であれば本事業の対象となった中小企業のみの数値で設定することが望ましく、今後類似事業を実施する場合には検討すること。																																												</t>
  </si>
  <si>
    <t>今後類似事業を実施する場合には、事業の対象となる中小企業のみのアウトカムが設定できないか検討する。</t>
  </si>
  <si>
    <t>令和２年度から令和３年度に一部繰越
令和３年度から令和４年度に一部繰越
令和２年度補正額 4,257,595百万円
令和２年度予備費 915,000百万円
令和２年度流用額 536,000百万円（家賃支援給付金から流用）
令和２年度流用額  42,859百万円（緊急事態宣言の影響緩和に係る一時支援金へ流用）</t>
  </si>
  <si>
    <t>家賃支援給付金</t>
    <rPh sb="0" eb="2">
      <t>ヤチン</t>
    </rPh>
    <rPh sb="2" eb="4">
      <t>シエン</t>
    </rPh>
    <rPh sb="4" eb="7">
      <t>キュウフキン</t>
    </rPh>
    <phoneticPr fontId="3"/>
  </si>
  <si>
    <t>R02</t>
    <phoneticPr fontId="3"/>
  </si>
  <si>
    <t>・アウトカムについて、可能であれば本事業の対象となった中小企業のみの数値で設定することが望ましく、今後類似事業を実施する場合には検討すること。</t>
    <phoneticPr fontId="3"/>
  </si>
  <si>
    <t>令和２年度から令和３年度に一部繰越
令和２年度補正額 2,024,177百万円
令和２年度流用額 536,000百万円（持続化給付金へ流用）
令和２年度流用額 406,000百万円（緊急事態宣言の影響緩和に係る一時支援金へ流用）</t>
  </si>
  <si>
    <t>経営資源引継ぎ・事業再編支援事業</t>
    <phoneticPr fontId="3"/>
  </si>
  <si>
    <t xml:space="preserve">・１つめの事業については、事業目的に合った定量的なアウトカムになっている。（目標値が適切かは実績が無いため不明）
・2つめの事業については、今後類似事業を実施する場合には、定量的なアウトカムの設定も検討すること。																																									</t>
  </si>
  <si>
    <t>今後類似事業を実施する場合には、定量的なアウトカムの設定を検討する。</t>
    <rPh sb="16" eb="19">
      <t>テイリョウテキ</t>
    </rPh>
    <rPh sb="26" eb="28">
      <t>セッテイ</t>
    </rPh>
    <rPh sb="29" eb="31">
      <t>ケントウ</t>
    </rPh>
    <phoneticPr fontId="3"/>
  </si>
  <si>
    <t>・令和３年度補正予算「中小企業向け事業再編・再生支援事業」のうち、経営力強化支援ファンド事業（45,000百万円）を計上。</t>
    <phoneticPr fontId="3"/>
  </si>
  <si>
    <t>(項)経営革新・創業促進費
(事項)経営革新・創業促進に必要な経費
(項)独立行政法人中小企業基盤整備機構出資
(事項)独立行政法人中小企業基盤整備機構出資に必要な経費</t>
    <phoneticPr fontId="3"/>
  </si>
  <si>
    <t>中小企業再生ファンド出資金</t>
  </si>
  <si>
    <t>・今後類似事業を実施する場合には、定量的なアウトカムの設定も検討すること。</t>
    <phoneticPr fontId="3"/>
  </si>
  <si>
    <t>今後類似事業を実施する場合には、定量的なアウトカムの設定を検討する。</t>
  </si>
  <si>
    <t>・令和３年度補正予算「中小企業向け事業再編・再生支援事業」のうち、中小企業再生支援ファンド事業（30,000百万円）を計上。</t>
    <phoneticPr fontId="3"/>
  </si>
  <si>
    <t>(項)独立行政法人中小企業基盤整備機構出資
(事項)独立行政法人中小企業基盤整備機構出資に必要な経費</t>
    <phoneticPr fontId="3"/>
  </si>
  <si>
    <t>中小企業等事業再構築促進事業</t>
    <rPh sb="0" eb="2">
      <t>チュウショウ</t>
    </rPh>
    <rPh sb="2" eb="4">
      <t>キギョウ</t>
    </rPh>
    <rPh sb="4" eb="5">
      <t>ナド</t>
    </rPh>
    <rPh sb="5" eb="7">
      <t>ジギョウ</t>
    </rPh>
    <rPh sb="7" eb="10">
      <t>サイコウチク</t>
    </rPh>
    <rPh sb="10" eb="12">
      <t>ソクシン</t>
    </rPh>
    <rPh sb="12" eb="14">
      <t>ジギョウ</t>
    </rPh>
    <phoneticPr fontId="7"/>
  </si>
  <si>
    <t>R12</t>
    <phoneticPr fontId="7"/>
  </si>
  <si>
    <t>＜補助対象について検討を深めるべき。＞
○中小企業から中堅企業への卒業を促進させるような仕組みを検討すべき。
＜適切な予算執行がなされているか。＞
○不適切な採択がされないよう、審査を厳重に行うべき。
○不採択となった事業者へのフォローを行う体制を整備すべき。
＜事業の効果検証を検討すべき。＞
○コロナ支援事業の効果分析を事後検証できるような形でデータ蓄積すべき。
○事業者の事業計画策定をサポートする認定支援機関の質を高めるための体制づくりを検討すべき。
＜その他＞
○本事業については、付加価値の結果によって、関わった認定支援機関の評価を行い、その結果を公表することが必要である。
○データの蓄積とともに、毎年度の成果の状況の公表が重要。その際、すべての採択案件がうまく進むことにはならないので、すべてうまくいっているように取り繕うのではなく、うまくいっていないことも公表したうえで、なぜできていないかの課題を整理して次につなげるような仕組みを作ることが重要。
○フォローアップの仕組みの具体化も継続して検討していただきたい。
○中小企業のあり方をどう考えるか、というマクロ的な観点を見失わないこと、一方で、中小企業のデータベースを徹底すること、さらに、申請要件や認定支援機関も含め、あかず様々な見直しをしていくことが欠かせないと考える。そうしたことが幅広く進むことを期待したい。</t>
    <phoneticPr fontId="3"/>
  </si>
  <si>
    <t>【補助対象について検討を深めるべき】
〇第6回公募より、中堅企業への成長を目指す事業者に対する「卒業枠」は廃止したものの、中堅企業への成長を促すことは引き続き重要であると考えており、①第3回公募より、従業員規模別に補助上限額を段階的に設定する、②第6回公募より、グリーン成長枠において中堅企業の補助上限額を中小企業よりも引き上げる、③第6回公募より、成長パスにあるとされる企業群である中小企業等経営強化法における「特定事業者」への加点を行うなど、卒業に対する各種のインセンティブを設けた制度設計としている。
【適切な予算執行がなされているか】
〇事務局において、申請要件の確認のみならず、重複案件の排除や法令違反の疑いがある案件には注意を促すなど、慎重に審査した上で採択案件を決定しており、引き続ききめ細かい審査を徹底していく。
〇不採択となった事業者に対しては、書面審査員のコメントを開示するなど、次回申請や補助金外での事業実施に向けたブラッシュアップに役立てていただく仕組みを構築している。事業計画の作成に慣れていない事業者に向け、評価の高い事業計画の掲載や支援ツールの周知等、更なるフォローを検討していく。
【事業の効果検証を検討すべき】
〇事業計画は補助事業実施期間に加え3-5年で策定されており、効果検証という観点では令和7年度実績が検証可能な最初の実績となる予定。不採択となった事業者にも一定のデータ提供を求める仕組みを設けており、こうした仕組みも活用しながら、今後採択事業者と不採択事業者の比較分析を行うなど、データを蓄積しつつ、事後検証に取り組んでまいりたい。
〇認定支援機関の質の向上に向け、事業者が躓きやすいポイントを周知する勉強会の実施を検討中。採択事業者の付加価値額向上状況に基づ認定く支援機関の評価は、３～５年の事業計画を前提としているため現段階では評価が難しいが、採択率の高い認定支援機関の公表を検討している。</t>
    <phoneticPr fontId="3"/>
  </si>
  <si>
    <t>・令和２年度から令和３年度に一部繰越。
・令和３年度補正予算額 612,300百万円
・令和３年度春の公開プロセス（令和３年５月３１日実施）の対象事業。
公開プロセスを令和３年度に実施、結果は事業内容の一部改善。指摘は①無駄な補助がなされないようにすべき、②効率的な事業運営を行うべき、③成果測定の実施方法を十分検討すべきの3点。
①無駄な補助がなされないようにすべき
○採択予定件数の67,000者については、政府統計や民間企業の調査結果のデータから、事業再構築の意向のある事業者のうち、本補助金の申請要件を満たし、付加価値額の年率3％以上の向上が見込まれる事業者数を算出したものであるが、第1回公募の採択結果や第3回公募からの要件見直しの内容を踏まえ、47,000者に見直しを行った。
○審査においては、1つの申請案件に対し、複数人の専門家が審査項目に基づいて評価したものを基に審査委員間の偏差を補正して最終的な評価を行っており、事業再構築の必要性や事業計画の妥当性の観点から高く評価された案件を採択することとしている。また、評価点が一定の点数に満たないものは原則不採択とすることとしており、引き続き予算ありきで採択することのないよう、厳格に審査を行っている。
②効率的な事業運営を行うべき
○継続的に事務局に対して指導監督を行い、業務量に応じて柔軟に体制を整えるなど、効率的な事業運営がなされるように取り組んでいる。
【成果測定の実施方法を十分検討すべき】
○補助金の採否に関わらず、継続的な情報提供を行うことに同意する事業者に対して加点することとすることで、補助金を受けなかった事業者のその後の状況についても可能な限り把握できる枠組みとし、今後、こうした事業者から提供された情報も活用し、効果的な政策検証を進めていく。
【その他】
○補助事業終了後のモニタリング結果の公表方法について、国民に分かりやすい方法で行うことができるよう、引き続き検討を進める。
○採択事業者の地域や業種について公表することとするとともに、地域差や業種差が顕著となっていないか、継続的に検証を行っている。</t>
    <phoneticPr fontId="3"/>
  </si>
  <si>
    <t>(項)経営革新・創業促進費
(事項)経営革新・創業促進に必要な経費</t>
    <phoneticPr fontId="7"/>
  </si>
  <si>
    <t>公開プロセス</t>
  </si>
  <si>
    <t>中小企業活性化・事業承継総合支援事業
（旧：中小企業再生支援・事業承継総合支援事業）</t>
  </si>
  <si>
    <t>R05</t>
  </si>
  <si>
    <t>・定性的な成果目標と代替指標を事業目的に合った内容に見直すべき。
・事業目的に合った定量的なアウトカムを設定すべきである。
・アウトプットと論理的につながりのあるアウトカムを設定すべき。</t>
    <phoneticPr fontId="3"/>
  </si>
  <si>
    <t>有識者のご指摘を踏まえて、所要の対応を行うこと。</t>
  </si>
  <si>
    <t>中小企業活性化協議会の支援内容が、中小企業の生産性向上に繋がっているのかを検証するため、令和4年度に、定量的なアウトカムの設定及びロジックモデルの策定を検討する。</t>
  </si>
  <si>
    <t>・平成２９年度より「中小企業再生支援協議会事業」から事業名変更。
・令和３年度より「中小企業再生支援・事業引継ぎ支援事業」から事業名変更。
・令和３年度補正予算「中小企業向け事業再編・再生支援事業」のうち、中小企業再生支援事業（738百万円）を計上。
・重要政策推進枠　9,568
・令和５年度における項・事項
（項）中小企業経営支援費
　（事項）中小企業の経営支援に必要な経費</t>
  </si>
  <si>
    <t>中小企業・小規模事業者ワンストップ総合支援事業</t>
  </si>
  <si>
    <t>H26</t>
  </si>
  <si>
    <t>・事業目的に合った定量的なアウトカムになっている。（一部の事業における目標値が適切かは実績が無いため不明）
・論理的つながりを持ってアウトプットとアウトカムが適切に設定されている。
・当該事業によって達成されるアウトカムが適切に設定されている。</t>
  </si>
  <si>
    <t>・平成２８年度より「中小企業・小規模事業者情報プラットフォーム活用支援事業」（事業番号：0120）、「経営者保証ガイドライン周知・普及事業」（事業番号：0121）を統合。
・令和２年度から令和３年度に一部繰越。
・令和元年６月の行政事業レビューにおいて、効果的・効率的な事業体制の構築、アウトカム指標の適切性などの観点から指摘を受け「事業全体の抜本的な改善」という評価を受けた。当該指摘を踏まえ、よろず支援拠点事業においては、事業者の相談受付・支援の現場レベルでの効果的・効率的な連携体制の構築を進めるとともに、よろず支援拠点に相談し、経営改善や売上拡大等の課題を解決した件数をアウトカム指標として新たに設定した。加えて、専門家派遣事業においては、事務処理等実施機関の選定に当たっての一般競争入札の導入や、派遣費用について受益者負担の導入を行った。
・重要施策推進枠　2,120
・令和５年度における項・事項
（項）中小企業経営支援費
　（事項）中小企業の経営支援に必要な経費</t>
  </si>
  <si>
    <t>中小企業・小規模事業者人材対策事業</t>
    <phoneticPr fontId="3"/>
  </si>
  <si>
    <t>・事業目的に合った定量的なアウトカムになっている。
・一部の事業については、成果目標の達成度が高いため、容易に達成できる水準になっていないか検証すべき。
・論理的つながりを持ってアウトプットとアウトカムが適切に設定されている。
・当該事業によって達成されるアウトカムが適切に設定されている。</t>
  </si>
  <si>
    <t>＜会計検査院指摘事項＞（不当事項、平成28年度会計検査指摘案件）
・事業名：平成27年度地域中小企業・小規模事業者ＵＩＪターン人材確保等支援事業（関東経済産業局実施分）
・指摘事項：委託事業者１社における①過大計上（単価計算の誤適用）、②対象外計上
・指摘の対象となった金額：1,242,489円
・対応状況：平成29年9月に当該補助事業者から国庫納付済
・令和２年度秋レビューにおいて、「各事業の効果検証を行うとともに、効果を最大化させる工夫を検討すべき」との指摘（個別事業ではなく全体に対するもの）があった。当該指摘を踏まえ、改めて成果指標を見直し、新たに「内定率」を設定した他、過年度支援企業への効果検証に関するヒアリング等を実施しており、引き続き実態把握に努め、成果の最大化に取り組む。
・重要政策推進枠　308
・令和５年度における項・事項
（項）中小企業経営支援費
　（事項）中小企業の経営支援に必要な経費</t>
  </si>
  <si>
    <t>成長型中小企業等研究開発支援事業（Go-Tech事業）
（旧戦略的基盤技術高度化・連携支援事業（サポイン事業及びサビサポ事業））</t>
  </si>
  <si>
    <t>R11</t>
    <phoneticPr fontId="7"/>
  </si>
  <si>
    <t>・事業目的に合った定量的なアウトカムになっている。（目標値については、多くの事業で実績が無いため適切性は不明）
・論理的つながりを持ってアウトプットとアウトカムが適切に設定されている。
・当該事業によって達成されるアウトカムが適切に設定されている。</t>
  </si>
  <si>
    <t>成果の向上に向けて引き続き事業の効果検証を行うとともに、必要に応じて事業内容を見直すことにより、効果的、効率的な予算執行に努める。</t>
    <phoneticPr fontId="3"/>
  </si>
  <si>
    <t>・平成２８年度より「商業・サービス競争力強化連携支援事業」（事業番号：新27-0017）を統合。
・令和４年度より「戦略的基盤技術高度化支援事業」から事業名変更。
・令和２年度から令和３年度に一部繰越。
・令和２年度秋レビューにおいて、「成果目標を達成できなかった事業者の分析も行うこと」との指摘を受け、事業化に向けた状況を分析した結果、技術力やマーケット調査力等が事業者の課題であることが確認できた。大学・公設試との連携を必須とする、中間評価の運用を厳格化する等、引き続き、補助事業の成果の向上に向けた改善を行い、成果の最大化を追求する。</t>
    <phoneticPr fontId="3"/>
  </si>
  <si>
    <t>(項)経営革新・創業促進費
(事項)経営革新・創業促進に必要な経費</t>
    <rPh sb="3" eb="5">
      <t>ケイエイ</t>
    </rPh>
    <rPh sb="5" eb="7">
      <t>カクシン</t>
    </rPh>
    <rPh sb="8" eb="10">
      <t>ソウギョウ</t>
    </rPh>
    <rPh sb="10" eb="12">
      <t>ソクシン</t>
    </rPh>
    <rPh sb="12" eb="13">
      <t>ヒ</t>
    </rPh>
    <rPh sb="18" eb="20">
      <t>ケイエイ</t>
    </rPh>
    <rPh sb="20" eb="22">
      <t>カクシン</t>
    </rPh>
    <rPh sb="23" eb="25">
      <t>ソウギョウ</t>
    </rPh>
    <rPh sb="25" eb="27">
      <t>ソクシン</t>
    </rPh>
    <rPh sb="28" eb="30">
      <t>ヒツヨウ</t>
    </rPh>
    <rPh sb="31" eb="33">
      <t>ケイヒ</t>
    </rPh>
    <phoneticPr fontId="7"/>
  </si>
  <si>
    <t>事業承継・引継ぎ支援事業
(旧：事業承継・引継ぎ・再生支援事業）</t>
    <rPh sb="14" eb="15">
      <t>キュウ</t>
    </rPh>
    <rPh sb="25" eb="27">
      <t>サイセイ</t>
    </rPh>
    <rPh sb="27" eb="29">
      <t>シエン</t>
    </rPh>
    <phoneticPr fontId="7"/>
  </si>
  <si>
    <t>・令和３年度より「事業承継・世代交代集中支援事業」から事業名変更。
・令和４年度より「事業承継・引継ぎ・再生支援事業」から事業名変更。
・令和５年度における項・事項
（項）中小企業経営支援費
（事項）中小企業の経営支援に必要な経費</t>
    <phoneticPr fontId="3"/>
  </si>
  <si>
    <t>（項）経営革新・創業促進費
（事項）経営革新・創業促進に必要な経費</t>
    <rPh sb="1" eb="2">
      <t>コウ</t>
    </rPh>
    <rPh sb="15" eb="17">
      <t>ジコウ</t>
    </rPh>
    <phoneticPr fontId="7"/>
  </si>
  <si>
    <t>新型コロナウイルス感染症の影響を受ける中小・小規模事業者向け経営相談体制強化事業（令和2年度二次補正）</t>
    <phoneticPr fontId="7"/>
  </si>
  <si>
    <t>・満足度には回答者の主観が含まれるため、効果検証を行う際の根拠は弱くなる点留意の上、今後類似事業を実施する場合には、より定量的なアウトカムの設定も検討すること。</t>
  </si>
  <si>
    <t>よろず支援拠点における各市町村への専門家派遣については、令和２年度にて終了しているため、今後、類似事業を実施する場合は、より定量的なアウトカムを検討・設定することで、効果的・効率的な予算執行に努める。</t>
  </si>
  <si>
    <t>（項）経営革新・創業促進費
（事項）経営革新・創業促進に必要な経費</t>
  </si>
  <si>
    <t>地域・企業共生型ビジネス導入・創業促進事業</t>
    <phoneticPr fontId="7"/>
  </si>
  <si>
    <t>・事業目的に合った定量的なアウトカムになっている。（目標値については、実績が無いため適切性は不明）
・論理的つながりを持ってアウトプットとアウトカムが適切に設定されている。
・当該事業によって達成されるアウトカムが適切に設定されている。</t>
  </si>
  <si>
    <t>引き続き適切な執行に努める。</t>
    <phoneticPr fontId="3"/>
  </si>
  <si>
    <t>重要政策推進枠　307
・令和５年度における項・事項
（項）中小企業経営支援費
（事項）中小企業の経営支援に必要な経費</t>
    <phoneticPr fontId="3"/>
  </si>
  <si>
    <t>地域経済産業グループ
中小企業庁</t>
    <rPh sb="0" eb="2">
      <t>チイキ</t>
    </rPh>
    <rPh sb="2" eb="4">
      <t>ケイザイ</t>
    </rPh>
    <rPh sb="4" eb="6">
      <t>サンギョウ</t>
    </rPh>
    <rPh sb="11" eb="13">
      <t>チュウショウ</t>
    </rPh>
    <rPh sb="13" eb="16">
      <t>キギョウチョウ</t>
    </rPh>
    <phoneticPr fontId="7"/>
  </si>
  <si>
    <t>地域の持続的発展のための中小商業者等の機能活性化事業</t>
    <rPh sb="0" eb="2">
      <t>チイキ</t>
    </rPh>
    <rPh sb="3" eb="6">
      <t>ジゾクテキ</t>
    </rPh>
    <rPh sb="6" eb="8">
      <t>ハッテン</t>
    </rPh>
    <rPh sb="12" eb="14">
      <t>チュウショウ</t>
    </rPh>
    <rPh sb="14" eb="17">
      <t>ショウギョウシャ</t>
    </rPh>
    <rPh sb="17" eb="18">
      <t>トウ</t>
    </rPh>
    <rPh sb="19" eb="21">
      <t>キノウ</t>
    </rPh>
    <rPh sb="21" eb="24">
      <t>カッセイカ</t>
    </rPh>
    <rPh sb="24" eb="26">
      <t>ジギョウ</t>
    </rPh>
    <phoneticPr fontId="7"/>
  </si>
  <si>
    <t>引き続き事業の効果検証を実施し、効果的、効率的な予算執行に努める。</t>
  </si>
  <si>
    <t>・令和３年度より「地域の持続的発展のための商業・まちづくり推進事業」から事業名変更。
・重要政策推進枠　498
・令和５年度における項・事項
（項）中小企業経営支援費
　（事項）中小企業の経営支援に必要な経費</t>
  </si>
  <si>
    <t>海外展開のための支援事業者活用促進事業</t>
    <rPh sb="0" eb="2">
      <t>カイガイ</t>
    </rPh>
    <rPh sb="2" eb="4">
      <t>テンカイ</t>
    </rPh>
    <rPh sb="8" eb="10">
      <t>シエン</t>
    </rPh>
    <rPh sb="10" eb="12">
      <t>ジギョウ</t>
    </rPh>
    <rPh sb="12" eb="13">
      <t>シャ</t>
    </rPh>
    <rPh sb="13" eb="15">
      <t>カツヨウ</t>
    </rPh>
    <rPh sb="15" eb="17">
      <t>ソクシン</t>
    </rPh>
    <rPh sb="17" eb="19">
      <t>ジギョウ</t>
    </rPh>
    <phoneticPr fontId="7"/>
  </si>
  <si>
    <t xml:space="preserve">・概ね、事業目的に合った定量的なアウトカムになっている。
・成果目標の達成度が低いため、目標値の検証・見直しをすべき。
・論理的つながりを持ってアウトプットとアウトカムが適切に設定されている。	
・当該事業によって達成されるアウトカムが適切に設定されている。（他方、アンケート結果には回答者の主観が含まれるため、効果検証を行う際の根拠は弱くなる点留意すること。）	</t>
    <phoneticPr fontId="3"/>
  </si>
  <si>
    <t>（１）ＪＡＰＡＮブランド育成支援等事業
現状、新型コロナウイルスの影響による事業計画の変更や中止等で達成度が低いが、今後は支援パートナーによる補助事業者への更なる支援強化に取り組むなど、目標達成に向けて効果的な予算執行に努める。
（２）アイヌ中小企業振興対策事業
現状、成果目標としてのアンケート結果による達成度は低いが、展示会事業の充実化等を通じて参加者の満足度を高めることで、事業目的であるアイヌ民工芸品への理解をより一層深めること等により、効果的な予算執行に努める。</t>
    <phoneticPr fontId="3"/>
  </si>
  <si>
    <t>・令和４年度より「JAPANブランド育成支援等事業」から事業名変更。
・令和２年度から令和３年度に一部繰越。
・「経産省の果たすべき役割や事業対象等を明確にする必要がある」という指摘を踏まえ、国としては、海外展開を含む販路開拓支援を伴走型で支援することを国の役割としてとらえ、令和３年度から海外展開に対するノウハウを有する事業者を支援パートナーとして中小企業庁が選定するという支援パートナー制度を創設した。
また、「ロジックモデルにおける当該事業のアウトカムを精緻にすべき」との指摘に対し、令和３年度からは「労働生産性」をアウトカムに設定するなど、適切な指標への見直しを実施した。
・令和５年度における項・事項
(項)中小企業経営支援費
　(事項)中小企業の経営支援に必要な経費</t>
  </si>
  <si>
    <t>緊急事態宣言の影響緩和に係る一時支援金</t>
  </si>
  <si>
    <t>・アウトカムについて、可能であれば本事業の対象となった中小企業のみの数値で設定することが望ましく、今後類似事業を実施する場合には検討すること。</t>
  </si>
  <si>
    <t>令和２年度から令和３年度に一部繰越
令和３年度から令和４年度に一部繰越
令和３年度流用額  11,652百万円（事業復活支援金から流用）
令和２年度流用額  42,859百万円（緊急事態宣言の影響緩和に係る一時支援金から流用）
令和２年度流用額 406,000百万円（家賃支援給付金から流用）</t>
  </si>
  <si>
    <t>事業復活支援金</t>
  </si>
  <si>
    <t>令和３年度から令和４年度へ一部繰越
令和３年度補正額2,803,169百万円
令和３年度流用額11,652百万円（緊急事態宣言の影響緩和に係る一時支援金へ流用）</t>
  </si>
  <si>
    <t>(項)経営革新・創業促進費
(事項)経営革新・創業促進に必要な経費</t>
    <phoneticPr fontId="3"/>
  </si>
  <si>
    <t>デジタルツール等を活用した海外需要拡大事業</t>
    <phoneticPr fontId="3"/>
  </si>
  <si>
    <t>・事業目的に合った定量的なアウトカムになっている。
・成果目標の目標値の適切さについては今後の実績を踏まえて判断。
・論理的つながりを持ってアウトプットとアウトカムが適切に設定されている。
・該事業によって達成されるアウトカムが適切に設定されている。</t>
  </si>
  <si>
    <t>・令和３年度補正額 1,244百万円</t>
    <phoneticPr fontId="3"/>
  </si>
  <si>
    <t>中小企業庁
商務・サービスグループ
商務情報政策局</t>
    <phoneticPr fontId="3"/>
  </si>
  <si>
    <t>事業環境変化対応型支援事業</t>
  </si>
  <si>
    <t>外部有識者書面点検対象外</t>
    <phoneticPr fontId="3"/>
  </si>
  <si>
    <t>・令和３年度補正額 130,040百万円</t>
    <phoneticPr fontId="3"/>
  </si>
  <si>
    <t>(項)経営革新・創業促進費 ※１
(事項)経営革新・創業促進に必要な経費 
(項)独立行政法人中小企業基盤整備機構運営費　※２
(事項)独立行政法人中小企業基盤整備機構運営費交付金に必要な経費</t>
  </si>
  <si>
    <t>中小企業生産性革命推進事業</t>
  </si>
  <si>
    <t>＜適切な予算執行がなされているか。＞
○各補助金の執行体制について、事務局の運営や再委託先の採択をしっかり監督すべき。
○同じ事業者が同時に複数の補助金を受給する際に、同じ事業を対象としていないか厳しく審査すべき。
○労働生産性が低い業種に集中することで効率的な事業展開を行うべき。
○正しく必要な会社に、やる気のある会社に資金が行っているのかどうか、を見るべきで、その意味ではアウトカムが中途半端に見える。
＜成果測定方法を十分に検討すべき。＞
○労働生産性を上げるための事業としてのアウトカムの定め方を改めて検討すべき。
○事業効果の分析を精緻にするために収集するデータ等を見直すべき。
○複数の事業を統合しているため、個々の事業成果が分かるようにすべき。
○新型コロナウィルス感染症の影響を受けた時期を基準値にすると、成長目標の達成が容易になってしまい、適切な成果測定にならないため、比較対象をよく検討すべき。
＜その他＞
○RIETIなど研究機関が本事業のデータ分析を行っていることは、非常に望ましい。他の事業も見習うべきであり、RIETI以外の研究機関も分析が容易になることを期待したい。
○本事業のどこに公共性があるのかを常に問い続ける必要がある。本補助金が企業の成長をうながし、企業の所得を高め、将来的な税収につながることがベストであり、そういった補助金のあり方を常に目指すべきである。
○現時点では個別４補助金を統合した効果があまり見えず全体像が見えにくくなってしまっている。4補助金全体のアウトカムを再度検討する必要がある。根源的には中小企業に活力を取り戻すこと、これをいかに数値化するかが必要（インパクトに記載されている中小企業従業員の付加価値額の向上も一案）。
○補助をもらっている事業者ともらっていない事業者との比較が必要。特に4補助金それぞれで分析することによって、補助金の効果が見えてくる。
○中小企業に活力があることは日本の経済にとって重要である。この政策もそのために役立つ必要がある。そのため、最終的には中小企業に活力が生じ、雇用も増え、法人税の徴税も増加することが必要である。アウトカムを適正に置く必要があるということなのではないか。</t>
    <phoneticPr fontId="3"/>
  </si>
  <si>
    <t>【適切な予算執行がなされているか】
○補助金の交付主体である中小機構や補助事業実施事務局と定期的に補助金の実施内容の見直しを行うとともに、事業進捗の状況報告を受けている。今後も引き続き補助金の適正な執行に取り組んでいく。
〇他の補助金に申請した事業と同一内容の取組の場合は補助対象外としており、同一の事業内容で同時に複数の補助金の交付を受けることができない仕組みとしている。今後も申請内容を確認して、重複交付とならないように厳しく審査を行う。また、交付後などに虚偽の申告にて重複交付が発覚した場合、交付決定の取消などの対応も厳重に執り行う。
【成果測定方法を十分に検討すべき】
○生産性革命推進事業全体としては、補助事業者全体の労働生産性向上をアウトカムとして設定している。また、共通の目標に加え、各補助金の性質に応じたアウトカム指標・目標を設定している。例えば、革新的な製品の開発等に必要な設備投資等を支援するものづくり補助金では、新製品開発による売上増を通じ付加価値額が上がった場合、事業拡大に伴って雇用を増やすこともあり得るが、そうした場合労働生産性は必ずしも上がるわけではなく、全事業者に労働生産性の上昇を求めることは不適切な場合も想定されるため、付加価値額の増加をアウトカムに設定している。さらに、付加価値額が増加したにもかかわらず、給与支給総額及び最低賃金要件が未達の場合には、補助金額の一部返還を求める仕組みを導入することで、実効性を確保している。
○また、新型コロナの影響を考慮した成果測定に関しては、例えばものづくり補助金では、付加価値額年率平均３％向上を成果目標としているが、リーマンショック後の中小企業における付加価値額の推移を分析すると、2009年から2014年にかけての伸び率は年率平均１％程度であることに鑑みれば、大きな経済の落ち込みがあった後でも、年率平均３％を達成することは決して容易ではない。また、IT導入補助金では、労働生産性を1年後に３％，３年後に９％上昇する事業計画の提出を要件にしているが、中小企業の労働生産性はリーマンショック時を含め長らく横ばい傾向が続いており、また直近の調査でもマイナス成長であることなどを鑑みれば、現時点の成果目標も高い目標設定であると考える。
【その他】
＜事業データ分析において、データ集計方法には工夫をすべき＞
〇採択事業者と不採択事業者における補助金の効果の測定については、既にいくつかの補助金においてRIETIにデータを提供して分析を進めてきたが、都道府県の補助金など分析対象とは異なる補助金の影響の把握が困難であることが指摘される等の結果が出ているところ。さらなる分析、考察は今後の課題として、引き続き検証に必要なデータの整備方法などについて検討を行う。
＜4補助金全体のアウトカムを再度検討する必要がある。中小企業従業員の付加価値額の向上も一案。＞
○4補助金全体の成果目標として、別紙1の通り、「労働生産性の向上」を設定しており、4補助金を統合した効果を発揮させることで、その達成を目指しているところ。
＜企業の所得を高め、将来的な税収につなげるために、補助金のあり方を目指すべき＞
○例えば、ものづくり・商業・サービス生産性向上促進補助金では、事業化ＫＰＩや企業ＫＰＩの目標を立て、事業化率、付加価値額年率、給与支給総額年率の目標を立て、事業の成果指標としている。今後も、企業の所得を高めるような事業の目標設定について、検討を行う。</t>
    <phoneticPr fontId="3"/>
  </si>
  <si>
    <t>・令和３年度補正額 200,059百万円
・令和４年度より「中小企業生産性革命推進事業（令和元年度補正予算分）」から事業名変更
・公開プロセスを令和３年度に実施、結果は事業内容の一部改善。
・ものづくり補助金においては、複数回受給への対応として、過去３年間に交付決定を１回受けている場合には減点措置を行うことに加え、過去３年間に２回以上交付決定を受けた事業者については申請対象外とする運用改善を開始している。また、審査の地域差を解消するための取組や効果検証の取組を継続的に進めている。
・持続化補助金においては、R3年度事業において審査基準の一部を見直すことで、審査を厳格化するとともに審査員による評価の差を調整することにより、地域差の是正をしている。また、複数回需給対策については、過去の採択回数に応じ減点を行うとともに、採択後、事業を実施した事業者については、１０ヶ月間申請対象外とする運用をしている。さらに複数あるメニューについて、「小規模事業者持続化補助金ガイドブック」を作成し、事業者にとって分かりやすい資料の提供を行っている。
・ＩＴ導入補助金においては、過去３年間に交付決定を受けている場合には、生産性向上に係る目標を強化する運用改善を開始している。また、インボイス制度への対応を見据えつつ、企業間取引のデジタル化を支援するための類型や、複数の中小企業等が連携してITツールを導入することにより、生産性向上を図る取組を支援するための類型を新設し、他の支援制度との差別化を図っている。
引き続き、補助事業の成果の向上に向けた改善・検討を行い、成果の最大化を追求する。</t>
    <rPh sb="22" eb="24">
      <t>レイワ</t>
    </rPh>
    <rPh sb="25" eb="27">
      <t>ネンド</t>
    </rPh>
    <rPh sb="58" eb="60">
      <t>ジギョウ</t>
    </rPh>
    <rPh sb="60" eb="61">
      <t>メイ</t>
    </rPh>
    <rPh sb="61" eb="63">
      <t>ヘンコウ</t>
    </rPh>
    <phoneticPr fontId="3"/>
  </si>
  <si>
    <t>中小企業庁
商務・サービスグループ</t>
  </si>
  <si>
    <t>(項)独立行政法人中小企業基盤整備機構運営費
(事項)独立行政法人中小企業基盤整備機構運営費交付金に必要な経費</t>
    <phoneticPr fontId="3"/>
  </si>
  <si>
    <t>　　２．事業環境整備</t>
    <rPh sb="4" eb="6">
      <t>ジギョウ</t>
    </rPh>
    <rPh sb="6" eb="8">
      <t>カンキョウ</t>
    </rPh>
    <rPh sb="8" eb="10">
      <t>セイビ</t>
    </rPh>
    <phoneticPr fontId="3"/>
  </si>
  <si>
    <t>中小企業信用補完制度関連補助・出資事業</t>
    <rPh sb="0" eb="2">
      <t>チュウショウ</t>
    </rPh>
    <rPh sb="2" eb="4">
      <t>キギョウ</t>
    </rPh>
    <rPh sb="4" eb="6">
      <t>シンヨウ</t>
    </rPh>
    <rPh sb="6" eb="8">
      <t>ホカン</t>
    </rPh>
    <rPh sb="8" eb="10">
      <t>セイド</t>
    </rPh>
    <rPh sb="10" eb="12">
      <t>カンレン</t>
    </rPh>
    <rPh sb="12" eb="14">
      <t>ホジョ</t>
    </rPh>
    <rPh sb="15" eb="17">
      <t>シュッシ</t>
    </rPh>
    <rPh sb="17" eb="19">
      <t>ジギョウ</t>
    </rPh>
    <phoneticPr fontId="7"/>
  </si>
  <si>
    <t xml:space="preserve">・今後、定量的なアウトカムの設定も検討すること。
</t>
  </si>
  <si>
    <t>本事業に対する適切なアウトカム指標を検討することとする。</t>
  </si>
  <si>
    <t>・平成２８年度より「信用保証協会による経営支援等対策費補助事業」（事業番号：0164）、「資金供給円滑化信用保証協会等補助事業」（事業番号：0167）、「中小企業経営力基盤支援事業」（事業番号：0176）を統合。</t>
  </si>
  <si>
    <t>(項)中小企業事業環境整備費
(事項)中小企業事業環境の整備に必要な経費</t>
  </si>
  <si>
    <t>日本政策金融公庫補給金</t>
    <rPh sb="0" eb="2">
      <t>ニホン</t>
    </rPh>
    <rPh sb="2" eb="4">
      <t>セイサク</t>
    </rPh>
    <rPh sb="4" eb="6">
      <t>キンユウ</t>
    </rPh>
    <rPh sb="6" eb="8">
      <t>コウコ</t>
    </rPh>
    <phoneticPr fontId="7"/>
  </si>
  <si>
    <t>・平成２８年度より「中小企業・小規模事業者経営力強化融資・保証事業（うち中小企業経営力強化資金融資事業）」（事業番号：0154）、「日本政策金融公庫補給金利子補給金 」（事業番号：0170）を統合。
・令和５年度における項・事項
（項）中小企業事業環境整備費
　（事項）中小企業事業環境整備に必要な経費　に統合</t>
    <rPh sb="153" eb="155">
      <t>トウゴウ</t>
    </rPh>
    <phoneticPr fontId="3"/>
  </si>
  <si>
    <t>(項)中小企業事業環境整備費
(事項)中小企業事業環境の整備に必要な経費
(項)経営革新・創業促進費
(事項)経営革新・創業促進に必要な経費</t>
    <phoneticPr fontId="7"/>
  </si>
  <si>
    <t>危機対応円滑化業務支援事業</t>
    <rPh sb="0" eb="2">
      <t>キキ</t>
    </rPh>
    <rPh sb="2" eb="4">
      <t>タイオウ</t>
    </rPh>
    <rPh sb="4" eb="7">
      <t>エンカツカ</t>
    </rPh>
    <rPh sb="7" eb="9">
      <t>ギョウム</t>
    </rPh>
    <rPh sb="9" eb="11">
      <t>シエン</t>
    </rPh>
    <rPh sb="11" eb="13">
      <t>ジギョウ</t>
    </rPh>
    <phoneticPr fontId="7"/>
  </si>
  <si>
    <t>(項)中小企業事業環境整備費
(事項)中小企業事業環境の整備に必要な経費</t>
    <phoneticPr fontId="7"/>
  </si>
  <si>
    <t>日本政策金融公庫出資金（中小企業者向け）</t>
    <rPh sb="0" eb="8">
      <t>ニホンセイサクキンユウコウコ</t>
    </rPh>
    <rPh sb="8" eb="11">
      <t>シュッシキン</t>
    </rPh>
    <rPh sb="12" eb="14">
      <t>チュウショウ</t>
    </rPh>
    <rPh sb="14" eb="16">
      <t>キギョウ</t>
    </rPh>
    <rPh sb="16" eb="17">
      <t>シャ</t>
    </rPh>
    <rPh sb="17" eb="18">
      <t>ム</t>
    </rPh>
    <phoneticPr fontId="7"/>
  </si>
  <si>
    <t xml:space="preserve">・今後類似事業を実施する場合には、定量的なアウトカムの設定も検討すること。
</t>
  </si>
  <si>
    <t>今後類似事業を実施する場合には、本事業に対する適切なアウトカム指標を検討することとする。</t>
  </si>
  <si>
    <t>・令和３年度補正額 140,300百万円</t>
    <phoneticPr fontId="3"/>
  </si>
  <si>
    <t>（項）中小企業事業環境整備費
（事項）中小企業事業環境の整備に必要な経費</t>
    <rPh sb="1" eb="2">
      <t>コウ</t>
    </rPh>
    <phoneticPr fontId="7"/>
  </si>
  <si>
    <t>中小企業実態調査委託費</t>
    <rPh sb="0" eb="2">
      <t>チュウショウ</t>
    </rPh>
    <rPh sb="2" eb="4">
      <t>キギョウ</t>
    </rPh>
    <rPh sb="4" eb="6">
      <t>ジッタイ</t>
    </rPh>
    <rPh sb="6" eb="8">
      <t>チョウサ</t>
    </rPh>
    <rPh sb="8" eb="11">
      <t>イタクヒ</t>
    </rPh>
    <phoneticPr fontId="7"/>
  </si>
  <si>
    <t>　　　</t>
    <phoneticPr fontId="3"/>
  </si>
  <si>
    <t>危機対応円滑化事業出資金</t>
  </si>
  <si>
    <t>・今後類似事業を実施する場合には、定量的なアウトカム設定も検討すること。</t>
  </si>
  <si>
    <t>（項）中小企業事業環境整備費
（事項）危機対応円滑化事業出資金</t>
  </si>
  <si>
    <t>なりわい再建支援事業（令和2年7月豪雨）</t>
    <phoneticPr fontId="3"/>
  </si>
  <si>
    <t>引き続き適切な執行に努める。</t>
  </si>
  <si>
    <t>・令和３年度補正額 4,618百万円</t>
    <phoneticPr fontId="3"/>
  </si>
  <si>
    <t>（項）中小企業事業環境整備費
（事項）中小企業事業環境の整備に必要な経費</t>
    <phoneticPr fontId="7"/>
  </si>
  <si>
    <t xml:space="preserve"> 商店街災害復旧等事業</t>
    <phoneticPr fontId="3"/>
  </si>
  <si>
    <t>・今後事業を実施する場合には、それぞれのアウトプットに対応するアウトカムが示されることが望ましい。</t>
  </si>
  <si>
    <t>今後類似事業を実施する場合には、それぞれのアウトプットに対応するアウトカムを設定できないか検討する。</t>
  </si>
  <si>
    <t>（項）中小企業事業環境整備費
（事項）中小企業事業環境の整備に必要な経費
(項)経営革新・創業促進費
(事項)経営革新・創業促進に必要な経費
(項)独立行政法人中小企業基盤整備機構運営費
(事項)独立行政法人中小企業基盤整備機構運営費交付金に必要な経費</t>
  </si>
  <si>
    <t>中小・小規模事業者等信用保証料減免支援事業費</t>
    <rPh sb="3" eb="6">
      <t>ショウキボ</t>
    </rPh>
    <rPh sb="6" eb="9">
      <t>ジギョウシャ</t>
    </rPh>
    <rPh sb="9" eb="10">
      <t>トウ</t>
    </rPh>
    <rPh sb="10" eb="12">
      <t>シンヨウ</t>
    </rPh>
    <rPh sb="12" eb="15">
      <t>ホショウリョウ</t>
    </rPh>
    <rPh sb="15" eb="17">
      <t>ゲンメン</t>
    </rPh>
    <rPh sb="17" eb="19">
      <t>シエン</t>
    </rPh>
    <rPh sb="19" eb="22">
      <t>ジギョウヒ</t>
    </rPh>
    <phoneticPr fontId="12"/>
  </si>
  <si>
    <t>（項）中小企業事業環境整備費
（事項）中小企業事業環境の整備に必要な経費</t>
  </si>
  <si>
    <t>株式会社商工組合中央金庫出資金</t>
  </si>
  <si>
    <t>（項）中小企業事業環境整備費
（事項）株式会社商工組合中央金庫出資金</t>
  </si>
  <si>
    <t>中小企業組合等共同施設等災害復旧事業等（熊本地震）</t>
  </si>
  <si>
    <t>事業終了となるが、財産処分等について引き続き適切な執行に努める。</t>
    <phoneticPr fontId="3"/>
  </si>
  <si>
    <t>中小企業組合等共同施設等災害復旧事業等（西日本豪雨）</t>
  </si>
  <si>
    <t>H30</t>
    <phoneticPr fontId="3"/>
  </si>
  <si>
    <t>中小企業等グループ補助金（令和元年台風第19号等）</t>
  </si>
  <si>
    <t>R01</t>
    <phoneticPr fontId="3"/>
  </si>
  <si>
    <t>・令和３年度補正額 756百万円
・令和２年度から令和３年度に一部繰越。</t>
    <phoneticPr fontId="3"/>
  </si>
  <si>
    <t>中小企業等グループ補助金(令和3年福島県沖地震)</t>
  </si>
  <si>
    <t>・事業目的に合った定量的なアウトカムになっている。
・成果目標の目標水準の適切さについては実績が判明次第、要検証。
・論理的つながりを持ってアウトプットとアウトカムが適切に設定されている。
・当該事業によって達成されるアウトカムが適切に設定されている。</t>
  </si>
  <si>
    <t>・令和３年度補正額 5,133百万円
・令和２年度から令和３年度に一部繰越。</t>
    <phoneticPr fontId="3"/>
  </si>
  <si>
    <t>なりわい再建資金利子補給事業</t>
  </si>
  <si>
    <t>R06</t>
  </si>
  <si>
    <t>・令和３年度補正額 31百万円
・令和２年度から令和３年度に一部繰越。</t>
    <phoneticPr fontId="3"/>
  </si>
  <si>
    <t>地方公共団体による地域企業再建支援事業（自治体連携型補助金令和３年８月豪雨）</t>
  </si>
  <si>
    <t>①地方自治体は災害復旧に関して経済産業省だけでなく、内閣府、国土交通省、総務省など、さまざまな中央官庁からいろいろな補助金を提供されている。佐賀県でも同じはずで、この点、地方自治体側から見て、気になることがある。事務作業が繁雑になっていないかである。②中小企業は使い勝手が良かった補助金だったのかどうか、事後評価をお願いしたい。</t>
    <phoneticPr fontId="3"/>
  </si>
  <si>
    <t>・令和３年度補正額 2,216百万円</t>
    <phoneticPr fontId="3"/>
  </si>
  <si>
    <t>（項）中小企業事業環境整備費
（事項）中小企業事業環境の整備に必要な経費</t>
    <phoneticPr fontId="3"/>
  </si>
  <si>
    <t>　　３．経営安定・取引適正化</t>
    <rPh sb="4" eb="6">
      <t>ケイエイ</t>
    </rPh>
    <rPh sb="6" eb="8">
      <t>アンテイ</t>
    </rPh>
    <rPh sb="9" eb="11">
      <t>トリヒキ</t>
    </rPh>
    <rPh sb="11" eb="14">
      <t>テキセイカ</t>
    </rPh>
    <phoneticPr fontId="3"/>
  </si>
  <si>
    <t>中小企業取引対策事業</t>
  </si>
  <si>
    <t>・アンケート結果には回答者の主観が含まれるため、効果検証を行う際の根拠は弱くなる点留意すること。
・成果目標の目標値が適切な水準に設定されている。
・論理的つながりを持ってアウトプットとアウトカムが適切に設定されている。
・当該事業によって達成されるアウトカムが適切に設定されている。</t>
  </si>
  <si>
    <t>引き続き事業内容を実施し、効果的、効率的な予算執行に努める。必要に応じて事業の効果検証見直すことも検討する。</t>
  </si>
  <si>
    <t>・令和４年度からは、令和３年度で終了した「消費税転嫁状況監視・検査体制強化等事業」の事業の一部を本事業に統合。
・令和５年度における項・事項
（項）中小企業事業環境整備費
　（事項）中小企業の事業環境整備に必要な経費</t>
    <rPh sb="57" eb="59">
      <t>レイワ</t>
    </rPh>
    <rPh sb="60" eb="62">
      <t>ネンド</t>
    </rPh>
    <rPh sb="66" eb="67">
      <t>コウ</t>
    </rPh>
    <rPh sb="68" eb="70">
      <t>ジコウ</t>
    </rPh>
    <rPh sb="72" eb="73">
      <t>コウ</t>
    </rPh>
    <rPh sb="74" eb="76">
      <t>チュウショウ</t>
    </rPh>
    <rPh sb="76" eb="78">
      <t>キギョウ</t>
    </rPh>
    <rPh sb="78" eb="80">
      <t>ジギョウ</t>
    </rPh>
    <rPh sb="80" eb="82">
      <t>カンキョウ</t>
    </rPh>
    <rPh sb="82" eb="84">
      <t>セイビ</t>
    </rPh>
    <rPh sb="84" eb="85">
      <t>ヒ</t>
    </rPh>
    <phoneticPr fontId="3"/>
  </si>
  <si>
    <t>(項)経営安定・取引適正化費
(事項)経営安定・取引適正化に必要な経費</t>
  </si>
  <si>
    <t>取引適正化等推進事業</t>
    <phoneticPr fontId="3"/>
  </si>
  <si>
    <t>・事業目的に合った定量的なアウトカムになっている。
・現時点判明している実績のみについては、成果目標の目標値が適切な水準に設定されている。
・今後事業を継続して実施する際には、調査票の発送というアウトプットと、価格転嫁の実現というアウトカムには、論理的なつながりがあるのが見直すべき。</t>
  </si>
  <si>
    <t>・令和３年度補正予算額 797百万円</t>
    <phoneticPr fontId="3"/>
  </si>
  <si>
    <t>中小企業庁</t>
    <rPh sb="0" eb="5">
      <t>チュウショウキギョウチョウ</t>
    </rPh>
    <phoneticPr fontId="3"/>
  </si>
  <si>
    <t>(項)経営安定・取引適正化費
(事項)経営安定・取引適正化に必要な経費</t>
    <phoneticPr fontId="3"/>
  </si>
  <si>
    <t>人権教育・啓発活動支援事業</t>
    <phoneticPr fontId="7"/>
  </si>
  <si>
    <t>・平成３１年度より「人権啓発支援事業等」から事業名変更。
・令和５年度における項・事項
（項）中小企業事業環境整備費
　（事項）中小企業の事業環境整備に必要な経費</t>
    <phoneticPr fontId="3"/>
  </si>
  <si>
    <t>消費税転嫁状況監視・検査体制強化等事業</t>
    <rPh sb="0" eb="3">
      <t>ショウヒゼイ</t>
    </rPh>
    <rPh sb="3" eb="5">
      <t>テンカ</t>
    </rPh>
    <rPh sb="5" eb="7">
      <t>ジョウキョウ</t>
    </rPh>
    <rPh sb="7" eb="9">
      <t>カンシ</t>
    </rPh>
    <rPh sb="10" eb="12">
      <t>ケンサ</t>
    </rPh>
    <rPh sb="12" eb="14">
      <t>タイセイ</t>
    </rPh>
    <rPh sb="14" eb="16">
      <t>キョウカ</t>
    </rPh>
    <rPh sb="16" eb="17">
      <t>トウ</t>
    </rPh>
    <rPh sb="17" eb="19">
      <t>ジギョウ</t>
    </rPh>
    <phoneticPr fontId="7"/>
  </si>
  <si>
    <t xml:space="preserve">・成果目標の目標値が適切な水準に設定されている。
・今後事業を継続して実施する際には、調査票の発送というアウトプットと、価格転嫁の実現というアウトカムには、論理的なつながりがあるのが見直すべき。
</t>
  </si>
  <si>
    <t>・令和４年度より「中小企業取引対策事業」に統合予定。
・令和３年度で本事業は終了し、令和４年度からは事業の一部を「中小企業取引対策事業」に統合。</t>
  </si>
  <si>
    <t>中小企業庁
経済産業政策局</t>
  </si>
  <si>
    <t>(項)経営安定・取引適正化費
(事項)経営安定・取引適正化に必要な経費</t>
    <phoneticPr fontId="7"/>
  </si>
  <si>
    <t>　　４．地域産業</t>
    <rPh sb="4" eb="6">
      <t>チイキ</t>
    </rPh>
    <rPh sb="6" eb="8">
      <t>サンギョウ</t>
    </rPh>
    <phoneticPr fontId="3"/>
  </si>
  <si>
    <t>工業用水道事業費</t>
    <rPh sb="0" eb="2">
      <t>コウギョウ</t>
    </rPh>
    <rPh sb="2" eb="4">
      <t>ヨウスイ</t>
    </rPh>
    <rPh sb="4" eb="5">
      <t>ドウ</t>
    </rPh>
    <rPh sb="5" eb="8">
      <t>ジギョウヒ</t>
    </rPh>
    <phoneticPr fontId="23"/>
  </si>
  <si>
    <t>S31</t>
  </si>
  <si>
    <t>・事業目的に合った定量的なアウトカムに見直すべきである。
・本事業のアウトカムは事後評価における費用便益比となっているが、これは継続事業を対象とある。継続事業が対象ならば、過去の補助事業による影響が入り込んでいるのではないか。もしそうだとすれば、アウトカムとして望ましくない。当該年度の補助事業の費用便益比をもってアウトカムとするべきではないか。</t>
    <phoneticPr fontId="3"/>
  </si>
  <si>
    <t>工業用水道施設の建設や改築を複数年実施する継続事業の便益については、工業用水道事業が営まれることにより算出されるものであり、単年度の事業によって生み出される便益ではないため、当該年度で費用便益比の分析を行うことは妥当ではなく、過去の年度の実績も含めた分析が妥当であるため、現状の通りとする。</t>
  </si>
  <si>
    <r>
      <t xml:space="preserve">・重要政策推進枠　1,305百万円
</t>
    </r>
    <r>
      <rPr>
        <sz val="9"/>
        <rFont val="ＭＳ ゴシック"/>
        <family val="3"/>
        <charset val="128"/>
      </rPr>
      <t>・令和３年度より「工業用水道事業」から事業名変更
・令和３年度から令和４年度に一部繰越
・令和２年度から令和３年度に一部繰越
・令和３年度補正額 1,272百万円</t>
    </r>
  </si>
  <si>
    <t>地域経済産業グループ</t>
    <rPh sb="0" eb="2">
      <t>チイキ</t>
    </rPh>
    <rPh sb="2" eb="4">
      <t>ケイザイ</t>
    </rPh>
    <rPh sb="4" eb="6">
      <t>サンギョウ</t>
    </rPh>
    <phoneticPr fontId="7"/>
  </si>
  <si>
    <t>(項)工業用水道事業費
(事項)工業用水道事業に必要な経費</t>
  </si>
  <si>
    <t>商工鉱業統計調査費
（（項）地域経済活性化対策費）</t>
    <rPh sb="0" eb="2">
      <t>ショウコウ</t>
    </rPh>
    <rPh sb="2" eb="4">
      <t>コウギョウ</t>
    </rPh>
    <rPh sb="4" eb="6">
      <t>トウケイ</t>
    </rPh>
    <rPh sb="6" eb="9">
      <t>チョウサヒ</t>
    </rPh>
    <rPh sb="12" eb="13">
      <t>コウ</t>
    </rPh>
    <rPh sb="14" eb="16">
      <t>チイキ</t>
    </rPh>
    <rPh sb="16" eb="18">
      <t>ケイザイ</t>
    </rPh>
    <rPh sb="18" eb="21">
      <t>カッセイカ</t>
    </rPh>
    <rPh sb="21" eb="24">
      <t>タイサクヒ</t>
    </rPh>
    <phoneticPr fontId="7"/>
  </si>
  <si>
    <t>・事業目的に合った定量的なアウトカムになっている。
・成果目標の達成度が高いため、容易に達成できる水準になっているか検証すべき（事業の性質上達成度１００％が当然ということであればそれでかまない）。
・アウトプットとアウトカムの活動指標が適切に設定されている。
・当該事業によって達成されるアウトカムが適切に設定されている。但し、統計の正確性については不断に検証する必要性があろう。</t>
    <phoneticPr fontId="3"/>
  </si>
  <si>
    <t>令和４年度よりデジタル庁予算へ移管済。</t>
  </si>
  <si>
    <t>(項)地域経済活性化対策費
(事項)地域経済産業活性化に必要な経費</t>
    <rPh sb="18" eb="20">
      <t>チイキ</t>
    </rPh>
    <rPh sb="20" eb="22">
      <t>ケイザイ</t>
    </rPh>
    <rPh sb="22" eb="24">
      <t>サンギョウ</t>
    </rPh>
    <rPh sb="24" eb="27">
      <t>カッセイカ</t>
    </rPh>
    <rPh sb="28" eb="30">
      <t>ヒツヨウ</t>
    </rPh>
    <rPh sb="31" eb="33">
      <t>ケイヒ</t>
    </rPh>
    <phoneticPr fontId="7"/>
  </si>
  <si>
    <t>地域未来DX投資促進事業
（旧：地域未来デジタル・人材投資促進事業）</t>
  </si>
  <si>
    <t>・事業目的に合った定量的なアウトカムになっている。
・執行率が低くなっていることの原因を分析し、場合によっては予算規模の見直しを検討すべきである。</t>
  </si>
  <si>
    <t>令和４年度の点検の結果、事業スキームの一部を見直し、明確な執行の改善を行う。</t>
    <phoneticPr fontId="3"/>
  </si>
  <si>
    <r>
      <t>・令和４年度より「地域未来デジタル・人材投資促進事業」から事業名変更。</t>
    </r>
    <r>
      <rPr>
        <sz val="9"/>
        <rFont val="ＭＳ ゴシック"/>
        <family val="3"/>
        <charset val="128"/>
      </rPr>
      <t xml:space="preserve">
・令和５年度より「地域デジタル人材育成・確保推進事業」を統合。</t>
    </r>
    <r>
      <rPr>
        <sz val="9"/>
        <rFont val="ＭＳ ゴシック"/>
        <family val="3"/>
      </rPr>
      <t xml:space="preserve">
</t>
    </r>
    <r>
      <rPr>
        <sz val="9"/>
        <rFont val="ＭＳ ゴシック"/>
        <family val="3"/>
        <charset val="128"/>
      </rPr>
      <t>・令和５年度における項・事項
（項）地域経済政策推進費
（事項）中小企業地域経済の発展に必要な経費</t>
    </r>
    <r>
      <rPr>
        <sz val="9"/>
        <rFont val="ＭＳ ゴシック"/>
        <family val="3"/>
      </rPr>
      <t xml:space="preserve">
</t>
    </r>
    <r>
      <rPr>
        <sz val="9"/>
        <rFont val="ＭＳ ゴシック"/>
        <family val="3"/>
        <charset val="128"/>
      </rPr>
      <t>・重要政策推進枠：1,950百万円</t>
    </r>
    <rPh sb="119" eb="126">
      <t>ジュウヨウセイサクスイシンワク</t>
    </rPh>
    <rPh sb="132" eb="133">
      <t>ヒャク</t>
    </rPh>
    <rPh sb="133" eb="135">
      <t>マンエン</t>
    </rPh>
    <phoneticPr fontId="3"/>
  </si>
  <si>
    <t>地域経済産業グループ
商務情報政策局</t>
  </si>
  <si>
    <r>
      <rPr>
        <sz val="9"/>
        <rFont val="ＭＳ ゴシック"/>
        <family val="3"/>
        <charset val="128"/>
      </rPr>
      <t>（項）地域経済活性化対策費
（事項）中小企業地域新産業創出等に必要な経費
（項）独立行政法人情報処理推進機構運営費
（事項）独立行政法人情報処理推進機構運営費交付金に必要な経費</t>
    </r>
  </si>
  <si>
    <t>新22</t>
  </si>
  <si>
    <t>ALPS処理水の海洋放出に伴う需要減対策</t>
    <phoneticPr fontId="3"/>
  </si>
  <si>
    <t>1.事業の性質から定量的なアウトカムを設定することに馴染まないため、定性的な目標設定は妥当。.但し事業の進捗に応じて代替目標、指標を速やかに設定して欲しい
2.現段階では成果目標の具体性の把握に困難さがあり、目標値の水準は判断できない
3.4.アウトプット指標とされている指標がインプット指標の要素が強いので、事業の進捗に応じ、改めて当該事業によって達成されるアウトカム、アウトプット指標を見直して欲しい</t>
    <phoneticPr fontId="3"/>
  </si>
  <si>
    <t>事業の進捗に応じて、代替目標、アウトカム、アウトプット指標等に関する検討を行う。</t>
    <rPh sb="0" eb="2">
      <t>ジギョウ</t>
    </rPh>
    <rPh sb="29" eb="30">
      <t>トウ</t>
    </rPh>
    <rPh sb="31" eb="32">
      <t>カン</t>
    </rPh>
    <rPh sb="34" eb="36">
      <t>ケントウ</t>
    </rPh>
    <rPh sb="37" eb="38">
      <t>オコナ</t>
    </rPh>
    <phoneticPr fontId="3"/>
  </si>
  <si>
    <t>令和３年度補正額 27,000百万円</t>
    <phoneticPr fontId="3"/>
  </si>
  <si>
    <t>資源エネルギー庁</t>
    <phoneticPr fontId="3"/>
  </si>
  <si>
    <t>（項）地域経済活性化対策費
（事項）地域経済産業活性化に必要な経費</t>
    <rPh sb="1" eb="2">
      <t>コウ</t>
    </rPh>
    <rPh sb="15" eb="17">
      <t>ジコウ</t>
    </rPh>
    <phoneticPr fontId="7"/>
  </si>
  <si>
    <t>事業の進捗に応じて、代替目標、アウトカム、アウトプット指標等に関する検討を行う。</t>
    <phoneticPr fontId="3"/>
  </si>
  <si>
    <t>令和３年度補正額 3,000百万円</t>
    <phoneticPr fontId="3"/>
  </si>
  <si>
    <t>エネルギー対策特別会計エネルギー電源開発促進勘定</t>
  </si>
  <si>
    <t>（項）電源立地対策費
（事項）電源立地対策に必要な経費</t>
    <rPh sb="1" eb="2">
      <t>コウ</t>
    </rPh>
    <rPh sb="12" eb="14">
      <t>ジコウ</t>
    </rPh>
    <phoneticPr fontId="7"/>
  </si>
  <si>
    <t>　　５．福島・震災復興</t>
    <rPh sb="4" eb="6">
      <t>フクシマ</t>
    </rPh>
    <rPh sb="7" eb="9">
      <t>シンサイ</t>
    </rPh>
    <rPh sb="9" eb="11">
      <t>フッコウ</t>
    </rPh>
    <phoneticPr fontId="3"/>
  </si>
  <si>
    <t>６．エネルギー・環境</t>
    <rPh sb="8" eb="10">
      <t>カンキョウ</t>
    </rPh>
    <phoneticPr fontId="3"/>
  </si>
  <si>
    <t>　　１．資源・燃料</t>
    <rPh sb="4" eb="6">
      <t>シゲン</t>
    </rPh>
    <rPh sb="7" eb="9">
      <t>ネンリョウ</t>
    </rPh>
    <phoneticPr fontId="3"/>
  </si>
  <si>
    <t>希少金属備蓄対策事業</t>
    <rPh sb="8" eb="10">
      <t>ジギョウ</t>
    </rPh>
    <phoneticPr fontId="24"/>
  </si>
  <si>
    <t>H15</t>
    <phoneticPr fontId="7"/>
  </si>
  <si>
    <t>(項)鉱物資源安定供給確保費
(事項)鉱物資源の安定供給の確保に必要な経費</t>
  </si>
  <si>
    <t>希少金属資源開発推進基盤整備事業</t>
    <rPh sb="0" eb="2">
      <t>キショウ</t>
    </rPh>
    <rPh sb="2" eb="4">
      <t>キンゾク</t>
    </rPh>
    <rPh sb="4" eb="6">
      <t>シゲン</t>
    </rPh>
    <rPh sb="6" eb="8">
      <t>カイハツ</t>
    </rPh>
    <rPh sb="8" eb="10">
      <t>スイシン</t>
    </rPh>
    <rPh sb="10" eb="12">
      <t>キバン</t>
    </rPh>
    <rPh sb="12" eb="14">
      <t>セイビ</t>
    </rPh>
    <rPh sb="14" eb="16">
      <t>ジギョウ</t>
    </rPh>
    <phoneticPr fontId="24"/>
  </si>
  <si>
    <t>・事業目的に合った定量的なアウトカムになっている。
・論理的つながりを持ってアウトプットとアウトカムが適切に設定されている。
・当該事業によって達成されるアウトカムが適切に設定されている。</t>
  </si>
  <si>
    <t>国際非鉄金属研究会分担金</t>
    <rPh sb="2" eb="4">
      <t>ヒテツ</t>
    </rPh>
    <rPh sb="4" eb="6">
      <t>キンゾク</t>
    </rPh>
    <phoneticPr fontId="7"/>
  </si>
  <si>
    <t>成果目標の達成度が高いため、容易に達成できる水準になっていないか検証すべき。</t>
  </si>
  <si>
    <t>国際非鉄金属研究会における日本人幹部委員を最低でも１人確保することで、我が国のプレゼンス力の向上に繋げているものであり、鉱物資源の資源獲得競争が激化する中で、１人を確保するだけでも、容易に達成できるものではない。</t>
  </si>
  <si>
    <t>資源エネルギー庁</t>
    <rPh sb="0" eb="2">
      <t>シゲン</t>
    </rPh>
    <rPh sb="7" eb="8">
      <t>チョウ</t>
    </rPh>
    <phoneticPr fontId="7"/>
  </si>
  <si>
    <t>石油製品販売業早期復旧支援事業</t>
  </si>
  <si>
    <t>成果目標の達成度等から事業を総括し、本事業で得られた知見を適切に後継事業へ活用すること。</t>
  </si>
  <si>
    <t>本事業により被災したSSの設備の補修等を行うことにより、令和2年7月豪雨により被害を受けた地域の早期復旧、生活再建に必要不可欠なSSの機能回復を図ることができた。</t>
    <phoneticPr fontId="3"/>
  </si>
  <si>
    <t>令和２年度から令和３年度に一部繰越</t>
    <phoneticPr fontId="3"/>
  </si>
  <si>
    <t>（項）石油安定供給確保費
（事項）石油の安定供給の確保に必要な経費</t>
    <phoneticPr fontId="3"/>
  </si>
  <si>
    <t>石油資源を遠隔探知するためのハイパースペクトルセンサの研究開発事業費</t>
    <phoneticPr fontId="7"/>
  </si>
  <si>
    <t>＜平成２４年度予算執行調査の指摘及び対応状況＞
（指摘１）他の衛星データと比較して優位性が認められるデータの提供価格（現行・・・ASTER：9,800 円、PALSAR：20,000 円）の見直しを行い自己収入を増やすための方策を講ずべきではないか。
→（対応１）自己収入の改善について、新たな利活用ニーズの発掘等により販売量を増やすことで改善を目指す。
（指摘２）ハイパースペクトルセンサ開発等に係る経費の更なる効率化を図る等、投入コストと成果が見合うための方策を講ずべきではないか。
→（対応２）ハイパースペクトルセンサの熱真空試験、耐放射線試験、耐振動試験等に係る試験費及びハイパースペクトルセンサのフライトモデルの製作費について、作業を効率化する等により人件費等の必要経費を削減した。
・令和４年3月に産構審評価ＷＧにおいて中間評価を実施。</t>
  </si>
  <si>
    <t>(項)燃料安定供給対策費
(事項)石油・天然ガス・石炭の安定供給確保に必要な経費</t>
  </si>
  <si>
    <t>石油・ガス供給等に係る保安対策調査等委託費</t>
    <rPh sb="0" eb="2">
      <t>セキユ</t>
    </rPh>
    <rPh sb="5" eb="7">
      <t>キョウキュウ</t>
    </rPh>
    <rPh sb="7" eb="8">
      <t>トウ</t>
    </rPh>
    <rPh sb="9" eb="10">
      <t>カカワ</t>
    </rPh>
    <rPh sb="11" eb="13">
      <t>ホアン</t>
    </rPh>
    <rPh sb="13" eb="15">
      <t>タイサク</t>
    </rPh>
    <rPh sb="15" eb="18">
      <t>チョウサナド</t>
    </rPh>
    <rPh sb="18" eb="20">
      <t>イタク</t>
    </rPh>
    <rPh sb="20" eb="21">
      <t>ヒ</t>
    </rPh>
    <phoneticPr fontId="7"/>
  </si>
  <si>
    <t>S61</t>
  </si>
  <si>
    <t xml:space="preserve">・事業目的に合った定量的なアウトカムになっている。
・成果目標の目標値が適切な水準に設定されている。
・アウトプットとアウトカムの活動指標が適切に設定されている。
・当該事業によって達成されるアウトカムが適切に設定されている。														</t>
  </si>
  <si>
    <t>縮減</t>
  </si>
  <si>
    <t>昨年度までの執行率が低いことを踏まえ、事業の規模を縮減した。限られた予算の中で、新たな技術基準の策定・見直しや重大事故数の減少につなげることができるよう、調査の実施に当たっては、企画段階からアウトプット・アウトカムを意識し、高い成果を得ることできる事業を優先的に実施する等、事業の執行のあり方を検討する。</t>
  </si>
  <si>
    <t>・平成２７年度より「現場保安力維持向上基盤強化に関する調査研究」（事業番号：0338）を統合。
・平成２８年度より「石油精製業保安対策委託費」から事業名変更。</t>
  </si>
  <si>
    <t>廃止石油坑井封鎖事業費補助金</t>
    <phoneticPr fontId="3"/>
  </si>
  <si>
    <t xml:space="preserve">・事業目的に合った定量的なアウトカムになっている。
・成果目標の目標値が適切な水準に設定されている。
・アウトプットと論理的につながるのアウトカムに見直すべき。
・当該事業によって達成されるアウトカムが適切に設定されている。																																												</t>
  </si>
  <si>
    <t>石油等の漏洩による鉱害の防止を図るためには、令和14年度までに24坑井の封鎖が必要と考えていることからこれをアウトカムとし、アウトカムを実現するために必要な年間実施数をアウトプットとしている。封鎖事業は単年で終了するとは限らないため、アウトプットの方が件数が大きくなる場合がある。引き続き、より良いアウトカム設定に向けた検討を進める。</t>
    <phoneticPr fontId="3"/>
  </si>
  <si>
    <t>産業保安グループ</t>
  </si>
  <si>
    <t>（項）燃料安定供給対策費
　（事項）石油・天然ガス・石炭の安定供給確保に必要な経費</t>
  </si>
  <si>
    <t>燃料安定供給対策に関する調査等委託費</t>
    <phoneticPr fontId="3"/>
  </si>
  <si>
    <t>・事業目的に合った定量的なアウトカムに見直すべきである。
・成果目標の達成度が低いため、目標値の検証・見直しをすべき。
・アウトプットと論理的につながるアウトカムに見直すべき。
・当該事業によって達成されるアウトカムが適切に設定されている。</t>
  </si>
  <si>
    <t>指摘を踏まえ、より適切なアウトカムや目標値の設定について不断の見直しを行っていく。</t>
    <phoneticPr fontId="3"/>
  </si>
  <si>
    <t>・令和元年度より「新エネルギー等の導入促進のための基礎調査委託費」（事業番号：0240）、「省エネルギー政策立案のための調査委託費」（事業番号：0252）、「天然ガスの高度利用に係る事業環境等の調査委託費」（事業番号：0281）、「電力需給・系統関連調査委託費」（事業番号：0320）を統合。</t>
    <phoneticPr fontId="3"/>
  </si>
  <si>
    <t>国際エネルギーフォーラム拠出金</t>
    <phoneticPr fontId="3"/>
  </si>
  <si>
    <t>H16</t>
    <phoneticPr fontId="7"/>
  </si>
  <si>
    <t>・成果目標の達成度が低いため、目標値の検証・見直しをすべき。
・2050年カーボンニュートラル宣言や世界のグリーン化の流れ等を踏まえ、改めて当該拠出先に求める役割と拠出することで得られる利益を整理し、これを踏まえた適切な予算規模となるよう不断の見直しを行うこと。</t>
  </si>
  <si>
    <t>加盟国全体にJODIの取組を進めることは重要であるため、目標値は変更なしとしたい。また、事務局の下で、費用対効果を十分に検討することを通じ、コスト削減に努めたい。</t>
    <phoneticPr fontId="3"/>
  </si>
  <si>
    <t>国際エネルギー機関拠出金</t>
    <phoneticPr fontId="3"/>
  </si>
  <si>
    <t>IEAにおける事業の選択と集中の促進や事業の効率化の取組について、理事会等を通じて積極的に関与し、IEAの事業の更なる効率化を促していくためにも、不断の見直しを行っているところである。本拠出金を活用し、有意義な取組を実施し、可能な限り有力なポストに日本人を配置させるべく引き続き尽力していく。</t>
    <phoneticPr fontId="3"/>
  </si>
  <si>
    <t>東アジア経済統合研究協力拠出金</t>
    <phoneticPr fontId="3"/>
  </si>
  <si>
    <t>・成果目標の達成度が高いため、容易に達成できる水準になっていないか検証すべき。
・改めて当該拠出先に求める役割と拠出することで得られる利益を整理するとともに、省内外の他予算と重複がないかを精査し、これを踏まえた適切な予算規模となるよう不断の見直しを行うこと。</t>
  </si>
  <si>
    <t>いただいたご指摘を踏まえ、目標値を変更した。</t>
    <phoneticPr fontId="3"/>
  </si>
  <si>
    <t>・平成２５年秋のレビューにおいて、諸外国に対して、より一層の負担を求めるなどして、日本の負担割合の引下げの実現を図るべきとの指摘を受けたことを受け、閣僚会合や高級事務レベル会合及びＥＲＩＡ理事会を通じて各国からの拠出額を拡大するよう働きかけてきた。
その結果、ASEAN加盟１０カ国及び豪州からの拠出額が増額されることとなり、一定の成果が得られており、引き続き、各国に対して働きかけを継続する。</t>
    <phoneticPr fontId="3"/>
  </si>
  <si>
    <t>資源エネルギー庁</t>
    <phoneticPr fontId="7"/>
  </si>
  <si>
    <t>アジア太平洋エネルギー研究センター拠出金</t>
    <phoneticPr fontId="7"/>
  </si>
  <si>
    <t>アジアグリーン成長プロジェクト推進事業</t>
    <rPh sb="7" eb="9">
      <t>セイチョウ</t>
    </rPh>
    <rPh sb="15" eb="17">
      <t>スイシン</t>
    </rPh>
    <rPh sb="17" eb="19">
      <t>ジギョウ</t>
    </rPh>
    <phoneticPr fontId="3"/>
  </si>
  <si>
    <t>事業を総括し、アウトカムや成果目標の達成度等を活用してどの程度効果があったのかなど成果を示すこと。</t>
  </si>
  <si>
    <t>事業後終了後、アウトカムや成果目標の達成度等を活用して、成果等を示したい。</t>
    <phoneticPr fontId="3"/>
  </si>
  <si>
    <t>資源エネルギー庁</t>
    <rPh sb="0" eb="2">
      <t>シゲン</t>
    </rPh>
    <rPh sb="7" eb="8">
      <t>チョウ</t>
    </rPh>
    <phoneticPr fontId="3"/>
  </si>
  <si>
    <t>(項)エネルギー需給構造高度化対策費
(事項)エネルギー源の多様化に必要な経費</t>
    <rPh sb="28" eb="29">
      <t>ミナモト</t>
    </rPh>
    <rPh sb="30" eb="33">
      <t>タヨウカ</t>
    </rPh>
    <rPh sb="34" eb="36">
      <t>ヒツヨウ</t>
    </rPh>
    <rPh sb="37" eb="39">
      <t>ケイヒ</t>
    </rPh>
    <phoneticPr fontId="3"/>
  </si>
  <si>
    <t>国家備蓄石油増強対策事業費（石油分）</t>
    <rPh sb="0" eb="2">
      <t>コッカ</t>
    </rPh>
    <rPh sb="2" eb="4">
      <t>ビチク</t>
    </rPh>
    <rPh sb="4" eb="6">
      <t>セキユ</t>
    </rPh>
    <rPh sb="6" eb="8">
      <t>ゾウキョウ</t>
    </rPh>
    <rPh sb="8" eb="10">
      <t>タイサク</t>
    </rPh>
    <rPh sb="10" eb="13">
      <t>ジギョウヒ</t>
    </rPh>
    <rPh sb="14" eb="16">
      <t>セキユ</t>
    </rPh>
    <rPh sb="16" eb="17">
      <t>ブン</t>
    </rPh>
    <phoneticPr fontId="1"/>
  </si>
  <si>
    <t>・事業目的に合った定量的なアウトカムになっている。
・成果目標の目標値が適切な水準に設定されている。
・アウトプットとアウトカムの活動指標が適切に設定されている。
・当該事業によって達成されるアウトカムが適切に設定されている。</t>
  </si>
  <si>
    <t>土地借料</t>
    <rPh sb="0" eb="2">
      <t>トチ</t>
    </rPh>
    <rPh sb="2" eb="4">
      <t>シャクリョウ</t>
    </rPh>
    <phoneticPr fontId="1"/>
  </si>
  <si>
    <t>・事業目的に合った定量的なアウトカムになっている。
・成果目標の目標値が適切な水準に設定されている。
・アウトプットと論理的につながるアウトカムに見直すべき。
・当該事業によって達成されるアウトカムが適切に設定されている。</t>
  </si>
  <si>
    <t>当該土地借料の支払いを確実に行うことにより、国家石油備蓄基地及び国家石油ガス備蓄基地の運営が確実に行われ、国家備蓄石油及ぶ国家備蓄石油ガスの管理が適切に行われている。</t>
  </si>
  <si>
    <t>株式売払手数料</t>
    <rPh sb="0" eb="2">
      <t>カブシキ</t>
    </rPh>
    <rPh sb="2" eb="3">
      <t>ウ</t>
    </rPh>
    <rPh sb="3" eb="4">
      <t>ハラ</t>
    </rPh>
    <rPh sb="4" eb="7">
      <t>テスウリョウ</t>
    </rPh>
    <phoneticPr fontId="1"/>
  </si>
  <si>
    <t>令和4年度に年度限りの一時支出として計上している三井石油開発株式会社の株式売却に伴う海外の納税費用として105百万円を計上している。この予算について適正に実施されているかをきちんと把握すること。</t>
    <phoneticPr fontId="3"/>
  </si>
  <si>
    <t xml:space="preserve">御指摘を踏まえ、適切な執行に努めてまいりたい。																																												</t>
  </si>
  <si>
    <t>緊急時放出に備えた国家備蓄石油及び国家備蓄施設の管理委託費（石油分）</t>
    <phoneticPr fontId="3"/>
  </si>
  <si>
    <t>・事業目的に合った定量的なアウトカムになっている。
・成果目標の目標値が適切な水準に設定されている。
・アウトプットと論理的につながるアウトカムに見直すべき。
・当該事業によって達成されるアウトカムが適切に設定されている。</t>
    <phoneticPr fontId="3"/>
  </si>
  <si>
    <t>・平成２７年度より「国家備蓄石油管理等委託費（石油分）」から事業名変更。
・令和２年度から令和３年度に一部繰越。
・令和３年度から令和４年度に一部繰越。</t>
  </si>
  <si>
    <t>緊急時放出に備えた国家備蓄石油及び国家備蓄施設の管理委託費（石油ガス分）</t>
  </si>
  <si>
    <t>本事業により国家石油ガス備蓄目標量の石油ガスの管理を適切に行い、また、緊急放出訓練を全基地で実施することにより実際の緊急放出時に計画どおり迅速に放出を行う体制が維持されるため、今後も適切に緊急放出訓練等を実施していく。</t>
  </si>
  <si>
    <t>・平成２７年度より「国家備蓄石油管理等委託費（石油ガス分）」から事業名変更。
・令和２年度から令和３年度に一部繰越。
・令和３年度から令和４年度に一部繰越</t>
  </si>
  <si>
    <t>平常時及び緊急時における石油需給動向等調査等事業</t>
  </si>
  <si>
    <t>引き続き、適切に成果目標等を設定し、効果的、効率的な事業の執行に努めていくこととする。</t>
    <phoneticPr fontId="3"/>
  </si>
  <si>
    <t>・令和５年度より「平常時及び緊急時における石油需給動向等調査事業費」から事業名変更。</t>
  </si>
  <si>
    <t>産油国共同石油備蓄事業費補助金</t>
    <phoneticPr fontId="3"/>
  </si>
  <si>
    <t>・事業の性質から定量的なアウトカムに設定することは馴染まないため、定性的な目標設定は妥当。しかし、定量的なアウトカムと定性的な目標設定の両方がされているため、どちらかに絞ること。</t>
  </si>
  <si>
    <t>御指摘を踏まえ修正。</t>
    <rPh sb="0" eb="3">
      <t>ゴシテキ</t>
    </rPh>
    <rPh sb="4" eb="5">
      <t>フ</t>
    </rPh>
    <rPh sb="7" eb="9">
      <t>シュウセイ</t>
    </rPh>
    <phoneticPr fontId="3"/>
  </si>
  <si>
    <t>潤滑油の品質確保事業等への支援事業費補助金</t>
    <phoneticPr fontId="3"/>
  </si>
  <si>
    <t>石油製品品質確保事業</t>
  </si>
  <si>
    <t>効果的・効率的な予算の執行に努める。</t>
  </si>
  <si>
    <t>石油ガスの流通合理化及び取引の適正化等に関する支援事業費</t>
    <rPh sb="0" eb="2">
      <t>セキユ</t>
    </rPh>
    <rPh sb="5" eb="7">
      <t>リュウツウ</t>
    </rPh>
    <rPh sb="7" eb="10">
      <t>ゴウリカ</t>
    </rPh>
    <rPh sb="10" eb="11">
      <t>オヨ</t>
    </rPh>
    <rPh sb="12" eb="14">
      <t>トリヒキ</t>
    </rPh>
    <rPh sb="15" eb="18">
      <t>テキセイカ</t>
    </rPh>
    <rPh sb="18" eb="19">
      <t>トウ</t>
    </rPh>
    <rPh sb="20" eb="21">
      <t>カン</t>
    </rPh>
    <rPh sb="23" eb="25">
      <t>シエン</t>
    </rPh>
    <rPh sb="25" eb="28">
      <t>ジギョウヒ</t>
    </rPh>
    <phoneticPr fontId="1"/>
  </si>
  <si>
    <t>・事業目的に合った定量的なアウトカムになっている。
・成果目標の達成度が高いため、容易に達成できる水準になっていないか検証すべき
・アウトプットと論理的につながるアウトカムに見直すべき。
・当該事業によって達成されるアウトカムが適切に設定されている。</t>
  </si>
  <si>
    <t>・平成２８年度より「石油ガス配送合理化推進事業」（事業番号：0243）と統合し、「石油ガス流通合理化・指導支援事業」から事業名変更。</t>
    <phoneticPr fontId="3"/>
  </si>
  <si>
    <t>災害時に備えた地域におけるエネルギー供給拠点の整備事業費</t>
    <rPh sb="0" eb="2">
      <t>サイガイ</t>
    </rPh>
    <rPh sb="2" eb="3">
      <t>ジ</t>
    </rPh>
    <rPh sb="4" eb="5">
      <t>ソナ</t>
    </rPh>
    <rPh sb="7" eb="9">
      <t>チイキ</t>
    </rPh>
    <rPh sb="18" eb="20">
      <t>キョウキュウ</t>
    </rPh>
    <rPh sb="20" eb="22">
      <t>キョテン</t>
    </rPh>
    <rPh sb="23" eb="25">
      <t>セイビ</t>
    </rPh>
    <rPh sb="25" eb="28">
      <t>ジギョウヒ</t>
    </rPh>
    <phoneticPr fontId="1"/>
  </si>
  <si>
    <t>整備された施設は十分に活用されているか、検証し説明すること。</t>
    <phoneticPr fontId="3"/>
  </si>
  <si>
    <t>本事業により設備導入を行ったSSは、災害時に自家発電設備を稼働させて営業を継続するなど、燃料供給拠点として、災害時の住民生活や復旧活動を支えている。</t>
    <phoneticPr fontId="3"/>
  </si>
  <si>
    <t>離島・ＳＳ過疎地等における石油製品の流通合理化支援事業費</t>
    <rPh sb="8" eb="9">
      <t>トウ</t>
    </rPh>
    <phoneticPr fontId="1"/>
  </si>
  <si>
    <t>・成果目標の達成度が低いため、目標値の検証・見直しをすべき。点検結果欄に「離島への石油製品の安定・効率的な供給体制の構築支援事業においては、当初見込んでいた件数と実績に乖離が生じており、自治体等の協力を得られる ように努める必要がある。」との記載があるが、具体的になぜ経年で目標が達成されていないのか（例えば補助金スキームの使い勝手が悪い等）、より詳細な要因分析と今後の改善方策についての記載が必要ではないか。</t>
    <phoneticPr fontId="3"/>
  </si>
  <si>
    <t>離島への石油製品の安定・効率的な供給体制構築支援事業について、件数を見込みに近づけるべく自治体などとも連携して案件の発掘や申請等に向けた相談対応等を行い、課題のある離島で事業を効果的に活用できるように工夫をする。加えて、事業内容を一部見直し、これまでソフト支援しかしていなかったものを自治体等が抱えている課題の実態を踏まえ、設備等の検査などでも事業が活用できるように見直しを行う。</t>
  </si>
  <si>
    <t>・平成３０年度より、「離島のガソリン流通コスト対策事業費」（事業番号：0196）、「離島への石油製品の安定・効率的な供給体制の構築支援事業費」（事業番号：0202）を統合し、「旧過疎地等における石油製品の流通体制整備事業費」から事業名変更。
・令和元年度より「離島・SS過疎地における石油製品の流通合理化支援事業費」から事業名変更。</t>
    <phoneticPr fontId="3"/>
  </si>
  <si>
    <t>災害時に備えた社会的重要インフラへの自衛的な燃料備蓄の推進事業費補助金</t>
    <rPh sb="0" eb="2">
      <t>サイガイ</t>
    </rPh>
    <rPh sb="2" eb="3">
      <t>ジ</t>
    </rPh>
    <rPh sb="4" eb="5">
      <t>ソナ</t>
    </rPh>
    <rPh sb="7" eb="10">
      <t>シャカイテキ</t>
    </rPh>
    <rPh sb="10" eb="12">
      <t>ジュウヨウ</t>
    </rPh>
    <rPh sb="18" eb="21">
      <t>ジエイテキ</t>
    </rPh>
    <rPh sb="22" eb="24">
      <t>ネンリョウ</t>
    </rPh>
    <rPh sb="24" eb="26">
      <t>ビチク</t>
    </rPh>
    <rPh sb="27" eb="29">
      <t>スイシン</t>
    </rPh>
    <rPh sb="29" eb="32">
      <t>ジギョウヒ</t>
    </rPh>
    <rPh sb="32" eb="35">
      <t>ホジョキン</t>
    </rPh>
    <phoneticPr fontId="1"/>
  </si>
  <si>
    <t>R07</t>
  </si>
  <si>
    <t>・事業目的に合った定量的なアウトカムになっている。
・成果目標の達成度が高いため、容易に達成できる水準になっていないか検証すべき
・アウトプットとアウトカムの活動指標が適切に設定されている。
・当該事業によって達成されるアウトカムが適切に設定されている。</t>
  </si>
  <si>
    <t>・令和２年度から令和３年度に一部繰越。
・令和３年度補正予算額 3,245百万円</t>
  </si>
  <si>
    <t>次世代燃料供給体制構築支援事業費</t>
  </si>
  <si>
    <t>新型コロナウイルス感染症の影響により当初見込みを下回ったが、地下タンクに比べ低コストとなる地上タンク等の開発・実証により、保安規制の見直しを伴う新たな技術を活用したSSの運営モデルを2件創出するとともに、9自治体においてSS過疎地対策計画を策定することができた。今後は、創出したSS運営モデル等の周知により活用を促していくとともに、自治体における計画策定の推進を図っていく。</t>
  </si>
  <si>
    <t>・平成３１年度より、「離島・ＳＳ過疎地等における石油製品の流通合理化支援事業費（事業番号：0184）」で実施していた「SS過疎地対策検討支援事業」を本事業に移行。
・令和２年度から令和３年度に一部繰越。</t>
  </si>
  <si>
    <t>(項)燃料安定供給対策費
(事項)石油・天然ガス・石炭の安定供給確保に必要な経費</t>
    <phoneticPr fontId="7"/>
  </si>
  <si>
    <t>石油製品安定供給確保支援事業（令和元年度補正）</t>
    <rPh sb="15" eb="17">
      <t>レイワ</t>
    </rPh>
    <rPh sb="17" eb="19">
      <t>ガンネン</t>
    </rPh>
    <rPh sb="18" eb="20">
      <t>ネンド</t>
    </rPh>
    <rPh sb="20" eb="22">
      <t>ホセイ</t>
    </rPh>
    <phoneticPr fontId="7"/>
  </si>
  <si>
    <t>本事業により設備導入を行ったSSは、災害時に自家発電設備を稼働させて営業を継続するなど、燃料供給拠点として、災害時の住民生活や復旧活動を支えることができた。</t>
    <phoneticPr fontId="3"/>
  </si>
  <si>
    <t>・令和２年度から令和３年度に一部繰越</t>
    <phoneticPr fontId="3"/>
  </si>
  <si>
    <t>石油製品安定供給確保支援事業（令和２年度３次補正）</t>
    <rPh sb="15" eb="17">
      <t>レイワ</t>
    </rPh>
    <rPh sb="18" eb="20">
      <t>ネンド</t>
    </rPh>
    <rPh sb="21" eb="22">
      <t>ツギ</t>
    </rPh>
    <rPh sb="22" eb="24">
      <t>ホセイ</t>
    </rPh>
    <phoneticPr fontId="3"/>
  </si>
  <si>
    <t>予定通り終了</t>
    <rPh sb="0" eb="2">
      <t>ヨテイ</t>
    </rPh>
    <rPh sb="2" eb="3">
      <t>ドオ</t>
    </rPh>
    <rPh sb="4" eb="6">
      <t>シュウリョウ</t>
    </rPh>
    <phoneticPr fontId="3"/>
  </si>
  <si>
    <t>本事業により、揮発油販売業者等に対して、災害対応能力強化に係る設備導入やＳＳ過疎地等における事業再構築を支援することで、災害時における燃料安定供給に貢献することができた。</t>
    <phoneticPr fontId="3"/>
  </si>
  <si>
    <t>脱炭素社会における燃料安定供給対策事業</t>
  </si>
  <si>
    <t>事業完了後、事業の成果等を総括するとともに、本事業で得られた知見を適切に後継事業に活用することとしたい。</t>
    <phoneticPr fontId="3"/>
  </si>
  <si>
    <t>令和３年度補正予算額 18,002百万円
令和４年度に全額繰越</t>
    <rPh sb="7" eb="9">
      <t>ヨサン</t>
    </rPh>
    <rPh sb="9" eb="10">
      <t>ガク</t>
    </rPh>
    <rPh sb="21" eb="23">
      <t>レイワ</t>
    </rPh>
    <rPh sb="24" eb="26">
      <t>ネンド</t>
    </rPh>
    <rPh sb="27" eb="29">
      <t>ゼンガク</t>
    </rPh>
    <rPh sb="29" eb="31">
      <t>クリコシ</t>
    </rPh>
    <phoneticPr fontId="3"/>
  </si>
  <si>
    <t>燃料油価格激変緩和対策事業</t>
  </si>
  <si>
    <t>本事業による成果を示していくこととしたい。</t>
    <phoneticPr fontId="3"/>
  </si>
  <si>
    <t>令和３年度当初予算から93億円流用
令和３年度補正予算額 80,000百万円</t>
    <rPh sb="27" eb="28">
      <t>ガク</t>
    </rPh>
    <rPh sb="35" eb="36">
      <t>ヒャク</t>
    </rPh>
    <rPh sb="36" eb="37">
      <t>マン</t>
    </rPh>
    <phoneticPr fontId="3"/>
  </si>
  <si>
    <t>本事業による成果を示していくこととしたい。</t>
  </si>
  <si>
    <t>令和３年度予備費 349,974百万円</t>
    <rPh sb="16" eb="19">
      <t>ヒャクマンエン</t>
    </rPh>
    <phoneticPr fontId="3"/>
  </si>
  <si>
    <t>(項)燃料安定供給対策費
(事項)燃料安定供給対策に必要な経費</t>
  </si>
  <si>
    <t>大規模石油災害対応体制整備事業費補助金</t>
    <rPh sb="0" eb="3">
      <t>ダイキボ</t>
    </rPh>
    <rPh sb="3" eb="5">
      <t>セキユ</t>
    </rPh>
    <rPh sb="5" eb="7">
      <t>サイガイ</t>
    </rPh>
    <rPh sb="7" eb="9">
      <t>タイオウ</t>
    </rPh>
    <rPh sb="9" eb="11">
      <t>タイセイ</t>
    </rPh>
    <rPh sb="11" eb="13">
      <t>セイビ</t>
    </rPh>
    <rPh sb="13" eb="16">
      <t>ジギョウヒ</t>
    </rPh>
    <rPh sb="16" eb="19">
      <t>ホジョキン</t>
    </rPh>
    <phoneticPr fontId="1"/>
  </si>
  <si>
    <t>H02</t>
    <phoneticPr fontId="7"/>
  </si>
  <si>
    <t>引き続き事業の効果検証を実施し、必要に応じて事業内容を見直す等、効果的、効率的な予算執行に努める。</t>
    <phoneticPr fontId="3"/>
  </si>
  <si>
    <t>石油貯蔵施設立地対策等交付金・事務等交付金</t>
    <rPh sb="15" eb="18">
      <t>ジムトウ</t>
    </rPh>
    <rPh sb="18" eb="21">
      <t>コウフキン</t>
    </rPh>
    <phoneticPr fontId="1"/>
  </si>
  <si>
    <t>S53</t>
  </si>
  <si>
    <t>・事業目的に合った定量的なアウトカムに見直すべきである。
・成果目標の達成度が高いため、容易に達成できる水準になっていないか検証すべき
・アウトプットと論理的につながるアウトカムに見直すべき。
・当該事業によって達成されるアウトカムが適切に設定されている。</t>
    <phoneticPr fontId="3"/>
  </si>
  <si>
    <t>当該目標は法令に定められたものであるため、目標設定は妥当。</t>
    <rPh sb="0" eb="2">
      <t>トウガイ</t>
    </rPh>
    <rPh sb="2" eb="4">
      <t>モクヒョウ</t>
    </rPh>
    <rPh sb="5" eb="7">
      <t>ホウレイ</t>
    </rPh>
    <rPh sb="8" eb="9">
      <t>サダ</t>
    </rPh>
    <rPh sb="21" eb="25">
      <t>モクヒョウセッテイ</t>
    </rPh>
    <rPh sb="26" eb="28">
      <t>ダトウ</t>
    </rPh>
    <phoneticPr fontId="3"/>
  </si>
  <si>
    <t>・令和３年度から令和４年度に一部繰越。</t>
  </si>
  <si>
    <t>国有資産所在市町村交付金（石油ガス分）</t>
  </si>
  <si>
    <t xml:space="preserve">当該事業により国有資産所在市町村交付金を法に基づき支払うことにより、立地市町村との良好な関係が維持され備蓄基地における国家備蓄石油ガスの管理を適切に実施することができるため、今後も本事業を実施していく。																																												</t>
    <phoneticPr fontId="3"/>
  </si>
  <si>
    <t>国有資産所在市町村・都道府県交付金（石油分）</t>
    <phoneticPr fontId="3"/>
  </si>
  <si>
    <t>国内の石油天然ガス開発等の資金借入に係る利子補給金</t>
  </si>
  <si>
    <t>・過去2年間にわたりアウトプットがゼロであるならば，事業内容を見直すべき。
・成果目標の達成度が低いため，目標値の検証・見直しをすべき。
・アウトプットと論理的につながりのあるアウトカムに見直すべき。</t>
    <phoneticPr fontId="3"/>
  </si>
  <si>
    <t>石油・天然ガスの民間事業者の経済活動・事業進捗は近年のカーボンニュートラルへの対応や新型コロナウイルスの影響を含む外部環境の影響に大きく左右される性質上、過去2年間にわたり新規融資がゼロであったことは事業の必要性と必ずしも一致しないと考える。他方、令和５年度末までに国内の石油・天然ガスの開発・生産設備等の整備事業を累積6件実現（完了）させる中間目標を掲げており、この結果を踏まえ、事業の内容、必要性について精査を行いたい。</t>
    <phoneticPr fontId="3"/>
  </si>
  <si>
    <t>石油備蓄事業補給金</t>
    <phoneticPr fontId="3"/>
  </si>
  <si>
    <t>天然ガス等利用設備資金に係る利子補給金</t>
  </si>
  <si>
    <t>R12</t>
  </si>
  <si>
    <t>石油産業の海外展開に向けた資金借入に係る利子補給金</t>
    <phoneticPr fontId="3"/>
  </si>
  <si>
    <t>・アウトカム指標とアウトプット指標の実質的な違いがわかりにくい。
・成果目標の達成度が低いため、目標値の検証・見直しをすべき。</t>
    <phoneticPr fontId="3"/>
  </si>
  <si>
    <t>御指摘を踏まえ、アウトカムを修正。
新型コロナウイルスの影響により達成率を下回ったため、予算額を見直し。</t>
    <rPh sb="0" eb="3">
      <t>ゴシテキ</t>
    </rPh>
    <rPh sb="4" eb="5">
      <t>フ</t>
    </rPh>
    <rPh sb="14" eb="16">
      <t>シュウセイ</t>
    </rPh>
    <rPh sb="18" eb="20">
      <t>シンガタ</t>
    </rPh>
    <rPh sb="28" eb="30">
      <t>エイキョウ</t>
    </rPh>
    <rPh sb="33" eb="36">
      <t>タッセイリツ</t>
    </rPh>
    <rPh sb="37" eb="39">
      <t>シタマワ</t>
    </rPh>
    <rPh sb="44" eb="47">
      <t>ヨサンガク</t>
    </rPh>
    <rPh sb="48" eb="50">
      <t>ミナオ</t>
    </rPh>
    <phoneticPr fontId="3"/>
  </si>
  <si>
    <t>産炭国に対する石炭採掘・保安に関する技術移転等事業</t>
    <phoneticPr fontId="3"/>
  </si>
  <si>
    <t>R05</t>
    <phoneticPr fontId="3"/>
  </si>
  <si>
    <t>アウトプットの活動目標の達成を通じて、産炭国の石炭生産効率の向上及び生産量の拡大を図るとともに、産炭国との重層的な協力関係を強化することにより、自主開発比率の向上に資するものであることから、アウトプットとアウトカムは論理的につながっている。</t>
    <phoneticPr fontId="3"/>
  </si>
  <si>
    <t>石油天然ガス権益・安定供給の確保に向けた資源国との関係強化支援事業費</t>
  </si>
  <si>
    <t>１つ目のアウトプットとアウトカムにつき、アウトプットがFS実施件数であることより、アウトカムを実証事業や商業化に関する合意またはMOU締結の件数に再設定。</t>
  </si>
  <si>
    <t>令和３年度から令和４年度に一部繰越。</t>
  </si>
  <si>
    <t>次世代燃料安定供給のためのトランジション促進事業（旧：石油コンビナートの生産性向上及び強靭化推進事業）</t>
    <phoneticPr fontId="3"/>
  </si>
  <si>
    <t>○１つの事業の中に複数のメニューがあるため、それぞれの事業におけるアウトプット・アウトカムが不明確にならないよう、それぞれの事業の成果を明確に測定する方法を検討すべき。
○目標を達成するために本事業において支援する必要のある製油所等の箇所数を精査すべき。
○毎年度の執行額に変動が大きく、翌年度への繰越も多い原因を分析するとともに、予算執行の在り方を検討すべき。
○現在の事業者等のニーズに沿った事業規模や支援メニューとなっているか見直しを検討すべき。
○単なる事業の補助とならないよう、コンビナートの強靱化や経営基盤の強靱化を図る補助事業を実施すべき。
○開始して１０年経過し、これまでの事業も一巡しているため、必要性を含め事業全体の見直しを検討すべき。
○生産性向上よりも、脱炭素化にウェイトを移していくことを検討すべき。
○生産性向上（複数事業者間・革新的取り組み）については、必ずしも事業者にニーズがあるか（安定供給を脅かすような具体的な懸念があるのか）、あるとして、これを国が支援する必要がどの程度あるのか、より実証的な検証をした上、見直しも検討すべきではないか。
○日本はエネルギー政策が重要なので、いくつものの選択肢を持っておく必要はあると思われ、石油についても、安定供給は重要だと思われる。成果指標については、件数を示す場合に、件数と置くこととしたその根拠となる考え方（強靭化の達成指標や生産性向上の判断指標など）もあわせて示しておいた方が、誤解を招かないのではないかと思われる。
○中長期的には石油のウェートが低下することが想定される。今後の整備基準のハードルをあげ明確化することで、補助対象を絞り込むことが必要ではないか。
○「脱炭素化に関わる事業」に重点を置いて支援するなど、日本を取り巻く環境変化を捉えて支援メニューを柔軟に見直しながら進めていただきたい。
○エネルギーのない国であるため、石油コンビナートの維持も戦略として重要になる部分はあると思っています。しかし、流れとして石油は座礁資産である、との見方は世界的な判断でもあるため、どの程度を日本の経済安全保障の観点から必要なのかを常に見直してもらうことが肝要だと思います。当該事業は政策維持に必要のため賛成ですが、どこまで継続するかなどは厳しく見ていく必要があると思います。</t>
  </si>
  <si>
    <t>＜成果目標は適切に設定されているのか。＞
・それぞれの事業について、アウトプット、アウトカムを詳細に書くことによって、事業ごとの記載を明確化。
＜適切な予算執行はなされているか。＞
・翌年度への繰越額が多くなった原因としては、コロナによる工事等の遅れが挙げられる。
・予算執行のあり方については、事業者のニーズと実際に事業を行う製油所を精査して執行を行う。
＜補助対象について検討を深めるべき。＞
＜その他＞
・脱炭素化の流れや事業者のニーズに沿った事業とするため、令和５年度事業より、事業の組み換えを行う。
・生産性向上の事業を、バイオ燃料等の次世代燃料を安定供給していくための環境整備等の支援を行うための事業に転換していく。</t>
    <phoneticPr fontId="3"/>
  </si>
  <si>
    <t>・令和２年度から令和３年度に一部繰越。
・令和４年度公開プロセス
・「令和５年度より石油コンビナートの生産性向上及び強靭化推進事業から事業名変更」</t>
    <phoneticPr fontId="3"/>
  </si>
  <si>
    <t>国内石油天然ガスに係る地質調査・メタンハイドレートの研究開発等事業費</t>
  </si>
  <si>
    <t>本事業の主要取組である「三次元物理探査」、「民間による試錐支援」及び「メタンハイドレート研究開発」のうち前２事業は、地下の油ガス埋蔵可能性を把握するための事業であるが、未調査地域において油ガスの埋蔵可能性のある地質構造が確認され、更にそれが開発に至る案件は僅少であり、現在掲げる成果目標は非常に野心的で、容易に達成できる水準ではない。また、「メタンハイドレート研究開発」については、今後の商業化を見据えた生産技術確立のため技術課題抽出及び克服に取り組んでいるところ、様々な要因で計画どおり進展しない中、早期に成果が得られるよう、計画の見直しや他分野技術の活用などに果敢に取り組んできた結果として、技術評価において、3点満点中2.2点を確保することができたものである。以上のとおり、いずれも容易に達成できる目標を設定しているものではないことから、現状どおりとし、今後も現在掲げている成果目標達成に向け調査・研究開発に注力していく。</t>
  </si>
  <si>
    <t>(項）燃料安定供給対策費
（事項）石油・天然ガス・石炭の安定供給確保に必要な経費</t>
    <rPh sb="1" eb="2">
      <t>コウ</t>
    </rPh>
    <rPh sb="14" eb="16">
      <t>ジコウ</t>
    </rPh>
    <phoneticPr fontId="7"/>
  </si>
  <si>
    <t>LNGバリューチェーンの脱炭素化等に向けたインド太平洋イニシアティブ形成事業</t>
    <phoneticPr fontId="7"/>
  </si>
  <si>
    <t>活動目標及び活動実績、成果目標及び成果実績を記載。
本事業で、事務局機能を担った、アジア・トランジション・ファイナンス・スタディ・グループでは、民間金融機関19機関（11か国）、政府系・その他オブザーバー計23機関の参加を経て、３月末までに新たなガイドラインのドラフトの策定に至り、翌年度４月に中間報告の発表まで至った。また、第１回Asia Green Growth Partnership Ministerial Meetingの実現にいたり、ASEAN各国を含む20ヶ国の参加を得て、日本が主張する段階的かつ現実的なエネルギー移行やそのためのトランジションファイナンスの考え方に賛同を得られた。そして、移行資源として注目を集めるLNGについて、よりクリーンに利用すべく、世界的な議論となっているメタン対策について、日本の産業界やIEA他の国際機関も交えたワークショップ等を通じ、グローバルメタンプレッジへの対応はじめ、必要なデータ整理や知見の共有を果たすことができた。</t>
    <phoneticPr fontId="3"/>
  </si>
  <si>
    <t>・令和２年度から令和３年度に繰越。</t>
    <phoneticPr fontId="3"/>
  </si>
  <si>
    <t>コンビナートの水素、燃料アンモニア等供給拠点化に向けた支援事業</t>
    <phoneticPr fontId="3"/>
  </si>
  <si>
    <t>・アウトプットと論理的につながるアウトカムに見直すべき。
・成果目標の達成度等から事業を総括し、本事業で得られた知見を適切に後継事業へ活用すること。</t>
  </si>
  <si>
    <t>御指摘を踏まえ、アウトカムを修正。</t>
    <rPh sb="0" eb="3">
      <t>ゴシテキ</t>
    </rPh>
    <rPh sb="4" eb="5">
      <t>フ</t>
    </rPh>
    <rPh sb="14" eb="16">
      <t>シュウセイ</t>
    </rPh>
    <phoneticPr fontId="3"/>
  </si>
  <si>
    <t>・令和３年度補正予算額 7,000百万円
・令和２年度から令和３年度に繰越</t>
    <rPh sb="1" eb="3">
      <t>レイワ</t>
    </rPh>
    <rPh sb="4" eb="6">
      <t>ネンド</t>
    </rPh>
    <rPh sb="6" eb="11">
      <t>ホセイヨサンガク</t>
    </rPh>
    <rPh sb="17" eb="20">
      <t>ヒャクマンエン</t>
    </rPh>
    <phoneticPr fontId="3"/>
  </si>
  <si>
    <t>石油天然ガス田の探鉱・資産買収等事業に対する出資金</t>
    <phoneticPr fontId="3"/>
  </si>
  <si>
    <t>令和30年度以降</t>
  </si>
  <si>
    <t>・事業目的に合った定量的なアウトカムになっているが、アウトカムの追加を求めたい。
・現状のアウトカムで良いと思われるが、本事業による出資が、エネルギー安全保障をどの程度、改善しているかが、全体的な効果を国民にとってわかりやすく示すことができるアウトカムを設定できないだろうか。そうすることで、より本事業の意義を示すことができるのではないか。</t>
    <phoneticPr fontId="3"/>
  </si>
  <si>
    <t>今年度内に次期中期目標を検討していく中で、併せて検討する。</t>
  </si>
  <si>
    <t xml:space="preserve">・令和２年度から令和３年度に一部繰越。
・令和３年度秋レビューにおいて、①予算執行状況をふまえた当初予算の見直し、②繰越欠損金の抑制および当該欠損金の対外説明に関する指摘があった。
1つ目の指摘への対応として、繰越額の見込みや、プロジェクトの実行確度および優先度の精査を行い、見直し結果を令和４年度政府原案に反映した。また、同取組は令和５年度予算の概算要求等にも反映させていくこととした。
2つ目の指摘への対応として、「リスク・ベースド・アプローチ」による適切な案件管理を着実に行うこと共に、リスクマネー供給業務に伴う繰越欠損金の水準と将来の解消見込みについて、ＰＤＲ（Profit Deficit Ratio）指標等を用いて、対外説明を行っていくこととした。
</t>
  </si>
  <si>
    <t>(項)独立行政法人石油天然ガス・金属鉱物資源機構出資
(事項)独立行政法人石油天然ガス・金属鉱物資源機構出資に必要な経費</t>
    <phoneticPr fontId="3"/>
  </si>
  <si>
    <t>行革推進会議</t>
  </si>
  <si>
    <t>石油・天然ガス開発や権益確保に資する技術開発等の促進事業</t>
    <phoneticPr fontId="3"/>
  </si>
  <si>
    <t>・この事業は、事業の目的によると、①権益獲得維持、②自主開発比率の向上、③CO2対策という目的があるようである。レビューシートによると、①のアウトカムは技術特許獲得件数とされているようであるが、これがどうして①権益獲得維持につながるのかよくわからず、事業目的に沿った定量的な技術目標となっているかどうか判断できない（あるいは特許件数は、③のアウトカムとも理解されるのかもしれない。その場合、①と②を同じアウトカムで評価することには無理があるのではないか（PPT資料を見ると、特許件数75件、適用件数33件としているが、これとレビューシートの105件との関係もよくわからない。））。②については、2030年の自主開発比率を50％とすることがアウトカムとなっているようであるが、継続事業としても、もう少し短期間におけるアウトカムも合わせて設定すべきではないか。③については、アウトカムが設定されているのかレビューシートからはよくわからない。
・①のアウトカムである特許件数であるが、特許の価値も非常に高いものから非常にクレームが狭く汎用性の低いものまであるはずであり、たんに件数をアウトカムとすることには余り合理性を感じない。
・②について、支援事業実施件数がどうして自主開発比率につながるのか、よりわかりやすい説明がほしいところである。また、様々な要因によって達成されうるものであり、この事業のアウトカムとするには適切ではないように思われる。</t>
    <phoneticPr fontId="3"/>
  </si>
  <si>
    <t>有識者のご指摘を踏まえ、本事業のアウトプット及びアウトカムを見直し、アウトプットを「主な国際共同技術支援事業実施数」、アウトカムを「技術開発成果のエネルギー資源開発事業への累積適用件数」（令和12年度までに50件）とする。</t>
    <phoneticPr fontId="3"/>
  </si>
  <si>
    <t>・令和３年度秋レビューにおいて、執行率が低い状況にあるため当初予算を適切な水準に見直すべきとの指摘があり、繰越額の見込みや、プロジェクトの実行確度と優先度を精査し、見直しを行い、令和４年度政府原案に反映した。
・令和２年度から令和３年度に一部繰越。</t>
    <phoneticPr fontId="3"/>
  </si>
  <si>
    <t>(項)独立行政法人石油天然ガス・金属鉱物資源機構運営費
(事項)独立行政法人石油天然ガス・金属鉱物資源機構運営費交付金に必要な経費</t>
  </si>
  <si>
    <t>石油・天然ガスの権益確保に向けた海外の地質構造調査や情報収集等事業</t>
    <phoneticPr fontId="7"/>
  </si>
  <si>
    <t>・権益の内容・規模が異なるため、優先交渉権等の獲得件数のみをアウトカム指標として設定することは望ましくない。内容を考慮した指標とするか、量的評価に馴染まないものとして質的評価を中心とすることを検討すべきである。</t>
    <phoneticPr fontId="3"/>
  </si>
  <si>
    <t>石油及び石油ガス備蓄事業の実施に係る運営費交付金（石油分）</t>
    <phoneticPr fontId="3"/>
  </si>
  <si>
    <t>石油及び石油ガス備蓄事業の実施に係る運営費交付金（石油ガス分）</t>
    <rPh sb="0" eb="2">
      <t>セキユ</t>
    </rPh>
    <rPh sb="2" eb="3">
      <t>オヨ</t>
    </rPh>
    <rPh sb="4" eb="6">
      <t>セキユ</t>
    </rPh>
    <rPh sb="8" eb="10">
      <t>ビチク</t>
    </rPh>
    <rPh sb="10" eb="12">
      <t>ジギョウ</t>
    </rPh>
    <rPh sb="13" eb="15">
      <t>ジッシ</t>
    </rPh>
    <rPh sb="16" eb="17">
      <t>カカ</t>
    </rPh>
    <rPh sb="18" eb="21">
      <t>ウンエイヒ</t>
    </rPh>
    <rPh sb="21" eb="24">
      <t>コウフキン</t>
    </rPh>
    <rPh sb="25" eb="27">
      <t>セキユ</t>
    </rPh>
    <rPh sb="29" eb="30">
      <t>ブン</t>
    </rPh>
    <phoneticPr fontId="25"/>
  </si>
  <si>
    <t>本事業により独立行政法人石油天然ガス・金属鉱物資源機構において、国家備蓄石油ガス基地の運営・統括管理に係るノウハウ等を取得していくことにより、国家備蓄石油ガスの適切な維持・管理の実施及び緊急放出体制等の維持を行っていく。</t>
  </si>
  <si>
    <t>高効率発電向け燃料等調達のための資源開発事業</t>
    <phoneticPr fontId="1"/>
  </si>
  <si>
    <t>1. 当該事業からの事業目的に合った定量的なアウトカムに見直して欲しい
2.3.4.当該事業とアウトカムとのロジックモデルに不明確なところがあり、当該事業でのアウトカム達成への貢献度合が分からず、成果目標の水準等が判断できない</t>
    <phoneticPr fontId="3"/>
  </si>
  <si>
    <t>アウトプット指標については、企業ニーズの把握に努めるべく、コンサルテーションを実施した企業数に修正するとともに、アウトカム指標については、安定供給及び供給源の多角化の実現につながる海外地質構造調査の実施件数に修正。
令和5年度概算要求額については、優先度が低い事業を中心に見直した結果、前年比で74百万円縮減。</t>
    <phoneticPr fontId="3"/>
  </si>
  <si>
    <t>・令和２年度より「海外炭の開発支援事業」から事業名変更。</t>
    <phoneticPr fontId="3"/>
  </si>
  <si>
    <t>(項)独立行政法人石油天然ガス・金属鉱物資源機構運営費
(事項)独立行政法人石油天然ガス・金属鉱物資源機構運営費交付金に必要な経費</t>
    <phoneticPr fontId="3"/>
  </si>
  <si>
    <t>石油天然ガス開発関連の政府保有資産評価委託費</t>
    <phoneticPr fontId="3"/>
  </si>
  <si>
    <t>水素、燃料アンモニア導入及びCCUS適地確保体制構築事業</t>
    <phoneticPr fontId="3"/>
  </si>
  <si>
    <t>御指摘踏まえて成果目標の達成度当から事業を総括し、本業で得られた知見を適切に後継事業へ活用します。</t>
    <phoneticPr fontId="3"/>
  </si>
  <si>
    <t>令和３年度補正額 4,000百万円</t>
    <phoneticPr fontId="3"/>
  </si>
  <si>
    <t>（項）独立行政法人石油天然ガス・金属鉱物資源機構運営費 
（事項）独立行政法人石油天然ガス・金属鉱物資源機構運営費交付金に必要な経費
（項）エネルギー需給構造高度化対策
（事項）エネルギー源の多様化等に必要な経費</t>
    <phoneticPr fontId="3"/>
  </si>
  <si>
    <t>　　２．新エネルビー・省エネルギー</t>
    <rPh sb="4" eb="5">
      <t>シン</t>
    </rPh>
    <rPh sb="11" eb="12">
      <t>ショウ</t>
    </rPh>
    <phoneticPr fontId="3"/>
  </si>
  <si>
    <t>カーボンニュートラル実現に向けたトランジション推進するための利子補給事業（再掲：0002）</t>
    <rPh sb="37" eb="39">
      <t>サイケイ</t>
    </rPh>
    <phoneticPr fontId="3"/>
  </si>
  <si>
    <t>質の高いエネルギーインフラの海外展開に向けた事業実施可能性調査事業</t>
    <phoneticPr fontId="7"/>
  </si>
  <si>
    <t>・平成２８年度より「エネルギー需給緩和型インフラ・システム普及等促進事業委託費」から事業名変更。
・平成２９年度より「質の高いエネルギーインフラシステム海外展開促進事業」から事業名変更。
・令和元年度より「質の高いエネルギーインフラの海外展開に向けた事業実施可能性調査事業委託費」から事業名変更。
・令和２年度から令和３年度に一部繰越。</t>
    <phoneticPr fontId="3"/>
  </si>
  <si>
    <t>(項)エネルギー需給構造高度化対策費
(事項)省エネルギーの推進に必要な経費</t>
    <phoneticPr fontId="3"/>
  </si>
  <si>
    <t>宇宙太陽光発電における無線送受電技術の高効率化に向けた研究開発事業委託費</t>
    <rPh sb="0" eb="2">
      <t>ウチュウ</t>
    </rPh>
    <rPh sb="2" eb="5">
      <t>タイヨウコウ</t>
    </rPh>
    <rPh sb="5" eb="7">
      <t>ハツデン</t>
    </rPh>
    <rPh sb="11" eb="13">
      <t>ムセン</t>
    </rPh>
    <rPh sb="13" eb="15">
      <t>ソウジュ</t>
    </rPh>
    <rPh sb="15" eb="16">
      <t>デン</t>
    </rPh>
    <rPh sb="16" eb="18">
      <t>ギジュツ</t>
    </rPh>
    <rPh sb="19" eb="23">
      <t>コウコウリツカ</t>
    </rPh>
    <rPh sb="24" eb="25">
      <t>ム</t>
    </rPh>
    <rPh sb="27" eb="29">
      <t>ケンキュウ</t>
    </rPh>
    <rPh sb="29" eb="31">
      <t>カイハツ</t>
    </rPh>
    <rPh sb="31" eb="33">
      <t>ジギョウ</t>
    </rPh>
    <rPh sb="33" eb="35">
      <t>イタク</t>
    </rPh>
    <rPh sb="35" eb="36">
      <t>ヒ</t>
    </rPh>
    <phoneticPr fontId="7"/>
  </si>
  <si>
    <t>・重要政策推進枠　400百万円
・マイクロ波無線送受電技術は、ドローンやセンサ、ＥＶ等への給電など広く応用・事業化が期待できる将来的に有望な技術であり、僻地・離島等への長距離電力伝送や災害時の非常用電源としての活用も期待されている。
・令和4年3月に産構審評価ＷＧにおいて中間評価を実施。実用化の見通しについて次回評価時に示すよう指摘を受けたことから、要素技術ごとの現状や見通しについて整理検討を行う。</t>
    <rPh sb="1" eb="3">
      <t>ジュウヨウ</t>
    </rPh>
    <rPh sb="3" eb="5">
      <t>セイサク</t>
    </rPh>
    <rPh sb="5" eb="7">
      <t>スイシン</t>
    </rPh>
    <rPh sb="7" eb="8">
      <t>ワク</t>
    </rPh>
    <rPh sb="12" eb="14">
      <t>ヒャクマン</t>
    </rPh>
    <rPh sb="14" eb="15">
      <t>エン</t>
    </rPh>
    <phoneticPr fontId="3"/>
  </si>
  <si>
    <t>エネルギー・環境分野の中長期的課題解決に資する新技術先導研究プログラム</t>
    <phoneticPr fontId="7"/>
  </si>
  <si>
    <t>・事業目的に合った定量的なアウトカムになっている。
・国家プロジェクトに繋がった研究テーマ件数のアウトカム目標に関して、令和5年度目標49件に対して、令和3年度時点で実績111件であり、令和5年度の中間目標及び令和11年度の最終目標値の水準が適切ではないのではないか。目標値の検証・見直しをすべき。
・論理的つながりを持ってアウトプットとアウトカムが適切に設定されている。
・当該事業によって達成されるアウトカムが適切に設定されている。</t>
    <phoneticPr fontId="3"/>
  </si>
  <si>
    <t>当初設定したアウトカムに反し高水準で国プロに移行が確認できたもの。今後新たな投資先となる技術のイノベーション創出のため、2040年の社会実装を見据えて、2030年までの国プロ化を目指すためには、今後5年間で集中的に新規採択をすることが必要であり、年20件程度、５年で100件程度を新規採択し、このうち、50件の国プロへの移行を実現する。</t>
  </si>
  <si>
    <t>・令和２年度から令和３年度に一部繰越。
重要政策推進枠　2,712</t>
  </si>
  <si>
    <t>水素エネルギー製造・貯蔵・利用等に関する先進的技術開発事業</t>
  </si>
  <si>
    <t>引き続き事業の効果検証を実施し、必要に応じて事業内容を見直すことにより、効果的、効率的な予算執行に努める。また、事業終了後はその結果を検証することとする。</t>
    <phoneticPr fontId="3"/>
  </si>
  <si>
    <t>輸送機器の抜本的な軽量化に資する新構造材料等の技術開発事業</t>
    <phoneticPr fontId="3"/>
  </si>
  <si>
    <t>引き続き事業の効果検証を実施し、効率的、効果的な予算執行に努める。また、事業を総括し、成果目標の達成度等を活用し、終了後にその結果を示す。</t>
    <phoneticPr fontId="3"/>
  </si>
  <si>
    <t>－</t>
    <phoneticPr fontId="3"/>
  </si>
  <si>
    <t>高効率･高輝度な次世代レーザー技術の開発事業</t>
  </si>
  <si>
    <t>本事業で掲げた短波長領域及びキロジュール級のレーザーシステム、及びレーザー光源輝度の向上等の目標を着実に達成した。
またこれらの成果を加工プラットフォームやデータベースとして整備するとともに、コンソーシアムを立ち上げ、成果普及に向けた取組が進展しており、引き続き事業の効果を検証していく。</t>
    <phoneticPr fontId="3"/>
  </si>
  <si>
    <t>新型コロナウイルス感染による国内の緊急事態宣言と海外の感染拡大の影響により、一部研究開発項目において目標達成にむけたスケジュールに支障が生じていたところ。当該課題について、令和2年度予算の一部を繰越し、令和3年3月までのプロジェクト期間を令和3年7月までに延長して実施した。</t>
    <phoneticPr fontId="3"/>
  </si>
  <si>
    <t>次世代人工知能・ロボットの中核となるインテグレート技術開発事業</t>
    <phoneticPr fontId="7"/>
  </si>
  <si>
    <t xml:space="preserve">(項)国立研究開発法人新エネルギー・産業技術総合開発機構運営費
(事項)国立研究開発法人新エネルギー・産業技術総合開発機構エネルギー需給勘定運営費交付金
</t>
    <phoneticPr fontId="7"/>
  </si>
  <si>
    <t>省エネ化・低温室効果を達成できる次世代冷媒・冷凍空調技術及び評価手法の開発事業</t>
    <rPh sb="19" eb="21">
      <t>レイバイ</t>
    </rPh>
    <rPh sb="28" eb="29">
      <t>オヨ</t>
    </rPh>
    <rPh sb="37" eb="39">
      <t>ジギョウ</t>
    </rPh>
    <phoneticPr fontId="7"/>
  </si>
  <si>
    <t>委託事業については、次世代冷媒候補の基本物性データの取得及び評価、安全性・リスク評価手法の開発を行っており、成果は国際規格・国際標準に提案、反映される見込みである。助成事業については、次世代冷媒及び適用技術の開発の実証段階に入っており、事業終了後の早期の実用化が期待される。
事業終了後は成果目標の達成度等を活用して効果を検証し、後継事業に反映させていく。</t>
    <phoneticPr fontId="3"/>
  </si>
  <si>
    <t xml:space="preserve">
(項)国立研究開発法人新エネルギー・産業技術総合開発機構運営費
(事項)国立研究開発法人新エネルギー・産業技術総合開発機構エネルギー需給勘定運営費交付金
</t>
    <phoneticPr fontId="3"/>
  </si>
  <si>
    <t>エネルギー・環境分野の官民による若手研究者発掘支援事業</t>
    <phoneticPr fontId="7"/>
  </si>
  <si>
    <t>・事業目的に見合った定量的なアウトカムになっている。
・論理的つながりを持ってアウトプットとアウトカムが適切に設定されている
・当該事業によって達成されるアウトカムが適切に設定されている。</t>
    <phoneticPr fontId="3"/>
  </si>
  <si>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12"/>
  </si>
  <si>
    <t>クリーンエネルギー分野における革新的技術の国際共同研究開発事業</t>
  </si>
  <si>
    <t>当該事業は「エネルギー・環境分野の中長期的課題解決に資する新技術先導研究プログラム」に引き継がれる。</t>
    <phoneticPr fontId="3"/>
  </si>
  <si>
    <t>・令和４年度から「エネルギー・環境分野の中長期的課題解決に資する新技術先導研究プログラム」に統合予定。
・令和２年度から令和３年度に一部繰越。</t>
    <rPh sb="1" eb="3">
      <t>レイワ</t>
    </rPh>
    <rPh sb="48" eb="50">
      <t>ヨテイ</t>
    </rPh>
    <phoneticPr fontId="3"/>
  </si>
  <si>
    <t>アルミニウム素材高度資源循環システム構築事業</t>
    <phoneticPr fontId="3"/>
  </si>
  <si>
    <t>今後の電気自動車等の次世代自動車の普及に対して、アルミニウムの再生材は軽量素材として自動車の車体に使用されることが期待されるが、現在は不純物を含むため利用できない。本事業は自動車の車体に使用できるよう基盤技術を開発する取り組みであり、大変重要と考える。しかし、現在では1者入札がほとんどであるため、周知につとめ、入札者数を増やすとともに、効率的で効果的な事業になるように、適宜把握し見直しを行うこと。</t>
  </si>
  <si>
    <t>有識者のご指摘を踏まえて、必要に応じて仕様の変更や周知方法等を見直すことにより、効率的、効果的な予算執行に努める。
なお、次年度以降は資源自律システム事業のなかで、アルミの資源循環については引き続き進めていくこととし、本事業は期間を短縮して終了する。</t>
  </si>
  <si>
    <t>・令和３年度から令和４年度に一部繰越。
＜令和2年度の秋レビューの指摘及び対応状況＞
（指摘１）本事業はＣＯ２排出量の大幅な削減に寄与する可能性を秘めているものの、当該目標値には海外における排出削減も含まれており、間接的な効果の把握に留まっている。エネルギー対策特別会計で措置される以上、国内における直接的な排出削減効果を把握するとともに、直接的に寄与する方策を検討すべきである。
→　（対応１）国内における直接的な排出削減効果の把握や直接的に寄与する方策について、外部有識者が検討し、以下のようにとりまとめた。直接的な排出削減効果の把握として、リサイクル由来の展伸材を利用することによる国内でのＣＯ２排出削減効果を算出した。また、リサイクル由来の展伸材を普及させるための方策として、ＩＳＯ国際規格を２０２８年度以降に策定し、デファクト化し普及させることとした。
（指摘２）脱炭素化に向けた研究開発は、２０５０年のカーボンニュートラルの達成に向け重要課題ではあるが、委託事業として一律に実施するのではなく、技術の開発段階や民間企業への裨益等も勘案して、補助事業として実施する等、より効率的な事業の実施に努めるべきである。
→　（対応２）効率的な事業の実施について、民間企業への裨益等も勘案して、補助事業とし、令和３，４年度政府予算案に反映させた。
（指摘３）他の研究開発事業についても、同様の視点で不断に事業の見直しを実施すべきである。
→　（対応３）令和３年度政府予算案の編成過程で、新規の委託事業については、委託から補助への変更や将来的な補助への切替えを検討し、民間企業への裨益が大きいと見込まれた事業は、事業スキームの見直しを実施した。また、令和４年度概算要求においても、同様の観点から見直しを実施した。
本事業については、令和5年度以降は「資源自律経済確立技術開発促進事業」のレビューシートに統合して記載する。</t>
  </si>
  <si>
    <t>産業技術環境局
製造産業局</t>
    <rPh sb="0" eb="2">
      <t>サンギョウ</t>
    </rPh>
    <rPh sb="2" eb="4">
      <t>ギジュツ</t>
    </rPh>
    <rPh sb="4" eb="6">
      <t>カンキョウ</t>
    </rPh>
    <rPh sb="6" eb="7">
      <t>キョク</t>
    </rPh>
    <rPh sb="8" eb="10">
      <t>セイゾウ</t>
    </rPh>
    <rPh sb="10" eb="12">
      <t>サンギョウ</t>
    </rPh>
    <rPh sb="12" eb="13">
      <t>キョク</t>
    </rPh>
    <phoneticPr fontId="12"/>
  </si>
  <si>
    <t>環境調和型プロセス技術の開発事業</t>
    <rPh sb="0" eb="2">
      <t>カンキョウ</t>
    </rPh>
    <rPh sb="2" eb="4">
      <t>チョウワ</t>
    </rPh>
    <rPh sb="4" eb="5">
      <t>ガタ</t>
    </rPh>
    <rPh sb="9" eb="11">
      <t>ギジュツ</t>
    </rPh>
    <rPh sb="12" eb="14">
      <t>カイハツ</t>
    </rPh>
    <rPh sb="14" eb="16">
      <t>ジギョウ</t>
    </rPh>
    <phoneticPr fontId="7"/>
  </si>
  <si>
    <t>引き続き省エネ・CO2排出削減効果の検証や操業条件の選定等を行う。事業終了後は成果目標の達成度等を活用して効果を検証し、後継事業に反映させていく。</t>
    <phoneticPr fontId="3"/>
  </si>
  <si>
    <t>・平成２８年度より「環境調和型製鉄プロセス技術の開発事業」から事業名変更。</t>
    <phoneticPr fontId="3"/>
  </si>
  <si>
    <t>省エネ型化学品製造プロセス技術の開発事業</t>
  </si>
  <si>
    <t>今年度、事後評価を実施予定。</t>
    <rPh sb="11" eb="13">
      <t>ヨテイ</t>
    </rPh>
    <phoneticPr fontId="3"/>
  </si>
  <si>
    <t>省エネ型電子デバイス材料の評価技術の開発事業</t>
    <phoneticPr fontId="3"/>
  </si>
  <si>
    <t>令和４年度の事業終了時に、すべての研究開発目標が達成見込みである。また事業終了後に、本事業の成果（全固体LIBの共通基盤技術及び社会システムのシナリオ・デザイン、コンピュータシミュレーションによる化学物質の安全性予測手法）が、材料メーカー・大学等における研究開発に活用されることを目指すべく、開発した成果物（標準電池）の各機関への提供、開発技術のドキュメント化、情報発信等の取り組みを引き続き行っていく。なお、今年度事後評価を実施予定。</t>
    <phoneticPr fontId="3"/>
  </si>
  <si>
    <t>(項)国立研究開発法人新エネルギー・産業技術総合開発機構運営費
(事項)国立研究開発法人新エネルギー・産業技術総合開発機構運営費交付金に必要な経費
(項)エネルギー需給構造高度化対策費
（事項）省エネルギーの推進に必要な経費</t>
  </si>
  <si>
    <t>計算科学等による先端的な機能性材料の技術開発事業</t>
  </si>
  <si>
    <t>・令和３年度から令和４年度に一部繰越。</t>
    <phoneticPr fontId="3"/>
  </si>
  <si>
    <t>ロボット・ドローンが活躍する省エネルギー社会の実現プロジェクト</t>
    <rPh sb="10" eb="12">
      <t>カツヤク</t>
    </rPh>
    <rPh sb="14" eb="15">
      <t>ショウ</t>
    </rPh>
    <rPh sb="20" eb="22">
      <t>シャカイ</t>
    </rPh>
    <rPh sb="23" eb="25">
      <t>ジツゲン</t>
    </rPh>
    <phoneticPr fontId="7"/>
  </si>
  <si>
    <t>炭素循環社会に貢献するセルロースナノファイバー関連技術開発事業</t>
    <phoneticPr fontId="7"/>
  </si>
  <si>
    <t>事業成果を確実に得られるように外部有識者で構成する技術推進委員会を設置し、事業内容や成果目標等についてご指導いただくこととしている。その内容を踏まえ、実施計画書等への反映を行うとともに事業を推進する。</t>
    <phoneticPr fontId="3"/>
  </si>
  <si>
    <t>次世代複合材創製技術開発事業</t>
    <phoneticPr fontId="7"/>
  </si>
  <si>
    <t>5G等の活用による製造業のダイナミック・ケイパビリティ強化に向けた研究開発事業</t>
  </si>
  <si>
    <t>国が真に実施すべき内容に絞り込めないか検討すること。受託企業に裨益する部分が無いか検証し、そうした部分については適切な企業負担を導入すること。</t>
    <phoneticPr fontId="3"/>
  </si>
  <si>
    <t>案件の採択に当たっては、外部専門委員会による厳正な審査を経て行われており、適切な時期に、進捗状況の評価が実施されている。併せて、被採択事業者に対しては、研究開発の成果を我が国製造業全体に波及させるための施策を検討することを要件としており、十分な公益性を有している。引き続き外部専門委員会から指導を受けつつ、適切な運用を徹底する。</t>
    <phoneticPr fontId="3"/>
  </si>
  <si>
    <t>製造産業局</t>
    <rPh sb="0" eb="2">
      <t>セイゾウ</t>
    </rPh>
    <rPh sb="2" eb="5">
      <t>サンギョウキョク</t>
    </rPh>
    <phoneticPr fontId="12"/>
  </si>
  <si>
    <t>電気自動車用革新型蓄電池技術開発</t>
  </si>
  <si>
    <t>・事業目的に合った定量的なアウトカムに見直すべきである。現在、設定されているアウトカム指標「体積エネルギー密度」以外にも、カレンダー寿命やコスト等、研究開発目標は複数設定されており、それらのアウトカム指標についても指標として設定若しくは点検結果の欄で引用し、具体的な実績を明らかにすべきではないか。また、点検結果及び改善策の欄が空欄であり、指標実績やその他の定性情報を基に記載することが必要である。
・支出先上位10者リストの入札者数4者は全ての随意契約（企画競争）において同一の社数が応募したということか。不明確であり、確認が必要である。
・受託企業に裨益する部分、自己資金で取り組むべき部分が無いか点検し、そうした部分については適切な企業負担を導入すること。</t>
    <phoneticPr fontId="3"/>
  </si>
  <si>
    <t>・「点検・改善結果」にエネルギー密度以外の目標設定、及びその実績評価の改善方向性について追記（「カレンダー寿命やコスト等」については、革新型蓄電池を用いたバッテリーパックの実用化目標であり、本事業の研究開発においては、2025年度末時点の研究開発目標を記載することが適切であると考える）。
・「支出先上位10者リスト」の入札数は、公募時の研究開発項目毎の提案数で記載。複数者連名提案の場合も、1提案として計数（研究開発項目1【フッ化物電池の研究開発】、研究開発項目2【亜鉛負極電池の研究開発】の2項目に対して計4提案あり、項目1・2についてそれぞれ京都大学を代表とした計27機関を採択）。
・参画企業への委託費は、出向者の研究員登録費用など必要最小限であることを点検済。</t>
  </si>
  <si>
    <t>航空機エンジン向け材料開発・評価システム基盤整備事業</t>
    <phoneticPr fontId="7"/>
  </si>
  <si>
    <t>・事業目的に合った定量的なアウトカムになっている。
・成果目標の目標値が適切な水準に設定されている。
・アウトプットとアウトカムの活動指標が適切に設定されているが、前者について、とりわけ中間的な評価のために、多面的な指標の設定を検討すべき。
・当該事業によって達成されるアウトカムが適切に設定されている。</t>
  </si>
  <si>
    <t>有識者のご指摘を踏まえて、所要の対応を行うこと。</t>
    <phoneticPr fontId="3"/>
  </si>
  <si>
    <t xml:space="preserve">有識者のご指摘を踏まえて、アウトプットについて見直しを行った。
引き続き事業の効果検証を実施し、必要に応じて事業内容を見直すことにより、効果的、効率的な予算執行に努める。"																																												</t>
  </si>
  <si>
    <t>・令和３年度から令和４年度に一部繰越。
・重要政策推進枠　800</t>
  </si>
  <si>
    <t>次世代電動航空機に関する技術開発事業</t>
    <phoneticPr fontId="7"/>
  </si>
  <si>
    <t>・令和２年度から令和３年度に一部繰越。
・重要政策推進枠　1220</t>
  </si>
  <si>
    <t>無人自動運転等のCASE対応に向けた実証・支援事業</t>
    <phoneticPr fontId="3"/>
  </si>
  <si>
    <t>・事業目的に合った定量的なアウトカムを各年度で設定すべきである。
・アウトプットと論理的なつながりがある年度ごとのアウトカムを設定すべきである。
・外部環境要因を含む最終的な政策目標ではなく，当該事業によって達成されるアウトカムを設定すべき。</t>
    <phoneticPr fontId="3"/>
  </si>
  <si>
    <t>事業内容の一部改善</t>
    <phoneticPr fontId="3"/>
  </si>
  <si>
    <t>有識者のご指摘を踏まえ、項目ごとに各年度のアウトカムを検討の上、設定した。一部設定できない項目についての理由は以下のとおりである。
・「無人自動運転移動サービスの実現」について、令和3年度及び中間目標のアウトカムが設定できない理由
最終年度の目標に向けて本実証事業を進めているところであるが、無人自動運転移動サービスの事例が極めて少ない現状においては、民間事業者による事業判断は困難。令和4年度目途で計画している国内初のレベル4自動運転移動サービスの実証事業の結果を踏まえて検討することとしたい。
・国際標準化団体等での安全性評価ルールの採用について、令和3年度のアウトカムが設定できない理由		
国際標準化団体（ISO）において、国際標準として採用されるためには通常6つの段階を踏む必要があり、1件提案中であるが、令和３年度では、途中段階までの進捗であったため。</t>
    <phoneticPr fontId="3"/>
  </si>
  <si>
    <t>・令和４年度より「無人自動運転等の先進MaaS実装加速化推進事業」から事業名変更。</t>
    <phoneticPr fontId="3"/>
  </si>
  <si>
    <t>(項)エネルギー需給構造高度化対策費
(事項)省エネルギーの推進に必要な経費</t>
  </si>
  <si>
    <t>超低消費電力型光エレクトロニクスの実装に向けた技術開発事業</t>
    <rPh sb="0" eb="1">
      <t>チョウ</t>
    </rPh>
    <rPh sb="1" eb="4">
      <t>テイショウヒ</t>
    </rPh>
    <rPh sb="4" eb="7">
      <t>デンリョクガタ</t>
    </rPh>
    <rPh sb="7" eb="8">
      <t>ヒカリ</t>
    </rPh>
    <rPh sb="17" eb="19">
      <t>ジッソウ</t>
    </rPh>
    <rPh sb="20" eb="21">
      <t>ム</t>
    </rPh>
    <rPh sb="23" eb="25">
      <t>ギジュツ</t>
    </rPh>
    <rPh sb="25" eb="27">
      <t>カイハツ</t>
    </rPh>
    <rPh sb="27" eb="29">
      <t>ジギョウ</t>
    </rPh>
    <phoneticPr fontId="7"/>
  </si>
  <si>
    <t>実行計画にある、国内特許出願数について、プロジェクト期間全体では、目標195件に対して、実績が229件で目標を達成している。</t>
    <phoneticPr fontId="3"/>
  </si>
  <si>
    <t>商務情報政策局</t>
    <phoneticPr fontId="7"/>
  </si>
  <si>
    <t>高効率・高速処理を可能とする次世代コンピューティングの技術開発事業
（旧：高効率・高速処理を可能とするAIチップ・次世代コンピューティングの技術開発事業）</t>
    <phoneticPr fontId="3"/>
  </si>
  <si>
    <t>R09</t>
    <phoneticPr fontId="27"/>
  </si>
  <si>
    <t>・令和３年度から令和４年度に一部繰越。
・重要政策推進枠　4,500</t>
  </si>
  <si>
    <t>(項)国立研究開発法人新エネルギー・産業技術総合開発機構運営費
(事項)国立研究開発法人新エネルギー・産業技術総合開発機構エネルギー需給勘定運営費交付金</t>
  </si>
  <si>
    <t>省エネエレクトロニクスの製造基盤強化に向けた技術開発事業</t>
    <phoneticPr fontId="3"/>
  </si>
  <si>
    <t>・令和３年度から令和４年度に一部繰越。
重要政策推進枠　2,740</t>
    <phoneticPr fontId="3"/>
  </si>
  <si>
    <t>カーボンリサイクル実現を加速するバイオ由来製品生産技術の開発事業</t>
  </si>
  <si>
    <t>・事業目的に合った定量的なアウトカムになっている。
・成果目標の目標値が適切な水準に設定されている。
・「未利用の生物・酵素等を探索する基盤を開発」についてアウトプットとアウトカムが論理的につながっているように見受けられない。つながりのあるアウトカムに見直すべき。
・当該事業によって達成されるアウトカムが適切に設定されている。</t>
    <phoneticPr fontId="3"/>
  </si>
  <si>
    <t>三番目の指摘「「未利用の生物・酵素等を探索する基盤を開発」についてアウトプットとアウトカムが論理的につながっているように見受けられない。つながりのあるアウトカムに見直すべき。」について見直しを行い、活動内容（アクティビティ）の記載を修正しました。</t>
    <phoneticPr fontId="3"/>
  </si>
  <si>
    <t>・令和２年度から令和３年度に一部繰越。
重要政策推進枠　1,7000</t>
    <rPh sb="22" eb="24">
      <t>セイサク</t>
    </rPh>
    <phoneticPr fontId="3"/>
  </si>
  <si>
    <t>省エネルギー等に関する国際標準の獲得・普及促進事業委託費</t>
    <rPh sb="6" eb="7">
      <t>トウ</t>
    </rPh>
    <phoneticPr fontId="7"/>
  </si>
  <si>
    <t>H26</t>
    <phoneticPr fontId="3"/>
  </si>
  <si>
    <t xml:space="preserve">・事業目的に合った定量的なアウトカムになっている。
・成果目標の目標値が適切な水準に設定されている。
・アウトプットとアウトカムの活動指標が適切に設定されている。
・当該事業によって達成されるアウトカムが適切に設定されている。
</t>
  </si>
  <si>
    <t>事業の効果検証を実施し、必要に応じて事業を見直すことにより、効果的、効率的な予算執行に努める。</t>
    <phoneticPr fontId="3"/>
  </si>
  <si>
    <t>・平成３０年度より「新エネルギーに関する国際標準の獲得・普及促進事業委託費」（事業番号：0230）を統合。
令和元年度行政事業レビュー「公開プロセス」対象事業
レビューシート番号：0229
事業名：省エネルギー等に関する国際標準の獲得・普及促進事業委託費
評価結果：事業内容の一部改善
【取りまとめコメント（概要）】
&lt;選定方法等の見直し&gt;
〇多数のテーマを採択しているが、本事業がより効果的なものになるよう今後日本が国際的に影響力を発揮できる分野に重点化して事業を実施すべき。
〇目標に掲げている３５０件の国際標準化に対して、より多くの提案を行っていかなければならないと思うが、国として支援が必要な分野に重点化して実施すべき。
〇事業者が自ら標準化に取り組むべきテーマについてまで委託事業で実施する必要はなく、国が委託事業として取り組むテーマに重点が置かれるように、テーマ選定の方法を見直すべき。
〇一者応札が多いが、競争性が確保されるよう事業者の選定の在り方を見直すべき。
〇国際標準化にあたっても容易にできる分野、当該事業者への裨益の大きい分野、波及効果の少ない分野もあり得ると思うので、委託という方法にこだわらず、補助の手法も考えるべき。
〇事業内容を踏まえれば、省エネ社会の実現、再エネ主力電源化のためだけではなく、産業競争力の強化のための事業として取り組むべき。
&lt;成果指標・アウトカム指標等への反映&gt;
〇提案した数、国際標準候補として選ばれた数、実際に標準化・実用化された数など、標準化までの途中段階でも進捗状況の確認が可能となるよう、アウトカム指標を設定すべき。
〇設定したテーマ件数のうち国際標準として提案できた件数の割合、国際標準の提案件数のうち国際標準化の実現件数の割合、国際標準化の実現件数のうち活用できた件数の割合、この３段階のアウトカムがある。いまのレビューシートの成果指標は件数になっているが、割合を成果指標とすることも、本事業の有効性を評価する上で大切である。タイムラグがあるので、レビューシートでの表記は難しいかもしれないが、補足資料として作成できる。いまの指標だと、各年度の本事業の有効性を正しく評価できない。本事業をアピールするためにも、指標の工夫は重要である。
〇本事業が「省エネ社会の実現」や「再エネの主力電源化」を最終的な目標としているのであれば、それらにどのように貢献しているのかが分かるように、ロジックモデルを見直すべき。
〇３５０という数字にこだわらず、国として重点をおく分野で、我が国が産業競争力を維持するためには、どの分野で国際標準をどれだけ取得する必要があるのか、目標とすべき国際標準化の数字を設定すべきではないか。
&lt;事業の意義・成果検証等&gt;
〇重要性はわかるが、効果が十分に把握されていない。個別案件それぞれについて具体的な効果をフォーローしていく必要がある。
〇戦略的な対象選定と標準化された案件の活用が重要である。件数も重要であるが、一方で、絶対に外せない重点分野への注力と獲得後のインパクトを重視する必要がある。
〇産業力競争力の強化を目的とした場合、国、委託、民間のどこが標準化の主体となったほうがよりよい結果をもたらすかが、よくわからない。ただし、標準化のプロセスにおける国際的な交渉等においては国の関与が重要となり、そうした側面からの支援を強化するべきと考える。
【対応状況の概要】
&lt;選定方法等の見直し&gt;
○テーマの募集時における政策的紐づけ及び市場に与える影響等の確認を強化するため、調査票及び募集要項の見直しを実施。原課との調整に基づく重要政策テーマや社会に与えるインパクトが大きな標準開発への重点的な予算配分が行われるよう、査定基準を明確化し、必要に応じて見直しを実施。
○委託事業の入札に参加経験のある事業者（３社）に対するヒアリングを踏まえ、令和2年度に入札可能性調査を実施。また、再委託先の募集にあたっては、経産省のPRツール（HPやメルマガ）により幅広く発信を行った。
○テーマの募集時における政策的紐づけ及び市場に与える影響等の確認を強化するため、調査票及び募集要項の見直しを実施。原課との調整に基づく重要政策テーマや社会に与えるインパクトが大きな標準開発への重点的な予算配分が行われるよう、査定基準を明確化し、必要に応じて見直しを実施。
（再掲）
○令和3年度より、補助金を導入している。
〇省エネ社会の実現、再エネ主力電源化を第一としつつ、日本が強みを有する省エネルギー等の技術・製品に関する国際標準化は、産業競争力の強化にもつながると考えている。
&lt;成果指標・アウトカム指標等への反映&gt;
○令和2年度より、「標準化の途中段階の状況（提案済、審議中、発行済）の割合」及び「他国制度・規格への引用などが行われた規格の割合」をアウトカム指標として追記。
○省エネルギー社会の実現や新エネルギーの普及拡大等を進めるツールの一つとして標準化があり、同時に、標準化を進めることが産業競争力の強化にもつながると考えられるため、ロジックモデルに「省エネルギー社会の実現や、再生可能エネルギーの普及拡大への貢献」を追記。
○テーマの重点化を図るとともに、350件を一つの目安とし、国として実施すべき重点分野において必要な国際標準化活動に取り組んでいる。
&lt;事業の意義・成果検証等&gt;
○テーマの募集時における政策的紐づけ及び市場に与える影響等の確認を強化するため、調査票及び募集要項の見直しを実施。併せて、重要政策テーマや社会に与えるインパクトが大きな標準開発への重点的な予算配分を行っている。（再掲）また、委託費で開発する規格については、事業採択時または実施中にKPIを設定させるべく申請様式を見直し、それをフォローアップすることで活用状況の把握に努めている。
○政府またはISO、IECの参画メンバーである日本産業標準調査会事務局として関係各国及びISO・IEC中央事務局、欧米・アジア等海外標準化機関等への働きかけを継続して実施している。</t>
    <phoneticPr fontId="3"/>
  </si>
  <si>
    <t>クリーンエネルギー自動車導入促進補助金</t>
    <phoneticPr fontId="3"/>
  </si>
  <si>
    <t>＜目標達成に向けた支援を実施すべき。＞
○運輸部門のカーボンニュートラルの実現に向けた自動車分野の道筋を明確にすべき。
○我が国の自動車産業が引き続き国際競争力を維持できるような道筋を明確にすべき。
○目標達成に向け、諸外国の動向も踏まえながら、導入補助だけでなく、規制による誘導や技術開発支援など包括的な支援パッケージとすべき。
○諸外国の状況も踏まえ、これまでの金額に囚われずに、支援の量・質について随時柔軟に変えながら支援を進めていただきたい。
＜成果目標、成果実績は適切に設定されているのか。＞
○カーボンニュートラルの実現に向け、本事業のみでの成果目標の設定を検討すべき。
○他の要因もあり本事業のみでの設定が難しい場合も、2030年の成果目標への道筋、さらに2050年CN実現への道筋をわかりやすく示すべき。
＜事業の効果検証を検討すべき。＞
○長年実施してきたエコカーへの補助について、導入台数や車両価格の低減など事業の効果を検証すべき。
○補助事業が効率的に実施できているか、BtoC事業でもあることを踏まえて検証すべき。
＜その他＞
○エネルギー供給源の分散化による大規模停電のリスクの軽減がどの程度効果的なのかはよくわからないものの、いざというときにどのように活用すべきか、ユーザーは公費による補助を受けているのであり、緊急時にいかに公平に資源を活用するかについて、平時からの広報を通じた国民の理解が重要と思われる。
○最終的なゴールはカーボンニュートラルの実現になるので、この事業でどれだけの寄与があるのかは常に明示できるとよい。
○長年同じ団体に補助をし続けると形骸化する恐れがあるので、補助金配分団体のチェックも定期的に行う必要がある。
○補助金が購入インセンティブに必ずしもなっているとはいえない。規制との組み合わせも必要。
○あわせて、電気自動車に入れ替わる場合のインフラ整備が後手に回らないよう、計画的にしっかり行われることもお願いしたい。</t>
    <phoneticPr fontId="3"/>
  </si>
  <si>
    <t xml:space="preserve">
【目標達成に向けた支援を実施すべき。】
・令和3年6月策定のグリーン成長戦略や令和3年10月閣議決定のエネルギー基本計画等において、2035年までに乗用車新車販売で電動車100％を実現できるよう包括的な措置を講じることとしており、過去の政策効果や諸外国の動向も踏まえながら、燃費規制、公共調達の推進、充電インフラ拡充、導入支援、買換え促進等、規制的手法とインセンティブ措置を両輪として取り組む。
【成果目標、成果実績は適切に設定されているのか。】
・2050年カーボンニュートラルに向けては、運輸部門の脱炭素化は必須であり、特に自動車の電動化への対応は重要。電動車の販売台数割合は2019年度：35％から2021年度：41.7％まで増加しており、引き続き本事業の実施等を通じて、2035年までに乗用車の新車販売で電動車100％を実現できるように、導入を促進していく。
【事業の効果検証を検討すべき。】
・過去行ってきた補助事業について、導入数や価格低減などの観点を含め、効果検証を行うための方策を検討していく。
【その他】
・執行団体が適切な補助金の執行や管理を行っているか監視すべく、定期的に確認を行っていく。</t>
    <phoneticPr fontId="3"/>
  </si>
  <si>
    <t>・令和３年度より「電気自動車・プラグインハイブリッド自動車の充電インフラ整備事業費補助金」と統合。
・令和３年度より「クリーンエネルギー自動車導入事業費補助金」から事業名変更。
・令和２年度から令和３年度に一部繰越。</t>
    <phoneticPr fontId="3"/>
  </si>
  <si>
    <t>クリーンエネルギー自動車・インフラ導入促進補助金</t>
  </si>
  <si>
    <t>・事業目的に合った定量的なアウトカムになっている。
・アウトプットとアウトカムの活動指標が適切に設定されている。
・当該事業によって達成されるアウトカムが適切に設定されている。</t>
    <phoneticPr fontId="3"/>
  </si>
  <si>
    <t>本事業は補正のみの単年度事業であったが、別途当初予算で措置している同内容の事業においては、引き続き事業の効果検証を実施し、必要に応じて事業内容を見直すことにより、効果的、効率的な予算執行に努める。</t>
  </si>
  <si>
    <t>令和３年度補正額 37,500百万円</t>
    <phoneticPr fontId="3"/>
  </si>
  <si>
    <t>製造産業局
省エネルギー新エネルギー部</t>
    <phoneticPr fontId="3"/>
  </si>
  <si>
    <t>基礎素材産業の低炭素化投資促進に向けた設計・実証事業補助金</t>
  </si>
  <si>
    <t>・事業目的に合った定量的なアウトカムになっている。
・アウトプットとアウトカムの活動指標が適切に設定されている。
・当該事業によって達成されるアウトカムが適切に設定されている。</t>
  </si>
  <si>
    <t>令和３年度補正額 6,100百万円</t>
    <phoneticPr fontId="3"/>
  </si>
  <si>
    <t>（項）エネルギー需給構造高度化対策費
（事項）エネルギー源の多様化等に必要な経費</t>
  </si>
  <si>
    <t>蓄電池の国内生産基盤確保のための先端生産技術導入・開発促進事業費補助金</t>
    <phoneticPr fontId="3"/>
  </si>
  <si>
    <t>R14</t>
  </si>
  <si>
    <t>・事業目的に合った定量的なアウトカムになっている。
・アウトプットとアウトカムの活動指標が適切に設定されている。
・外部環境要因を含む最終的な政策目標ではなく、当該事業によって達成されるアウトカムを設定すべき</t>
  </si>
  <si>
    <t>御指摘を踏まえ蓄電池の生産能力のアウトカムを本事業によって達成されるアウトカムに設定。
引き続き、効果的、効率的な予算執行に努める。</t>
  </si>
  <si>
    <t>令和３年度補正額 100,000百万円</t>
    <phoneticPr fontId="3"/>
  </si>
  <si>
    <t>新エネルギー等の保安規制高度化事業委託費</t>
  </si>
  <si>
    <t>執行率が60% 78% 62%と低いことが気になる。調査検討の結果が、規制緩和の実施や新たな基準の策定、技術基準等の見直しに反映されたかどうか、確認して欲しい（本来は政策評価の役割）。なお、「より少ない予算にて同等以上の成果を引き出す努力」、これを今後も続けるかどうか、再検討をすべきであろう。必要なところに十分な手当をする、これが「新型コロナ禍」での教訓である。</t>
    <phoneticPr fontId="3"/>
  </si>
  <si>
    <t>昨年度までの執行率が低いことを踏まえ、事業の規模を縮減した。限られた予算の中で、新たな技術基準の策定・見直しにつなげることができるよう、調査の実施に当たっては、企画段階からアウトプット・アウトカムを意識し、高い成果を得ることできる事業を優先的に実施する等、事業の執行のあり方を検討する。</t>
  </si>
  <si>
    <t>・令和元年度より「発電所の環境影響評価審査に係る調査委託費」（事業番号：0232）を統合。</t>
  </si>
  <si>
    <t>休廃止鉱山の鉱害防止に係るエネルギー使用合理化事業費補助金</t>
  </si>
  <si>
    <t>・事業目的に合った定量的なアウトカムに見直すべきである。
・成果目標の達成度が令和１２年度にならないと確認できないため、足元で達成度を評価できる目標値に見直しをすべき。
・アウトプットとアウトカムの活動指標が適切に設定されている。
・当該事業によって達成されるアウトカムが適切に設定されている。</t>
  </si>
  <si>
    <t>休廃止鉱山における坑廃水処理設備の老朽化等によるエネルギー使用効率の悪化が喫緊の課題となっており、省エネ設備の導入による電力消費量の削減をアウトカムにしている。また、省エネ設備の導入は単年度で終わらないものも多く、全国の鉱山への導入を想定すると成果がでるまでに時間を要することから、令和14年までの目標達成年度にしているが、引き続き、より良いアウトカム設定に向けた検討を進める。</t>
    <phoneticPr fontId="3"/>
  </si>
  <si>
    <t>エネルギー需給構造高度化対策に関する調査等委託費</t>
    <rPh sb="5" eb="7">
      <t>ジュキュウ</t>
    </rPh>
    <rPh sb="7" eb="9">
      <t>コウゾウ</t>
    </rPh>
    <rPh sb="9" eb="12">
      <t>コウドカ</t>
    </rPh>
    <rPh sb="12" eb="14">
      <t>タイサク</t>
    </rPh>
    <rPh sb="15" eb="16">
      <t>カン</t>
    </rPh>
    <rPh sb="18" eb="20">
      <t>チョウサ</t>
    </rPh>
    <rPh sb="20" eb="21">
      <t>トウ</t>
    </rPh>
    <rPh sb="21" eb="23">
      <t>イタク</t>
    </rPh>
    <rPh sb="23" eb="24">
      <t>ヒ</t>
    </rPh>
    <phoneticPr fontId="1"/>
  </si>
  <si>
    <t>指摘を踏まえ、より適切な目標値について不断の見直しを行っていく。</t>
    <phoneticPr fontId="3"/>
  </si>
  <si>
    <t>(項)エネルギー需給構造高度化対策費
(事項)エネルギー源の多様化等に必要な経費</t>
  </si>
  <si>
    <t>エネルギー需給に関する統計整備等のための調査委託費</t>
  </si>
  <si>
    <t>エネルギー消費統計及び石油等消費動態統計の成果目標（調査票回収率）は適切な水準と考えており、引き続き、回収率向上に向け取組を進めていきたいと考えている。</t>
    <phoneticPr fontId="3"/>
  </si>
  <si>
    <t>国際エネルギー機関拠出金</t>
  </si>
  <si>
    <t>2050年カーボンニュートラル宣言や世界のグリーン化の流れ等を踏まえ、改めて当該拠出先に求める役割と拠出することで得られる利益を整理し、これを踏まえた適切な予算規模となるよう不断の見直しを行うこと。</t>
    <phoneticPr fontId="3"/>
  </si>
  <si>
    <t>我が国としても、IEAにおける事業の選択と集中の促進や事業の効率化の取組について、理事会等を通じて積極的に関与し、IEAの事業の更なる効率化を促していく。</t>
    <phoneticPr fontId="3"/>
  </si>
  <si>
    <t>アジア太平洋経済協力拠出金</t>
  </si>
  <si>
    <t>・事業目的に合った定量的なアウトカムになっているが、アウトカムの追加を求めたい。
・現状のアウトカムで良いと思われるが、本事業によるプロジェクトの実施が、APEC地域の低炭素化/エネルギー強靱化を、どの程度、改善しているか、その全体的な効果を国民にとってわかりやすく示すことができるアウトカムを設定できないだろうか。そうすることで初めて、毎年のプロジェクト目標件数15件に意味があることを示すことができる。また、本事業は終期が定まっていないが、終期を定めることで、どこまで実施するかを示すべきである。</t>
    <phoneticPr fontId="3"/>
  </si>
  <si>
    <t>・多岐にわたるため、全体的な効果を示すアウトカムの検討は困難。
・幅広くカバーされていることを示すべく、分野の異なるプロジェクト件数をカウントすることとしたい。</t>
    <phoneticPr fontId="3"/>
  </si>
  <si>
    <t>東アジア経済統合研究協力拠出金</t>
  </si>
  <si>
    <t>・外部環境要因を含む最終的な政策目標ではなく、当該事業によって達成されるアウトカムを設定すべき。
・改めて当該拠出先に求める役割と拠出することで得られる利益を整理するとともに、省内外の他予算と重複がないかを精査し、これを踏まえた適切な予算規模となるよう不断の見直しを行うこと。</t>
    <phoneticPr fontId="3"/>
  </si>
  <si>
    <t>毎年10を超える報告書を作成し、エネルギー安全保障を強化することに貢献していると考えている。</t>
    <phoneticPr fontId="3"/>
  </si>
  <si>
    <t>アジア太平洋エネルギー研究センター拠出金</t>
    <phoneticPr fontId="3"/>
  </si>
  <si>
    <t>・「APEC域内におけるエネルギー効率を。・・・45％向上するというのは」本事業の目的としては大上段過ぎないか。事業の性質から定量的なアウトカムを設定することに馴染まない。より達成可能な定量的なアウトカムを設定するか、定性的なものにすべき。
・成果目標の目標値自体を見直すべきであろう。
・アウトプットと論理的に繋がりのあるアウトカムに見直すべき。
・当該事業によって達成されるアウトカムを見直すべき。</t>
    <phoneticPr fontId="3"/>
  </si>
  <si>
    <t>・「APEC域内におけるエネルギー効率を。・・・45％向上する」との目標は、本拠出金で作成している「APEC長期エネルギー需給見通し」等を通じ、その進捗管理を実施しており、適切なアウトカムと考えている。なお、これによれば、目標は達成可能と予測されている。
・よりアウトカムに沿ったものとするため、アウトプットを見直し、①省エネルギー・低炭素化政策のピアレビューの実施国数（実施済みエコノミー数／加盟エコノミー数を数値として記載）、②関連するキャパシティビルディング等の実施回数（「APEC長期エネルギー需給見通し」の各APECエコノミーへの説明会、エネルギー・トランジション／カーボンニュートラル関連イベント等実施回数を数値として記載）としたい。</t>
    <phoneticPr fontId="3"/>
  </si>
  <si>
    <t>洋上風力発電等の導入拡大に向けた研究開発事業</t>
    <rPh sb="10" eb="12">
      <t>カクダイ</t>
    </rPh>
    <phoneticPr fontId="1"/>
  </si>
  <si>
    <t>我が国の洋上風力発電の導入促進、発電コストの低減、風車関連産業の競争力強化等に貢献すべく、引き続き事業の効果検証を実施し、必要に応じて事業内容を見直すことにより、効果的、効率的な予算執行に努める。</t>
  </si>
  <si>
    <t>・令和２年度から令和３年度に一部繰越。
＜令和2年度秋レビューでのコメント＞
2050年のカーボンニュートラルの達成に向け、洋上風力発電の導入を促進するに当たり、現在の風力の発電コストの更なる削減は必須。風力発電設備の積極的な海外展開な
ども含め、徹底的に経済性を追求し、欧州並みの10円/kWh以下を目指して、取組を実施すべきである。コスト削減及び産業化に向けたロードマップ（工程表）を示すべきである。
＜反映状況＞
2020年12月15日に開催した第２回「洋上風力の産業競争力に向けた官民協議会」において「洋上風力産業ビジョン（第１次）」を示し、これを受けて同年12月25日に開催した成長戦略会議（第６回）において「2050年カーボンニュートラルに伴うグリーン成長戦略」を示し、更に具体化を進め2021年6月18日に策定することにより、欧州並みの10円/kWh以下を目指したコスト低減と産業化に向けた工程表を示した。
加えて、洋上風力のコスト削減及び産業化に向けて必要となる要素技術を特定・整理した「洋上風力の産業競争力強化に向けた技術開発ロードマップ」を2021年４月に策定した。</t>
  </si>
  <si>
    <t>（項）国立研究開発法人新エネルギー・産業技術総合開発機構運営費
（事項）国立研究開発法人新エネルギー・産業技術総合開発機構運営費交付金に必要な経費</t>
    <phoneticPr fontId="7"/>
  </si>
  <si>
    <t>新エネルギー等のシーズ発掘・事業化に向けた技術研究開発事業</t>
  </si>
  <si>
    <t>成果目標の着実な達成に向け、引き続き事業の効果検証を実施し、必要に応じて事業内容を見直しことにより、効率的な予算執行に努める。</t>
  </si>
  <si>
    <t>脱炭素社会実現に向けた省エネルギー技術の研究開発・社会実装促進プログラム</t>
    <phoneticPr fontId="7"/>
  </si>
  <si>
    <t>R17</t>
  </si>
  <si>
    <t>北方四島における風力発電実現可能性調査事業</t>
    <phoneticPr fontId="7"/>
  </si>
  <si>
    <t>H30</t>
    <phoneticPr fontId="7"/>
  </si>
  <si>
    <t>R3</t>
    <phoneticPr fontId="7"/>
  </si>
  <si>
    <t>予算執行の際に無駄を出さないために、事業計画の不断の見直しを行うこと。</t>
  </si>
  <si>
    <t>指摘に基づき、事業計画の見直しを行い、今年度終了予定。</t>
    <rPh sb="0" eb="2">
      <t>シテキ</t>
    </rPh>
    <rPh sb="3" eb="4">
      <t>モト</t>
    </rPh>
    <rPh sb="7" eb="9">
      <t>ジギョウ</t>
    </rPh>
    <rPh sb="9" eb="11">
      <t>ケイカク</t>
    </rPh>
    <rPh sb="12" eb="14">
      <t>ミナオ</t>
    </rPh>
    <rPh sb="16" eb="17">
      <t>オコナ</t>
    </rPh>
    <rPh sb="19" eb="22">
      <t>コンネンド</t>
    </rPh>
    <rPh sb="22" eb="24">
      <t>シュウリョウ</t>
    </rPh>
    <rPh sb="24" eb="26">
      <t>ヨテイ</t>
    </rPh>
    <phoneticPr fontId="3"/>
  </si>
  <si>
    <t>脱炭素化・エネルギー転換に資する我が国技術の国際実証事業（旧：エネルギー消費の効率化等に資する我が国技術の国際実証事業）</t>
    <phoneticPr fontId="3"/>
  </si>
  <si>
    <t>事業全体の抜本的な改善</t>
  </si>
  <si>
    <t>・平成２９年度より「国際エネルギー消費効率化等技術・システム実証事業」から事業名変更。
・令和２年度から令和３年度に一部繰越。</t>
    <phoneticPr fontId="3"/>
  </si>
  <si>
    <t>未利用エネルギーを活用した水素サプライチェーン構築実証事業</t>
  </si>
  <si>
    <t>H27</t>
    <phoneticPr fontId="3"/>
  </si>
  <si>
    <t>本事業で得られた知見については、グリーンイノベーション基金事業及び後継事業において、将来の水素サプライチェーン構築に向けて、最適なステップで開発・実証に活かしていくとともに、モニタリングや執行状況等評価を通じて、引き続き事業の適切な管理・執行を行っていく。</t>
    <phoneticPr fontId="3"/>
  </si>
  <si>
    <t>再生可能エネルギーの大量導入に向けた次世代型の電力制御技術開発事業</t>
    <rPh sb="0" eb="2">
      <t>サイセイ</t>
    </rPh>
    <rPh sb="2" eb="4">
      <t>カノウ</t>
    </rPh>
    <rPh sb="10" eb="12">
      <t>タイリョウ</t>
    </rPh>
    <rPh sb="12" eb="14">
      <t>ドウニュウ</t>
    </rPh>
    <rPh sb="15" eb="16">
      <t>ム</t>
    </rPh>
    <rPh sb="18" eb="21">
      <t>ジセダイ</t>
    </rPh>
    <rPh sb="21" eb="22">
      <t>ガタ</t>
    </rPh>
    <rPh sb="23" eb="25">
      <t>デンリョク</t>
    </rPh>
    <rPh sb="25" eb="27">
      <t>セイギョ</t>
    </rPh>
    <rPh sb="27" eb="29">
      <t>ギジュツ</t>
    </rPh>
    <rPh sb="29" eb="31">
      <t>カイハツ</t>
    </rPh>
    <rPh sb="31" eb="33">
      <t>ジギョウ</t>
    </rPh>
    <phoneticPr fontId="1"/>
  </si>
  <si>
    <t>・令和元年度より「次世代型の洋上直流送電システムの開発事業」から事業名変更。
・令和２年度から令和３年度に一部繰越。</t>
    <phoneticPr fontId="3"/>
  </si>
  <si>
    <t>未利用熱エネルギーの革新的な活用技術研究開発事業</t>
    <phoneticPr fontId="3"/>
  </si>
  <si>
    <t xml:space="preserve">
事業を総括し、アウトカムや成果目標の達成度等を活用してどの程度効果があったのかなど成果を示すこと。
</t>
  </si>
  <si>
    <t>事業を総括し、引き続き効果検証に努める。</t>
  </si>
  <si>
    <t>超高圧水素技術等を活用した低コスト水素供給インフラ構築に向けた研究開発事業</t>
    <phoneticPr fontId="3"/>
  </si>
  <si>
    <t>引き続き事業の効果検証を実施し、本事業で得られた知見を適切に後継事業へ活用することで、効果的、効率的な予算執行に努める。</t>
    <phoneticPr fontId="3"/>
  </si>
  <si>
    <t>（項）国立研究開発法人新エネルギー・産業技術総合開発機構運営費
（事項）国立研究開発法人新エネルギー・産業技術総合開発機構運営費交付金に必要な経費</t>
  </si>
  <si>
    <t>海洋エネルギー発電技術の早期実用化に向けた研究開発事業</t>
  </si>
  <si>
    <t>今年度、事後評価を実施</t>
  </si>
  <si>
    <t xml:space="preserve">
(項)国立研究開発法人新エネルギー・産業技術総合開発機構運営費
(事項)国立研究開発法人新エネルギー・産業技術総合開発機構エネルギー需給勘定運営費交付金
</t>
  </si>
  <si>
    <t>洋上風力発電の地域一体的開発に向けた調査研究事業</t>
    <phoneticPr fontId="3"/>
  </si>
  <si>
    <t>本事業を通じて新海域の開拓に向けた手法の確立を目指し、その成果を含む調査結果を広く公表すること等により、他の海域等への水平展開を進めていく。</t>
  </si>
  <si>
    <t>（項）国立研究開発法人新エネルギー・産業技術総合開発機構運営費
（事項）国立研究開発法人新エネルギー・産業技術総合開発機構運営費交付金に必要な経費</t>
    <phoneticPr fontId="3"/>
  </si>
  <si>
    <t>経済産業省</t>
    <rPh sb="0" eb="2">
      <t>ケイザイ</t>
    </rPh>
    <rPh sb="2" eb="5">
      <t>サンギョウショウ</t>
    </rPh>
    <phoneticPr fontId="3"/>
  </si>
  <si>
    <t>水素社会実現に向けた革新的燃料電池技術等の活用のための技術開発事業</t>
    <phoneticPr fontId="3"/>
  </si>
  <si>
    <t>R06</t>
    <phoneticPr fontId="3"/>
  </si>
  <si>
    <t>太陽光発電の導入可能量拡大等に向けた技術開発事業</t>
    <phoneticPr fontId="3"/>
  </si>
  <si>
    <t>木質バイオマス燃料等の安定的・効率的な供給・利用システム構築支援事業</t>
    <phoneticPr fontId="3"/>
  </si>
  <si>
    <t>R10</t>
    <phoneticPr fontId="3"/>
  </si>
  <si>
    <t>1.事業目的に合った定量的なアウトカムになっている
2.成果目標の目標値が適切な水準に設定されている
3.アウトプットとアウトカムの活動指標が適切に設定されている
4.当該事業によって達成されるアウトカムが適切に設定されている</t>
    <phoneticPr fontId="3"/>
  </si>
  <si>
    <t>産業活動等の抜本的な脱炭素化に向けた水素社会モデル構築実証事業</t>
    <phoneticPr fontId="3"/>
  </si>
  <si>
    <t>本事業は水素社会の実現に向けて重要だと考える。しかし、企画競争といいながら入札者数が書かれていないことが多いのが気になる。入札者数を記載するか、もしくは、どのように落札者を決定しているのか説明が必要である。また、令和4年度以降は周知を行い入札者数を増やし、企画競争を実現すること。</t>
    <phoneticPr fontId="3"/>
  </si>
  <si>
    <t>・落札者については、大学、企業、公的機関等の外部有識者（第三者）により構成された採択審査委員会とＮＥＤＯ内に設置する契約・助成審査委員会の二段階において審査し決定している。まず採択審査委員会においては、事前に提示した採択基準に基づき提案書を厳正に審査し、本事業の目的の達成に有効と認められる委託・助成事業者を採択候補として選定する。また、採択審査委員会での結果を踏まえ、契約・助成審査委員会においてＮＥＤＯが定める基準に基づき、その目的、手法、経済性等を審査し、最終的に実施者を決定している。
・令和4年度以降は周知を行い入札者数を増やし、企画競争を実現することについて、NEDO及び地方経済局とも協力しながら本事業の周知に努める。</t>
    <phoneticPr fontId="3"/>
  </si>
  <si>
    <t>固定価格買取制度等の効率的・安定的な運用のための業務委託費</t>
    <rPh sb="0" eb="2">
      <t>コテイ</t>
    </rPh>
    <rPh sb="2" eb="4">
      <t>カカク</t>
    </rPh>
    <rPh sb="4" eb="6">
      <t>カイトリ</t>
    </rPh>
    <rPh sb="6" eb="8">
      <t>セイド</t>
    </rPh>
    <rPh sb="8" eb="9">
      <t>トウ</t>
    </rPh>
    <rPh sb="10" eb="13">
      <t>コウリツテキ</t>
    </rPh>
    <rPh sb="14" eb="17">
      <t>アンテイテキ</t>
    </rPh>
    <rPh sb="18" eb="20">
      <t>ウンヨウ</t>
    </rPh>
    <rPh sb="24" eb="26">
      <t>ギョウム</t>
    </rPh>
    <rPh sb="26" eb="29">
      <t>イタクヒ</t>
    </rPh>
    <phoneticPr fontId="1"/>
  </si>
  <si>
    <t>・事業目的に合った定量的なアウトカムになっている。
・成果目標の達成度が低いため、目標値の検証・見直しをすべき
・アウトプットとアウトカムの活動指標が適切に設定されている。
・当該事業によって達成されるアウトカムが適切に設定されている。</t>
  </si>
  <si>
    <t>成果目標の再エネ導入比率は、野心的な目標として令和3年10月に大幅な引き上げを行ったばかりのもの。本目標の達成に向け、まずは本事業を含め各施策を着実に実施していく。</t>
  </si>
  <si>
    <t>・平成３０年度より「固定価格買取制度における賦課金特例認定システムの運用業務委託費（事業番号：0335）」を統合。</t>
    <phoneticPr fontId="3"/>
  </si>
  <si>
    <t>新エネルギー等の導入促進のための広報等事業委託費</t>
    <rPh sb="0" eb="1">
      <t>シン</t>
    </rPh>
    <rPh sb="6" eb="7">
      <t>トウ</t>
    </rPh>
    <rPh sb="8" eb="10">
      <t>ドウニュウ</t>
    </rPh>
    <rPh sb="10" eb="12">
      <t>ソクシン</t>
    </rPh>
    <rPh sb="16" eb="19">
      <t>コウホウトウ</t>
    </rPh>
    <rPh sb="19" eb="21">
      <t>ジギョウ</t>
    </rPh>
    <rPh sb="21" eb="24">
      <t>イタクヒ</t>
    </rPh>
    <phoneticPr fontId="1"/>
  </si>
  <si>
    <t>成果目標の達成度については、目標最終年度に向けて毎年目標値を引き上げているところ、引き続き、アンケート結果などを分析するなどにより、適切な目標値となるようにする。
引き続き事業の効果検証を実施し、必要に応じて事業内容を見直すことにより、効果的、効率的な予算執行に努める。</t>
  </si>
  <si>
    <t>福島沖での浮体式洋上風力発電システムの実証研究事業委託費</t>
    <rPh sb="0" eb="2">
      <t>フクシマ</t>
    </rPh>
    <rPh sb="2" eb="3">
      <t>オキ</t>
    </rPh>
    <rPh sb="5" eb="8">
      <t>フタイシキ</t>
    </rPh>
    <rPh sb="8" eb="10">
      <t>ヨウジョウ</t>
    </rPh>
    <rPh sb="10" eb="12">
      <t>フウリョク</t>
    </rPh>
    <rPh sb="12" eb="14">
      <t>ハツデン</t>
    </rPh>
    <rPh sb="19" eb="21">
      <t>ジッショウ</t>
    </rPh>
    <rPh sb="21" eb="23">
      <t>ケンキュウ</t>
    </rPh>
    <rPh sb="23" eb="25">
      <t>ジギョウ</t>
    </rPh>
    <rPh sb="25" eb="28">
      <t>イタクヒ</t>
    </rPh>
    <phoneticPr fontId="1"/>
  </si>
  <si>
    <t>令和３年度事業において、外部有識者で構成される第三者委員会による事業成果の検証等を実施。成果目標を検証するとともに、今後の浮体式洋上風力発電の社会実装に向けた提言を行った。</t>
  </si>
  <si>
    <t>再生可能エネルギー大量導入に向けた次世代型ネットワーク構築加速化事業</t>
  </si>
  <si>
    <t>令和３年度補正額 4,999百万円</t>
    <rPh sb="0" eb="2">
      <t>レイワ</t>
    </rPh>
    <rPh sb="3" eb="5">
      <t>ネンド</t>
    </rPh>
    <rPh sb="5" eb="8">
      <t>ホセイガク</t>
    </rPh>
    <rPh sb="14" eb="16">
      <t>ヒャクマン</t>
    </rPh>
    <rPh sb="16" eb="17">
      <t>エン</t>
    </rPh>
    <phoneticPr fontId="3"/>
  </si>
  <si>
    <t>（項）エネルギー需給構造高度化対策費
（事項）エネルギー源の多様化等に必要な経費</t>
    <phoneticPr fontId="3"/>
  </si>
  <si>
    <t>燃料電池自動車の普及促進に向けた水素ステーション整備事業費補助金</t>
    <rPh sb="0" eb="2">
      <t>ネンリョウ</t>
    </rPh>
    <rPh sb="2" eb="4">
      <t>デンチ</t>
    </rPh>
    <rPh sb="4" eb="7">
      <t>ジドウシャ</t>
    </rPh>
    <rPh sb="8" eb="10">
      <t>フキュウ</t>
    </rPh>
    <rPh sb="10" eb="12">
      <t>ソクシン</t>
    </rPh>
    <rPh sb="13" eb="14">
      <t>ム</t>
    </rPh>
    <rPh sb="16" eb="18">
      <t>スイソ</t>
    </rPh>
    <rPh sb="24" eb="26">
      <t>セイビ</t>
    </rPh>
    <rPh sb="26" eb="29">
      <t>ジギョウヒ</t>
    </rPh>
    <rPh sb="29" eb="32">
      <t>ホジョキン</t>
    </rPh>
    <phoneticPr fontId="1"/>
  </si>
  <si>
    <t>本事業は令和5年度より「クリーンエネルギー自動車・インフラ導入促進補助金」と統合されることから廃止となるが、引き続き事業の効果検証を実施し、必要に応じて事業内容を見直すことにより、効果的、効率的な予算執行に努める。</t>
    <phoneticPr fontId="3"/>
  </si>
  <si>
    <t>・令和２年度から令和３年度に一部繰越。
・令和３年公開プロセス対象
レビューシート番号：2021-経産-20-0277
結果：事業全体の抜本的な改善
とりまとめコメント：燃料電池自動車の普及が目的となっているところ、ステーションの箇所数のみではなく、他の指標を含めたアウトプット、アウトカム目標の見直しを行うべき。また、執行率が低い水準に留まっているため改善に向けて見直しを行うべき。
反映状況：アウトカムには、燃料電池自動車の導入台数、水素供給コストに関連する指標である、水素ステーションの整備費・運営費を設定。アウトプットには顧客利便性向上のため、水素ステーションへのアクセスに関連する整備基数を設定する。また、将来の自立化を念頭に、未整備地域や水素需要黎明期の地域に対しては小規模のステーションを整備し、今後普及が見込まれるFCトラック向けの大規模ステーションや中規模ステーションの拡張等へ補助を行い、水素需要に見合った供給能力を持つ水素ステーションの戦略的な整備を検討するとともに、よりきめ細かく実態、今後のステーションの整備・拡張見通し等を把握することで、予算の効率的な運用（高い執行率）を目指す。
・令和３年度から令和４年度に一部繰越。</t>
  </si>
  <si>
    <t>固定価格買取制度等における賦課金特例制度の施行のための事業費補助金</t>
    <rPh sb="0" eb="2">
      <t>コテイ</t>
    </rPh>
    <rPh sb="2" eb="4">
      <t>カカク</t>
    </rPh>
    <rPh sb="4" eb="6">
      <t>カイトリ</t>
    </rPh>
    <rPh sb="6" eb="8">
      <t>セイド</t>
    </rPh>
    <rPh sb="8" eb="9">
      <t>トウ</t>
    </rPh>
    <rPh sb="13" eb="16">
      <t>フカキン</t>
    </rPh>
    <rPh sb="16" eb="18">
      <t>トクレイ</t>
    </rPh>
    <rPh sb="18" eb="20">
      <t>セイド</t>
    </rPh>
    <rPh sb="21" eb="23">
      <t>セコウ</t>
    </rPh>
    <rPh sb="27" eb="30">
      <t>ジギョウヒ</t>
    </rPh>
    <rPh sb="30" eb="33">
      <t>ホジョキン</t>
    </rPh>
    <phoneticPr fontId="1"/>
  </si>
  <si>
    <t>再生可能エネルギー普及のため、固定価格買取制度等における賦課金特例制度が適切に実施されるよう、引き続き事業の執行を行っていく。</t>
    <phoneticPr fontId="3"/>
  </si>
  <si>
    <t>風力発電のための送電網整備等の実証事業費補助金</t>
    <rPh sb="13" eb="14">
      <t>トウ</t>
    </rPh>
    <phoneticPr fontId="3"/>
  </si>
  <si>
    <t>アウトカム達成に向け、本事業の成果を活用し、風力発電の導入拡大を図っていく。</t>
  </si>
  <si>
    <t>福島県における再生可能エネルギーの導入促進のための支援事業費補助金</t>
    <rPh sb="0" eb="3">
      <t>フクシマケン</t>
    </rPh>
    <rPh sb="7" eb="9">
      <t>サイセイ</t>
    </rPh>
    <rPh sb="9" eb="11">
      <t>カノウ</t>
    </rPh>
    <rPh sb="17" eb="19">
      <t>ドウニュウ</t>
    </rPh>
    <rPh sb="19" eb="21">
      <t>ソクシン</t>
    </rPh>
    <rPh sb="25" eb="27">
      <t>シエン</t>
    </rPh>
    <rPh sb="27" eb="30">
      <t>ジギョウヒ</t>
    </rPh>
    <rPh sb="30" eb="33">
      <t>ホジョキン</t>
    </rPh>
    <phoneticPr fontId="1"/>
  </si>
  <si>
    <t>令和８年度に向けた成果目標を着実に達成できるよう、引き続き事業の効果検証を実施し、必要に応じて事業内容を見直すことにより、効果的、効率的な予算執行に努める。</t>
  </si>
  <si>
    <t>・令和２年度から令和３年度に一部繰越。
・令和３年度から令和４年度に一部繰越。</t>
  </si>
  <si>
    <t>（項）エネルギー需給構造高度化対策費
（事項）エネルギー源の多様化等に必要な経費</t>
    <rPh sb="1" eb="2">
      <t>コウ</t>
    </rPh>
    <rPh sb="8" eb="10">
      <t>ジュキュウ</t>
    </rPh>
    <rPh sb="10" eb="12">
      <t>コウゾウ</t>
    </rPh>
    <rPh sb="12" eb="15">
      <t>コウドカ</t>
    </rPh>
    <rPh sb="15" eb="18">
      <t>タイサクヒ</t>
    </rPh>
    <rPh sb="20" eb="22">
      <t>ジコウ</t>
    </rPh>
    <rPh sb="28" eb="29">
      <t>ミナモト</t>
    </rPh>
    <rPh sb="30" eb="33">
      <t>タヨウカ</t>
    </rPh>
    <rPh sb="33" eb="34">
      <t>トウ</t>
    </rPh>
    <rPh sb="35" eb="37">
      <t>ヒツヨウ</t>
    </rPh>
    <rPh sb="38" eb="40">
      <t>ケイヒ</t>
    </rPh>
    <phoneticPr fontId="7"/>
  </si>
  <si>
    <t>地域共生型再生可能エネルギー等普及促進事業費補助金</t>
    <phoneticPr fontId="3"/>
  </si>
  <si>
    <t xml:space="preserve">・事業目的に合った定量的なアウトカムになっている。
・アウトプットとアウトカムの活動指標が適切に設定されている。
・外部環境要因を含む最終的な政策目標ではなく、当該事業によって達成されるアウトカムを設定すべき
</t>
  </si>
  <si>
    <t>事業を総括し、引き続き効果検証に引き続き事業の効果検証を実施し、必要に応じて事業内容を見直すことにより、効果的、効率的な予算執行に努める。努める。</t>
    <phoneticPr fontId="3"/>
  </si>
  <si>
    <t>・令和３年度より「地域の系統線を活用したエネルギー面的利用事業費補助金」から事業名変更。</t>
    <phoneticPr fontId="3"/>
  </si>
  <si>
    <t>(項)エネルギー需給構造高度化対策費
（事項）エネルギー源の多様化等に必要な経費</t>
    <phoneticPr fontId="3"/>
  </si>
  <si>
    <t>水力発電の導入加速化事業</t>
    <phoneticPr fontId="3"/>
  </si>
  <si>
    <t>企業に裨益する部分が無いか検証し、そうした部分については適切な企業負担を導入すること。適正な調達価格であるか妥当性の確認や価格交渉をするなど、合理的な費用圧縮に向けた工夫に努めること。</t>
    <phoneticPr fontId="3"/>
  </si>
  <si>
    <t>事業者による一定程度の自己負担を前提に、事業初期段階の調査や既存設備の有効活用への支援に限定していることに加え、執行団体が組織する外部審査委員会において、補助対象経費が適切か確認している。また、執行団体が事業者等に対して３者以上の見積もりを取ることを求めるなど、コストの削減に努めている。引き続き適切な補助対象経費の確認や、事業者等のコスト削減に努め、必要に応じて事業内容を見直すことにより、効果的、効率的な予算執行に努める。</t>
  </si>
  <si>
    <t>・令和5年度要求から「水力発電の導入加速化補助金」を「水力発電の導入加速化事業」に事業名変更</t>
  </si>
  <si>
    <t>再エネ調達市場価格変動保険加入支援事業</t>
    <phoneticPr fontId="7"/>
  </si>
  <si>
    <t xml:space="preserve">引き続き、成果指標を用いて事業の効果検証を実施し、必要に応じて事業内容を見直すことにより、効果的かつ効率的な予算執行に努める。		</t>
  </si>
  <si>
    <t>令和３年度補正額 400百万円
令和３年度から令和４年度に全額繰越</t>
  </si>
  <si>
    <t>（項）エネルギー需給構造高度化対策費
（事項）エネルギー源の多様化等に必要な経費</t>
    <phoneticPr fontId="7"/>
  </si>
  <si>
    <t>需要家主導による太陽光発電導入促進補助金</t>
    <rPh sb="15" eb="17">
      <t>ソクシン</t>
    </rPh>
    <phoneticPr fontId="7"/>
  </si>
  <si>
    <t>R08</t>
    <phoneticPr fontId="3"/>
  </si>
  <si>
    <t>令和３年度補正額 13,500百万円
令和３年度から令和４年度に全額繰越</t>
  </si>
  <si>
    <t>再生可能エネルギー導入加速化に向けた系統用蓄電池等導入支援事業</t>
  </si>
  <si>
    <t>引き続き事業の効果検証を実施し、必要に応じて事業内容等を見直すことにより、効果的、効率的な予算執行に努める。
アウトカム目標については確かに外部環境要因の影響も否定できないものの、本事業の主旨である再エネ導入拡大と整合はとれていることから、このままの設定といたしたい。</t>
    <phoneticPr fontId="3"/>
  </si>
  <si>
    <t>令和３年度補正額 13,000百万円
令和３年度から令和４年度に全額繰越</t>
  </si>
  <si>
    <t xml:space="preserve">蓄電池等の分散型エネルギーリソースを活用した次世代技術構築実証事業 </t>
    <phoneticPr fontId="3"/>
  </si>
  <si>
    <t>・成果目標の達成度が低いため、目標値の検証・見直しをすべき。または成果目標の達成度が低いため、事業内容を見直すべき。具体的には、アウトカム指標「ダイナミックプライシングが適用される電動車の台数」が目標値を大きく下回っており、点検結果欄等に要因分析と今後の改善方策についての記載が必要である。
・一者応札、一社応募が生じているため、改善に向けた今後の取組を事業の効率化欄に記載する必要があるのではないか。また支出先上位10者リストに応募者数の記載がないため、記載すべきである。
・資金の流れにおいて、環境共創イニシアチブの委託先（I）、再委託／外注先（J）の業務内容が同一である。再委託については以前、課題が指摘された経緯にも鑑み、委託先と再委託先との間でどのような役割分担があるのか、一目で理解できるよう業務内容、役割分担を具体的に記載する必要がある。また、事業の効率化欄の「中間段階支出の合理性」において、再委託先の合理性をどのように確認しているか明記すべきである。</t>
    <phoneticPr fontId="3"/>
  </si>
  <si>
    <t xml:space="preserve">・「ダイナミックプライシングが適用される電動車の台数」のアウトカム指標について今後の改善策を点検結果欄に追記。
・執行団体公募に係る1社応札については、改善に向けた取組を効率化の欄に記載。支払い10社リストのうち、執行団体から業務を委託・再委託している事業（I・J）については、応募数を追記。他の項目(B～H) については、それぞれ補助金申請に際し審査を行って採択をきめているものにつき「-」としている。
・資金の流れにおいて委託先（I）と再委託先（J）の業務内容につき、フロー図中の説明と別紙３に記載の内容につき明確に記載。また、業務効率化欄に再委託先の合理性の確認について明記。																																											</t>
    <phoneticPr fontId="3"/>
  </si>
  <si>
    <t>国際再生可能エネルギー機関分担金</t>
    <phoneticPr fontId="3"/>
  </si>
  <si>
    <t>国際再生可能エネルギー機関拠出金</t>
  </si>
  <si>
    <t>・事業目的に合った定量的なアウトカムになっている。
・成果目標の達成度が低いため、目標値の検証・見直しをすべき。
・アウトプットとアウトカムの活動指標が適切に設定されている。
・当該事業によって達成されるアウトカムが適切に設定されている。</t>
  </si>
  <si>
    <t>省エネルギー促進に向けた広報事業委託費</t>
    <rPh sb="0" eb="1">
      <t>ショウ</t>
    </rPh>
    <rPh sb="6" eb="8">
      <t>ソクシン</t>
    </rPh>
    <rPh sb="9" eb="10">
      <t>ム</t>
    </rPh>
    <rPh sb="12" eb="14">
      <t>コウホウ</t>
    </rPh>
    <rPh sb="14" eb="16">
      <t>ジギョウ</t>
    </rPh>
    <rPh sb="16" eb="19">
      <t>イタクヒ</t>
    </rPh>
    <phoneticPr fontId="1"/>
  </si>
  <si>
    <t>新興国等におけるエネルギー使用合理化等に資する事業委託費</t>
    <rPh sb="0" eb="28">
      <t>イタク</t>
    </rPh>
    <phoneticPr fontId="1"/>
  </si>
  <si>
    <t>・事業目的に合った定量的なアウトカムになっている。
・成果目標の達成度が低いため、事業内容を見直すべきである
・アウトプットとアウトカムの活動指標が適切に設定されている。
・当該事業によって達成されるアウトカムが適切に設定されている。</t>
  </si>
  <si>
    <t>・平成２９年度より「新興国等における省エネルギー対策・再生可能エネルギー導入促進等に資する事業委託費」から事業名変更。</t>
    <phoneticPr fontId="3"/>
  </si>
  <si>
    <t>エネルギー使用合理化特定設備等資金利子補給金</t>
  </si>
  <si>
    <t>H05</t>
  </si>
  <si>
    <t xml:space="preserve">ご指摘踏まえ、引き続き適切に執行していく。																																												</t>
  </si>
  <si>
    <t>省エネルギー設備投資に係る利子補給金助成事業費補助金</t>
    <phoneticPr fontId="3"/>
  </si>
  <si>
    <t>・事業目的に合った定量的なアウトカムになっている。
・成果目標の目標値が適切な水準に設定されている。
・外部環境要因を含む最終的な政策目標ではなく、当該事業によって達成されるアウトカムを設定すべき。</t>
  </si>
  <si>
    <t>横断的な施策に係る成果目標及び成果実績（アウトカム）にて、本事業における見込み省エネ量を基に算出しているため、本事業によって達成されるアウトカムは設定済。</t>
  </si>
  <si>
    <t>産業・業務部門における高効率ヒートポンプ導入促進事業費補助金</t>
    <phoneticPr fontId="7"/>
  </si>
  <si>
    <t>・外部環境要因を含む最終的な政策目標ではなく、当該事業によって達成されるアウトカムを設定すべき。
・事業を総括し、アウトカムや成果目標の達成度等を活用してどの程度効果があったのかなど成果を示すこと。</t>
  </si>
  <si>
    <t>・横断的な施策にかかる成果目標及び成果実績（アウトカム）にて、本事業による1tあたりのCO2削減コストを算出しており、本事業によって達成されるアウトカムは設定済。
・事業を総括し、引き続き効果検証に努める。</t>
  </si>
  <si>
    <t>令和２年度補正予算につき、令和２年度から令和３年度に全額繰越。</t>
    <phoneticPr fontId="3"/>
  </si>
  <si>
    <t>（項）エネルギー需給構造高度化対策費
（事項）省エネルギーの推進に必要な経費</t>
  </si>
  <si>
    <t>先進的省エネルギー投資促進支援事業費補助金</t>
    <phoneticPr fontId="3"/>
  </si>
  <si>
    <t>R12</t>
    <phoneticPr fontId="3"/>
  </si>
  <si>
    <t>ご指摘踏まえ、引き続き適切に執行していく。</t>
  </si>
  <si>
    <t>住宅・建築物需給一体型等省エネルギー投資促進事業</t>
  </si>
  <si>
    <t>多くの予算を用意した補助金によって民間活動を誘導する古典的な政策手法だが、この古典的な政策手法自体の有効性を再検討する時期に来ている。また、補助金がなくなった後の民間企業等の対応を想定した新たな政策手法も考えるべき。</t>
    <phoneticPr fontId="3"/>
  </si>
  <si>
    <t>ネット・ゼロ・エネルギー・ハウス実証事業などでは、次世代HEMSによる住宅のエネルギー利用の最適制御などの事業を加えることで、省エネ性能の高い住宅を建築するだけでなく、居住後のエネルギー利用における省エネ効果の向上も図っている。
また、本事業は、2025年度までの事業であるが、遅くとも2025年度までに住宅・非住宅の省エネ基準への適合義務化される。更には、2030年度までに適合基準がZEH・ZEB基準の水準の省エネ性能へ引き上げるという目標を掲げているところ、本事業終了後には、規制的措置により住宅・非住宅の省エネ性能を確保していく。</t>
    <phoneticPr fontId="3"/>
  </si>
  <si>
    <t>中小企業等に対するエネルギー利用最適化推進事業費補助金</t>
    <rPh sb="23" eb="24">
      <t>ヒ</t>
    </rPh>
    <rPh sb="24" eb="27">
      <t>ホジョキン</t>
    </rPh>
    <phoneticPr fontId="3"/>
  </si>
  <si>
    <t>・外部環境要因を含む最終的な政策目標ではなく、当該事業によって達成されるアウトカムを設定すべき。アウトカムである地球温暖化対策計画フォローアップに基づく省エネ量とは、本事業にかかる省エネ量になっているのか、確認ができない。本事業にかかる省エネ量である必要があるが、それが分かるように明記すべき。
・セミナー参加人数や専門家ないしコーディネーターによる省エネ指導回数をアウトカムとして設定すべきではないか。</t>
    <phoneticPr fontId="3"/>
  </si>
  <si>
    <t xml:space="preserve">・横断的な施策に係る成果目標及び成果実績（アウトカム）や単位当たりコストにて、本事業において事業者に対して提案を行った省エネ量を基に算出をしており、本事業によって達成されるアウトカムは設定済。
・「セミナー参加人数や専門家ないしコーディネーターによる省エネ指導回数をアウトカムとして設定すべきではないか。」というご指摘については、アウトプットにて診断件数及び地域プラットフォーム事業者が実施する中小企業等への支援者数を設定済。																																												</t>
  </si>
  <si>
    <t>新23</t>
  </si>
  <si>
    <t>省エネルギー投資促進支援事業費補助金</t>
    <rPh sb="0" eb="1">
      <t>ショウ</t>
    </rPh>
    <rPh sb="6" eb="18">
      <t>トウシソクシンシエンジギョウヒホジョキン</t>
    </rPh>
    <phoneticPr fontId="3"/>
  </si>
  <si>
    <t>令和３年度補正額 9,995百万円
令和４年度公開プロセス</t>
    <rPh sb="18" eb="20">
      <t>レイワ</t>
    </rPh>
    <rPh sb="21" eb="25">
      <t>ネンドコウカイ</t>
    </rPh>
    <phoneticPr fontId="3"/>
  </si>
  <si>
    <t>（項）エネルギー需給構造高度化対策費
（事項）省エネルギーの推進に必要な経費</t>
    <phoneticPr fontId="3"/>
  </si>
  <si>
    <t>AI・IoT等を活用した更なる輸送効率化推進事業費補助金</t>
    <phoneticPr fontId="7"/>
  </si>
  <si>
    <t>【効果測定の実施方法を十分検討すべき】
○個別機器の効果とは別に、事業全体の費用対効果について他事業と比較するなどして検証すべき。
【補助事業者の選定を適切に行うべき】
○補助金を交付する事務局の選定に競争性を持たせるべき。
【2050年CNに向けた事業のあり方を検討すべき】
○2050年CN達成の観点から補助金をどう有効活用していくのか検討すべき。
【その他】
○トラック輸送の省エネ推進事業は、これを受ける企業にメリットをもたらすものでもあるので、補助率が適正か否か、さらに定額補助にすることを含め、さらに検討すべき。
○どの事業も必要と思いますが、適宜、事業の効率化を図っていただきたいと思います。また、補助の終了（自立のタイミング）をきちんと見極めていただければと思います。
○球状船首ブリッジのように、効果を感じて非補助案件が出るような好事例があるからこそ出口戦略もセットで考えられるのではないか。
○他事業との費用対効果を見ても悪くないことから考えると、省エネを実現する目標に向けて本事業に一時的に集中投下することも考えられる。
○システムの導入補助に留まらず、獲得したデータの活用や優良事例の共有等の横展開を通じて、補助の効果を最大化する取り組みを継続して推進して頂きたい。
○省エネに焦点を当てて、各セクターの頑張りを推進できている、と考えると、後押しできるものだと思います。しかし、どこかで、省エネなども含め、補助なしにしていける可能性があると思います。そのため、必要ないと考えられるものは、撤廃することは重要です。そのボーダーライン（卒業ライン）が厳格に見えてくるとよいと思います。</t>
    <phoneticPr fontId="3"/>
  </si>
  <si>
    <t>【効果測定の実施方法を十分検討すべき】
・本事業全体の費用対効果について、行政事業レビューシートで公表されている1tあたりのCO2削減コストが、他省庁の運輸関連の補助金と比較して、必ずしも低いものではないと考えられるが、引き続き、毎年度、事業内容・結果の検証・分析を行い、不断に費用対効果の向上に努めていく。
【補助事業者の選定を適切に行うべき】
・令和３年度までは一社応札の状況が続いていたが、令和４年度事業より、事務局選定に当たり、複数事業者による参画を得られやすくし、競争性を確保するために、個別の事業の執行のみであっても入札を受け付ける「事業選択入札方式」を新たに導入するという見直しを行った結果、令和３年度まで採択されていた企業以外の複数の企業から応募があった。これにより令和４年度の事務局の選定に当たってはこれまでと比べて競争性を確保できたと考えられるため、令和５年度も「事業選択入札方式」による選定を行うとともに、更なる競争性の確保に向けて、執行の事務負担軽減のための方策を検討するなど複数事業者が参画しやすい環境の整備に努める。
【2050年CNに向けた事業のあり方を検討すべき】
・2050年のCNの達成には、徹底した省エネ対策と燃料の非化石化の両面から進めていくことが必要不可欠であり、本予算は、運輸部門における徹底した省エネ対策を推進すべく、省エネ効果の高い取組に集中して補助していくことで、自立普及を目指しつつ限られた予算を最大限有効活用していく。
【その他】
・トラック輸送の省エネ化推進事業の補助率・補助額のあり方については、令和４年度事業より、省エネの計画値が要件を満たすより多くの事業者を支援できるよう、１事業者が補助を受けられる車両動態管理システムの台数に上限を設定するとともに、１台当りの補助上限額（省エネ効果が高い上位５機種の平均価格の１／２）を設定するという見直しを行った。
・今後、各事業の2030年度目標達成に向けた貢献度や、追加的課題の有無も評価し、効果のないものは縮小し、効果のあるものは重点的に予算を付けるなど、事業内容を不断に見直しながら、本事業を推進していく。
・これまでも講演会やガイドブックによる成果の横展開や、省エネの格付制度や表彰制度との連携を通じた優良事例の共有を行ってきたところだが、引き続き、このような形での優良事例の共有や獲得したデータの活用等横展開を実施するとともに、更なる補助効果の向上策について検討していく。</t>
    <phoneticPr fontId="3"/>
  </si>
  <si>
    <t>新24</t>
  </si>
  <si>
    <t>カーボンリサイクル・次世代火力発電の技術開発事業</t>
    <phoneticPr fontId="7"/>
  </si>
  <si>
    <t>1.事業目的に合った定量的なアウトカムになっている
2.成果目標の目標値が適切な水準に設定されている
3.アウトプットとアウトカムの活動指標が適切に設定されている
4.当該事業によって達成されるアウトカムが適切に設定されている</t>
  </si>
  <si>
    <t>NEDO内のプロセスに従い、外部有識者による技術検討委員会（年度毎）により、事業の進捗状況を確認している。引き続き、NEDO等の関係者との連携を図り、適切な執行に努める。</t>
  </si>
  <si>
    <t>・平成２９年度より「クリーンコール技術開発（事業番号：0340）」を統合。
・令和２年度より「次世代火力発電の技術開発事業」から事業名変更。
・令和２年度から令和３年度に一部繰越。</t>
    <phoneticPr fontId="3"/>
  </si>
  <si>
    <t>(項)国立研究開発法人新エネルギー・産業技術総合開発機構運営費
(事項)国立研究開発法人新エネルギー・産業技術総合開発機構エネルギー需給勘定運営費交付金</t>
    <rPh sb="3" eb="5">
      <t>コクリツ</t>
    </rPh>
    <rPh sb="5" eb="7">
      <t>ケンキュウ</t>
    </rPh>
    <rPh sb="7" eb="9">
      <t>カイハツ</t>
    </rPh>
    <phoneticPr fontId="7"/>
  </si>
  <si>
    <t>カーボンリサイクル・先進的な火力発電技術等の海外展開推進事業</t>
    <rPh sb="10" eb="13">
      <t>センシンテキ</t>
    </rPh>
    <rPh sb="14" eb="16">
      <t>カリョク</t>
    </rPh>
    <rPh sb="16" eb="18">
      <t>ハツデン</t>
    </rPh>
    <rPh sb="18" eb="20">
      <t>ギジュツ</t>
    </rPh>
    <rPh sb="20" eb="21">
      <t>トウ</t>
    </rPh>
    <rPh sb="22" eb="24">
      <t>カイガイ</t>
    </rPh>
    <rPh sb="24" eb="26">
      <t>テンカイ</t>
    </rPh>
    <rPh sb="26" eb="28">
      <t>スイシン</t>
    </rPh>
    <rPh sb="28" eb="30">
      <t>ジギョウ</t>
    </rPh>
    <phoneticPr fontId="1"/>
  </si>
  <si>
    <t>・事業目的に合った定量的なアウトカムになっている。
・成果目標が設定されていないため、目標値の見直しをすべき。
・アウトプットとアウトカムの活動指標が適切に設定されている。
・外部環境要因を含む最終的な政策目標ではなく、当該事業によって達成されるアウトカムを設定すべき。</t>
    <phoneticPr fontId="3"/>
  </si>
  <si>
    <t>事業を総括し、効果検証などを適正に行う。本事業で得られた成果を生かし、カーボンリサイクルや脱炭素化に資する先進的な火力発電技術の国際的な協力などカーボンニュートラルに向けた取組を行う。</t>
    <rPh sb="14" eb="16">
      <t>テキセイ</t>
    </rPh>
    <rPh sb="17" eb="18">
      <t>オコナ</t>
    </rPh>
    <rPh sb="20" eb="21">
      <t>ホン</t>
    </rPh>
    <rPh sb="21" eb="23">
      <t>ジギョウ</t>
    </rPh>
    <rPh sb="24" eb="25">
      <t>エ</t>
    </rPh>
    <rPh sb="28" eb="30">
      <t>セイカ</t>
    </rPh>
    <rPh sb="31" eb="32">
      <t>イ</t>
    </rPh>
    <rPh sb="45" eb="46">
      <t>ダツ</t>
    </rPh>
    <rPh sb="46" eb="48">
      <t>タンソ</t>
    </rPh>
    <rPh sb="48" eb="49">
      <t>カ</t>
    </rPh>
    <rPh sb="50" eb="51">
      <t>シ</t>
    </rPh>
    <rPh sb="53" eb="56">
      <t>センシンテキ</t>
    </rPh>
    <rPh sb="57" eb="59">
      <t>カリョク</t>
    </rPh>
    <rPh sb="59" eb="61">
      <t>ハツデン</t>
    </rPh>
    <rPh sb="61" eb="63">
      <t>ギジュツ</t>
    </rPh>
    <rPh sb="64" eb="66">
      <t>コクサイ</t>
    </rPh>
    <rPh sb="66" eb="67">
      <t>テキ</t>
    </rPh>
    <rPh sb="68" eb="70">
      <t>キョウリョク</t>
    </rPh>
    <rPh sb="83" eb="84">
      <t>ム</t>
    </rPh>
    <rPh sb="86" eb="88">
      <t>トリクミ</t>
    </rPh>
    <rPh sb="89" eb="90">
      <t>オコナ</t>
    </rPh>
    <phoneticPr fontId="3"/>
  </si>
  <si>
    <t>・令和２年度より「先進的な火力発電技術等の海外展開推進事業」から事業名変更。
・令和２年度から令和３年度に一部繰越。</t>
    <phoneticPr fontId="3"/>
  </si>
  <si>
    <t>(項)国立研究開発法人新エネルギー・産業技術総合開発機構運営費
(事項)国立研究開発法人新エネルギー・産業技術総合開発機構エネルギー需給勘定運営費交付金</t>
    <rPh sb="33" eb="35">
      <t>ジコウ</t>
    </rPh>
    <phoneticPr fontId="7"/>
  </si>
  <si>
    <t>化石燃料のゼロ・エミッション化に向けた持続可能な航空燃料(SAF：Sustainable Aviation Fuel)・燃料アンモニア生産・利用技術開発事業</t>
    <phoneticPr fontId="1"/>
  </si>
  <si>
    <r>
      <rPr>
        <sz val="9"/>
        <rFont val="ＭＳ ゴシック"/>
        <family val="3"/>
        <charset val="128"/>
      </rPr>
      <t>・令和４年度より「化石燃料のゼロ・エミッション化に向けたバイオジェット燃料・燃料アンモニア生産・利用技術開発事業」から事業名変更。
・令和３年度より「カーボンリサイクル技術等を活用したバイオジェット燃料生産技術開発事業」から事業名変更。
・令和２年度から令和３年度に繰越。</t>
    </r>
    <rPh sb="1" eb="3">
      <t>レイワ</t>
    </rPh>
    <rPh sb="4" eb="6">
      <t>ネンド</t>
    </rPh>
    <rPh sb="59" eb="61">
      <t>ジギョウ</t>
    </rPh>
    <rPh sb="61" eb="62">
      <t>メイ</t>
    </rPh>
    <rPh sb="62" eb="64">
      <t>ヘンコウ</t>
    </rPh>
    <phoneticPr fontId="3"/>
  </si>
  <si>
    <t>地熱・地中熱等導入拡大技術開発事業（旧：地熱・地中熱等導入拡大技術開発事業（JOGMEC交付金））</t>
    <rPh sb="18" eb="19">
      <t>キュウ</t>
    </rPh>
    <phoneticPr fontId="3"/>
  </si>
  <si>
    <t>入札者数が42という数字がほとんどであるが、42者の内訳は同じ事業者なのだろうか。追加説明がほしい。地熱開発は、日本にとって重要な事業であるが、適正な予算要求と事業実施が行われているが、不断の把握と見直しを行うこと。</t>
    <phoneticPr fontId="3"/>
  </si>
  <si>
    <t>多くの項目において入札者数が42となっている理由は、「地熱発電導入拡大研究開発」という一つの公募において各研究開発項目（③超臨界地熱資源技術開発、④環境保全対策技術開発、⑤地熱発電高度利用化技術開発）の実施事業者を募っているため、入札者数が同じになってしまっているもの。各実施事業者からの提案についてはNEDOの採択審査委員会を通して厳正に審査した上で採択を行っている。
今後とも、事業の実施状況の不断の把握と見直しを行う。</t>
    <phoneticPr fontId="3"/>
  </si>
  <si>
    <t>・令和4年度から「地熱・地中熱等導入拡大技術開発事業(JOGMEC交付金)（事業番号：0284）」を統合</t>
  </si>
  <si>
    <t>(項)独立行政法人石油天然ガス・金属鉱物資源機構運営費
(事項)独立行政法人石油天然ガス・金属鉱物資源機構運営費交付金に必要な経費
(項)国立研究開発法人新エネルギー・産業技術総合開発機構運営費
(事項)国立研究開発法人新エネルギー・産業技術総合開発機構運営費交付金に必要な経費</t>
    <phoneticPr fontId="3"/>
  </si>
  <si>
    <t>地熱発電の資源量調査・理解促進事業</t>
    <rPh sb="0" eb="2">
      <t>チネツ</t>
    </rPh>
    <rPh sb="2" eb="4">
      <t>ハツデン</t>
    </rPh>
    <rPh sb="5" eb="7">
      <t>シゲン</t>
    </rPh>
    <rPh sb="7" eb="8">
      <t>リョウ</t>
    </rPh>
    <rPh sb="8" eb="10">
      <t>チョウサ</t>
    </rPh>
    <rPh sb="11" eb="13">
      <t>リカイ</t>
    </rPh>
    <rPh sb="13" eb="15">
      <t>ソクシン</t>
    </rPh>
    <rPh sb="15" eb="17">
      <t>ジギョウ</t>
    </rPh>
    <phoneticPr fontId="1"/>
  </si>
  <si>
    <t>本事業により、国内の地熱開発が進展したことを表すため、本事業で助成を行う調査から次の段階へ移行する件数を成果目標として設定している。一般的に、事業化に至るような坑井を調査し、掘削を完了するまでの達成率は3割程度と言われており、水準の設定は適切である。引き続き事業の実施状況は注視する。</t>
    <phoneticPr fontId="3"/>
  </si>
  <si>
    <t>・令和２年度から令和３年度に繰越。
・令和３年度から令和４年度に繰越。
重点政策推進枠　1,700百万</t>
    <rPh sb="36" eb="38">
      <t>ジュウテン</t>
    </rPh>
    <rPh sb="38" eb="40">
      <t>セイサク</t>
    </rPh>
    <rPh sb="40" eb="42">
      <t>スイシン</t>
    </rPh>
    <rPh sb="42" eb="43">
      <t>ワク</t>
    </rPh>
    <rPh sb="49" eb="51">
      <t>ヒャクマン</t>
    </rPh>
    <phoneticPr fontId="3"/>
  </si>
  <si>
    <t>海洋鉱物資源開発に向けた資源量評価・生産技術等調査事業委託費</t>
  </si>
  <si>
    <t>・事業目的に合った定量的なアウトカムに見直すべきである。
・成果目標の達成度が高いため、容易に達成できる水準になっていないか検証すべき
・アウトプットとアウトカムの活動指標が適切に設定されている。
・当該事業によって達成されるアウトカムが適切に設定されている。</t>
  </si>
  <si>
    <t>・成果実績及び目標値の単位を「商業化」としていたアウトカムについて、成果指標を「民間企業が参画する商業化を目指したプロジェクトの実施件数」とし、成果実績及び目標値の単位を「件」とした。
・海底熱水鉱床の資源量把握については、「第３期海洋基本計画（平成30年5月、閣議決定）」等で、令和4年度までに概略資源量5,000万トンレベルを確認することが目標として掲げられているが、達成度は高くなく、容易に達成できる水準でもない。</t>
  </si>
  <si>
    <t>・平成２９年行政事業レビュー「公開プロセス」対象事業
レビューシート番号：0037
事業名：海洋鉱物資源開発に向けた資源量評価・生産技術等調査事業委託費
公海プロセスの結果：事業内容の一部改善
取りまとめコメント：
○100億程度の多額の予算事業であるため、大規模試験を行う際には、事前の調査や事後レビューを徹底すべき。
○船舶費の削減のため、公募の際に船舶会社間の競争性を高める工夫や運航会社のガバナンス構造及びコスト構造を把握することを通じた合理化等を検討すべき。
○海洋技術開発株式会社への経費は非常に高額になっており、コストの妥当性を細かく精査すべき。
○民間企業が本事業に参入しやすくするための環境整備を図るため、民間企業が参入するに当たって最も重要な要素となる資源量評価等の情報についても積極的に公表すべき。
○個社支援にならないよう、多様な関係者を関与させていくべき。
○民間事業者の事業化に向けた関与を強化するため、経済性評価等の評価段階から、民間事業者を参画させることも検討するべき。
○引き続き、適切なタイミングで客観的な評価を実施し、不断に事業を見直していくべき。
○適切なタイミングで、将来的に民間事業者による商業化が可能かどうかについても評価を行い、商業化が難しい場合には事業の休止・終了も検討すべき。
○日本のEEZ内で海底鉱床が発見・事業化されることは非常に魅力的なものと考えるが、経済合理性の立場に立った現実的、客観的な評価を適宜されるべきであると考える。
○本事業の流れは、①資源の発見→②技術の確立→③商業化となっているが、いまのアウトカムの指標では、「①資源の発見」が中心となっているのではないか。技術の確立に関するアウトカム指標を充実すべき。
重要政策推進枠　6,013百万円</t>
  </si>
  <si>
    <t>鉱物資源開発の推進のための探査等事業委託費</t>
    <phoneticPr fontId="7"/>
  </si>
  <si>
    <t>鉱物資源（ベースメタル）の自給率（金属需要に占め
る自主開発鉱石とリサイクル原料の割合。平成30年度
は50％）を令和12年に80％以上に引き上げるという目標に対して、原稿の進捗状況・効果を明確に示すこと。今後の事業計画・ベンチマークを明確にし、進捗と成果のチェックと情報開示を行うこと。</t>
    <phoneticPr fontId="3"/>
  </si>
  <si>
    <t xml:space="preserve">鉱物資源開発は、探鉱から開発、生産に至るまで十数年以上の長期間を要する事業である。特に、近年は鉱床の深部化・奥地化、鉱石の品位の低下など高い探鉱リスクから成功率が極めて低いため、民間企業の参入リスクが高く、国が民間企業に代わり初期の探鉱リスクを取って数年かけて調査を実施することが重要となってきている。その結果、我が国企業への引き継ぎを実現した案件も生まれ始めている。
最終的に民間企業による生産にまで至るには更に期間を要するため、現段階では目標達成への寄与度等の評価は難しいが、本事業の実施により次の探査段階へと繋がる案件は着実に出てきており、我が国の鉱物資源の安定供給確保への貢献、ひいては政策目標である自給率の向上に資するものとなっている。
</t>
    <phoneticPr fontId="3"/>
  </si>
  <si>
    <t>エネルギー構造高度化・転換理解促進事業費補助金</t>
    <rPh sb="7" eb="10">
      <t>コウドカ</t>
    </rPh>
    <rPh sb="20" eb="23">
      <t>ホジョキン</t>
    </rPh>
    <phoneticPr fontId="1"/>
  </si>
  <si>
    <t>・事業目的に合った定量的なアウトカムに見直すべきである。現在設定されている指標に加えて、本事業による支援が、住民の理解にどの程度寄与しているのか、交付先地域の住民の理解に係る共通的な定量指標を設定したり、外部有識者の事業採択後のメタ評価結果を定量指標とする等、更なる見直しが必要ではないか。
・補助金対象者が特定化、固定化していないかの検証を行うこと。</t>
    <phoneticPr fontId="3"/>
  </si>
  <si>
    <t>・事業目的である地域におけるエネルギー構造高度化への理解促進に向けた課題は、地域ごとに多種多様であり、交付先が主体的に課題設定を行う必要があるため、事業ごとにあらかじめ設定した事業目標を達成した件数の割合をアウトカムとしているものである。ご指摘の趣旨を踏まえ、交付先により事業目的に即した事業目標の設定がなされるよう、例えば、審査基準の見直しを行うこと等を検討したい。
・補助金対象者については、本補助金の創設当初は立地自治体のみを対象としていたが、その周辺自治体も対象とする等、事業目的に即した交付対象者の見直しをしてきたところ。他方、各自治体で再エネを活用した地域振興に対する取組状況は様々ではあるため、引き続き事業目的を踏まえて自治体側のニーズに応じた案件組成・執行を行う。</t>
    <phoneticPr fontId="3"/>
  </si>
  <si>
    <t>・平成２７年度「秋のレビュー」、平成２８年度「公開プロセス」において、地方公共団体における適切な成果指標の設定、効果検証及び事後評価の実施、事業評価報告書のホームページ上の公表に関する指摘や、国における適切な成果指標の設定、交付規則や事業評価結果の公表に関する指摘があり、上記所見を踏まえた改善点／概算要求における反映状況の記載のとおり、対応を実施してきたところ。</t>
    <phoneticPr fontId="3"/>
  </si>
  <si>
    <t>災害時の対応能力強化に資する天然ガス利用設備導入支援事業費補助金</t>
    <rPh sb="0" eb="3">
      <t>サイガイジ</t>
    </rPh>
    <rPh sb="4" eb="6">
      <t>タイオウ</t>
    </rPh>
    <rPh sb="6" eb="8">
      <t>ノウリョク</t>
    </rPh>
    <rPh sb="8" eb="10">
      <t>キョウカ</t>
    </rPh>
    <rPh sb="11" eb="12">
      <t>シ</t>
    </rPh>
    <rPh sb="14" eb="16">
      <t>テンネン</t>
    </rPh>
    <rPh sb="18" eb="20">
      <t>リヨウ</t>
    </rPh>
    <rPh sb="20" eb="22">
      <t>セツビ</t>
    </rPh>
    <rPh sb="22" eb="24">
      <t>ドウニュウ</t>
    </rPh>
    <rPh sb="24" eb="26">
      <t>シエン</t>
    </rPh>
    <rPh sb="26" eb="28">
      <t>ジギョウ</t>
    </rPh>
    <rPh sb="28" eb="29">
      <t>ヒ</t>
    </rPh>
    <rPh sb="29" eb="32">
      <t>ホジョキン</t>
    </rPh>
    <phoneticPr fontId="7"/>
  </si>
  <si>
    <t xml:space="preserve">"・事業目的に合った定量的なアウトカムになっている。
・成果目標の目標値が適切な水準に設定されている。
・アウトプットとアウトカムの活動指標が適切に設定されている。
・当該事業によって達成されるアウトカムが適切に設定されている。
・成果目標の達成度等から事業を総括し、本事業で得られた知見を適切に後継事業へ活用すること。"																																												</t>
    <phoneticPr fontId="3"/>
  </si>
  <si>
    <t>令和２年度補正予算額 1,234百万円
令和２年度から令和３年度に全額繰越。</t>
    <phoneticPr fontId="3"/>
  </si>
  <si>
    <t>災害時の強靱性向上に資する天然ガス利用設備導入支援事業費補助金</t>
    <phoneticPr fontId="3"/>
  </si>
  <si>
    <t>・事業目的に合った定量的なアウトカムになっている。
・成果目標の目標値が適切な水準に設定されている。
・一部について、アウトプットと論理的につながりのあるアウトカムに見直すべき。
・当該事業によって達成されるアウトカムが適切に設定されている。</t>
    <phoneticPr fontId="3"/>
  </si>
  <si>
    <t xml:space="preserve">ご指摘を踏まえ、アウトプットについて見直しを行った。																				</t>
    <phoneticPr fontId="3"/>
  </si>
  <si>
    <t>令和３年度補正予算額 2,897百万円
令和３年度から令和４年度に一部繰越。</t>
    <phoneticPr fontId="3"/>
  </si>
  <si>
    <t>　　３．電力・ガス</t>
    <rPh sb="4" eb="6">
      <t>デンリョク</t>
    </rPh>
    <phoneticPr fontId="3"/>
  </si>
  <si>
    <t>原子力発電施設等の周辺地域における大規模開発地区への企業立地促進事業費</t>
    <phoneticPr fontId="7"/>
  </si>
  <si>
    <t>H06</t>
  </si>
  <si>
    <t xml:space="preserve">・事業目的に合った定量的なアウトカムになっている。
・成果目標の達成度が低いため、目標値の検証・見直しをすべき。
・アウトプットとアウトカムの活動指標が適切に設定されている。
・当該事業によって達成されるアウトカムが適切に設定されている。																																										</t>
    <phoneticPr fontId="3"/>
  </si>
  <si>
    <t>平成19年5月に青森県が作成した「新むつ小川原開発基本計画」　において、むつ小川原開発用地のうち、研究開発機能の展開と成長産業等の立地展開等の用地が約3,290haであるとされ、平成19年６月に「むつ小川原開発について」が閣議口頭了解され、同計画に基づき国として推進すべき措置を講ずるものとされているため、目標は妥当。
一方で、中間目標においては、直近の土地分譲実績を踏まえた目標値を設定。</t>
    <phoneticPr fontId="3"/>
  </si>
  <si>
    <t>(項)電源立地対策費
(事項)原子力の推進及び電源立地地域の振興に必要な経費</t>
  </si>
  <si>
    <t>原子力の利用状況等に関する調査委託費</t>
  </si>
  <si>
    <t>アウトプットを「当初見込みと活動実績の割合が100%」とし、アウトカムを「契約した調査成果を政策の検討に１００％活用し、今後の原子力政策の適確な立案につなげていくことを目指す。」と修正。</t>
  </si>
  <si>
    <t>(項)電源利用対策費
(事項)電源利用対策に必要な経費</t>
    <phoneticPr fontId="7"/>
  </si>
  <si>
    <r>
      <t>低レベル放射性廃棄物の処分に関する技術開発委託費</t>
    </r>
    <r>
      <rPr>
        <sz val="11"/>
        <color indexed="8"/>
        <rFont val="ＭＳ Ｐゴシック"/>
        <family val="3"/>
        <charset val="128"/>
      </rPr>
      <t/>
    </r>
    <rPh sb="21" eb="24">
      <t>イタクヒ</t>
    </rPh>
    <phoneticPr fontId="1"/>
  </si>
  <si>
    <t>S62</t>
  </si>
  <si>
    <t>・事業目的に合った定量的なアウトカムになっている。
・成果目標の達成度が低いため、目標値の検証・見直しをすべき。
・アウトプットとアウトカムの活動指標が適切に設定されている。
・当該事業によって達成されるアウトカムが適切に設定されている。</t>
    <phoneticPr fontId="3"/>
  </si>
  <si>
    <t>産業構造審議会産業技術環境分科会　研究開発・イノベーション小委員会評価ワーキンググループにおいて事業計画、進捗と成果を3年に1回講評頂いている。また、外部有識者で構成される委員会を設置し、その内容を精査しつつ実施している。
成果目標については、単年度ごとではなく、研究実施期間（地下空洞型処分調査技術高度化開発は令和２年度～６年度、原子力発電所等金属廃棄物利用技術確証試験は令和３年度～令和５年度）で100%となるよう目標値を設定しており、それに対して各年度で確実に目標を達成している状況にあると判断している。最終年度における目標値達成に向けて取りまとめが進むように引き続き取り組んでいく。</t>
    <phoneticPr fontId="3"/>
  </si>
  <si>
    <t>高レベル放射性廃棄物等の地層処分に関する技術開発委託費</t>
    <rPh sb="24" eb="27">
      <t>イタクヒ</t>
    </rPh>
    <phoneticPr fontId="1"/>
  </si>
  <si>
    <t>事業全体については、産業構造審議会産業技術環境分科会　研究開発・イノベーション小委員会評価ワーキンググループにおいて事業計画、進捗と成果を講評頂いている。また、個別テーマについては、テーマごとに外部有識者で構成される委員会を設置し、その内容を精査しつつ実施しているとともに、地層処分事業の進捗に応じて実施主体のニーズも踏まえつつ適宜内容の更新を図ることで地層処分に係る政策へ適宜反映している。引き続き、当該ワーキンググループや委員会等を用いた着実な成果の確認・創出を継続していく。</t>
    <phoneticPr fontId="3"/>
  </si>
  <si>
    <t>放射性廃棄物共通技術調査等委託費</t>
    <rPh sb="12" eb="13">
      <t>トウ</t>
    </rPh>
    <phoneticPr fontId="26"/>
  </si>
  <si>
    <t>・事業目的に合った定量的なアウトカムになっている。
・成果目標の達成度が低いため，事業内容を見直すべき。
・アウトプットとアウトカムの活動指標が適切に設定されている。
・当該事業によって達成されるアウトカムが適切に設定されている。</t>
    <phoneticPr fontId="3"/>
  </si>
  <si>
    <t>成果目標については、単年度ごとではなく、事業実施期間（海外総合情報調査は平成３０年度～令和４年度、重要基礎技術研究調査については平成３１年度～令和４年度）で100%を達成するように目標値を設定している。そのため、令和３年度時点では、最終年度に向けて着実に目標を達成している状況にあると判断している。その上で、最終年度における目標値達成に向けて、事業で得られる諸外国における地層処分事業の情報については、当課共催の説明会等において利用することなどにより、国民への理解促進に資するものとして活用していく。人材育成については、令和４年度までに実施するセミナーや教材作成、若手研究者への研究委託の成果を踏まえ、地層処分事業の今後の進展を見据えた人材育成計画の改善に活用していく。</t>
    <phoneticPr fontId="3"/>
  </si>
  <si>
    <t>市場化テスト対象事業
・放射性廃棄物重要基礎技術研究調査（H31～R4年度）
・放射性廃棄物海外総合情報調査（H30～R4年度）
なお、上記２件は公共サービス改革基本方針（平成29年7月11日閣議決定）において、市場化テスト対象案件（H30～H34年度）として明記された。</t>
    <phoneticPr fontId="3"/>
  </si>
  <si>
    <t>放射性廃棄物の減容化に向けたガラス固化技術の基盤研究委託費</t>
  </si>
  <si>
    <t>成果目標（アウトカム）を達成するために必要な調査・試験を完了するためには、現在、アウトプットとして設定している各事業の調査・試験の成果項目数の全てを実施する必要がある。当該調査・試験を予定通り実施することは容易ではないことから、現状通り進めるものとする。</t>
  </si>
  <si>
    <t>海外におけるウラン探鉱支援事業費補助金</t>
  </si>
  <si>
    <t>・事業目的に合った定量的なアウトカムになっている。
・成果目標の目標値が適切な水準に設定されている。ただし、達成度及び目標最終年度の目標値を記入すること。
・アウトプットとアウトカムの活動指標が適切に設定されている。
・当該事業によって達成されるアウトカムが適切に設定されている。</t>
    <phoneticPr fontId="3"/>
  </si>
  <si>
    <t>引き続き事業の効果検証を実施し、必要に応じて事業内容を見直すことにより、効果的、効率的な予算執行に努める。
成果目標の記載については、事業終了年度は決まっていないため目標最終年度ではなく中間目標に令和８年度８件と記載した。</t>
  </si>
  <si>
    <t>電源地域振興特別融資促進事業費補助金</t>
  </si>
  <si>
    <t>H02</t>
  </si>
  <si>
    <t>R13</t>
  </si>
  <si>
    <t>・アウトカムの「地域の自立的かつ持続的発展に寄与した企業立地」をどのように評価するかが不明であり、明確な基準に基づく定量的なアウトカムに見直すべき。
・成果目標の達成度が高いため、容易に達成できる水準になっていないか検証すべき。
・アウトプットとアウトカムの活動指標が適切に設定されている。
・外部環境要因を含む最終的な政策目標ではなく、当該事業によって達成されるアウトカムを設定すべき。</t>
    <phoneticPr fontId="3"/>
  </si>
  <si>
    <t>本事業は平成１９年度までに電源立地地域において企業立地を行った者に対する利子補給金であり、本制度によって、電源地域振興特別融資推薦の選定基準を廃止する訓令（ 平成20・03・25資庁第1号） による廃止前の電源地域振興特別融資推薦の選定基準（ ２ 資庁第１ ４ ５ ３ ４ 号） に基づき推薦を受けた企業の立地促進が行われている。引き続き、後年度負担分について、適切に執行していく。</t>
  </si>
  <si>
    <t>(項)電源立地対策費
（事項）電源立地対策に必要な経費</t>
    <rPh sb="12" eb="14">
      <t>ジコウ</t>
    </rPh>
    <rPh sb="15" eb="17">
      <t>デンゲン</t>
    </rPh>
    <phoneticPr fontId="7"/>
  </si>
  <si>
    <t>原子力発電施設等周辺地域企業立地支援事業費補助金</t>
    <phoneticPr fontId="7"/>
  </si>
  <si>
    <t>H11</t>
  </si>
  <si>
    <t>深地層の研究施設を使用した試験研究成果に基づく当該施設の理解促進事業費補助金</t>
    <rPh sb="35" eb="38">
      <t>ホジョキン</t>
    </rPh>
    <phoneticPr fontId="1"/>
  </si>
  <si>
    <t>R10</t>
    <phoneticPr fontId="7"/>
  </si>
  <si>
    <t>・事業目的に合った定量的なアウトカムに見直すべきである。
・成果目標の達成度が低いため、目標値の検証・見直しをすべき。
・アウトプットと論理的につながるアウトカムに見直すべき。
・当該事業によって達成されるアウトカムが適切に設定されている。</t>
    <phoneticPr fontId="3"/>
  </si>
  <si>
    <t>本補助事業は、深地層の研究施設に対する地元住民等の不安払拭を図るため、当該施設を有効に活用した学術的研究を支援するものである。こうした事業の目的上、住民を対象とした講演会等の理解促進活動に努めているところであり、これをアウトプット指標としているが、当該理解促進活動の基礎となる事業成果に対して、客観的な評価がなければ、地元住民等の不安払拭にはつながらない。このため、アウトカム指標として論文数や成果発表数を設定することは、事業目的及びアウトプット指標との関係でも、妥当であると考えている。一方で、ご指摘のとおり成果達成度が低いことは事実であるため、目標値の見直しは今後検討していく。</t>
    <phoneticPr fontId="3"/>
  </si>
  <si>
    <t>原子力発電の制度整備のための国際協力事業費補助金</t>
    <phoneticPr fontId="3"/>
  </si>
  <si>
    <t>ALPS処理水の海洋放出に伴う需要減対策（再掲：0167）</t>
    <rPh sb="21" eb="23">
      <t>サイケイ</t>
    </rPh>
    <phoneticPr fontId="3"/>
  </si>
  <si>
    <t>電源立地地域対策交付金</t>
    <phoneticPr fontId="7"/>
  </si>
  <si>
    <t>広報・調査等交付金</t>
    <rPh sb="0" eb="2">
      <t>コウホウ</t>
    </rPh>
    <rPh sb="3" eb="5">
      <t>チョウサ</t>
    </rPh>
    <rPh sb="5" eb="6">
      <t>ナド</t>
    </rPh>
    <rPh sb="6" eb="9">
      <t>コウフキン</t>
    </rPh>
    <phoneticPr fontId="24"/>
  </si>
  <si>
    <t>・事業目的に合った定量的なアウトカムに見直すべきである。
・成果目標の達成度が高いため、容易に達成できる水準になっていないか検証すべき。
・アウトプットとアウトカムの活動指標が適切に設定されている。
・当該事業によって達成されるアウトカムが適切に設定されている。</t>
    <phoneticPr fontId="3"/>
  </si>
  <si>
    <t>・事業目的である原子力発電施設等に関する地域住民の理解の向上に向けた課題は、地域ごとに多種多様であり、各自治体が主体的に課題設定を行う必要があるため、事業ごとにあらかじめ設定した事業目標を達成した件数の割合をアウトカムとしているものであり、今後も、事業内容に応じて設定される成果目標（定量）についての合理性を個別に精査していくこととしたい。</t>
    <phoneticPr fontId="3"/>
  </si>
  <si>
    <t>交付金事務等交付金</t>
    <rPh sb="0" eb="3">
      <t>コウフキン</t>
    </rPh>
    <rPh sb="3" eb="5">
      <t>ジムトウ</t>
    </rPh>
    <rPh sb="5" eb="6">
      <t>トウ</t>
    </rPh>
    <rPh sb="6" eb="9">
      <t>コウフキン</t>
    </rPh>
    <phoneticPr fontId="24"/>
  </si>
  <si>
    <t>・平成２７年秋の年次公開検証において、適切な成果指標を設定、地方公共団体における適切な成果指標を設定や効果検証、ホームページにおける公表、交付規則のホームページ上の公表、交付先自治体における事後評価報告書の公表、交付金事業の事後評価の実施について指摘され、上記所見を踏まえた改善点／概算要求における反映状況の記載のとおり、対応を実施してきたところ。</t>
    <phoneticPr fontId="3"/>
  </si>
  <si>
    <t>原子力発電施設等立地地域特別交付金</t>
    <rPh sb="0" eb="3">
      <t>ゲンシリョク</t>
    </rPh>
    <rPh sb="3" eb="5">
      <t>ハツデン</t>
    </rPh>
    <rPh sb="5" eb="7">
      <t>シセツ</t>
    </rPh>
    <rPh sb="7" eb="8">
      <t>トウ</t>
    </rPh>
    <rPh sb="8" eb="10">
      <t>リッチ</t>
    </rPh>
    <rPh sb="10" eb="12">
      <t>チイキ</t>
    </rPh>
    <rPh sb="12" eb="14">
      <t>トクベツ</t>
    </rPh>
    <rPh sb="14" eb="17">
      <t>コウフキン</t>
    </rPh>
    <phoneticPr fontId="24"/>
  </si>
  <si>
    <t>・事業目的に合った定量的なアウトカムに見直すべきである。
・成果目標の達成度が高いため、容易に達成できる水準になっていないか検証すべき。
・アウトプットとアウトカムの活動指標が適切に設定されている。
・当該事業によって達成されるアウトカムが適切に設定されている。</t>
  </si>
  <si>
    <t>当該交付金は原子力発電施設等の設置及び運転の円滑化に特に資する場合に自治体に対し交付されるものであり、交付対象事業として認められる事業の中から、自治体が選択・判断し実施している。
そのため、交付先の自治体に対し、申請時に定量的な目標を盛り込んだ事業計画の提出、事業終了後に事業評価報告書の提出及び自治体ＨＰでの公表を求めPDCAサイクルの強化を実施している。加えて、自治体毎の実施事業一覧や事業評価報告書を資源エネルギー庁ＨＰに掲載し公表を行っている。さらに、交付先自治体に対し事業評価に係る研修の実施するなど、交付先の自治体がPDCAサイクルの強化を図れるよう支援を行っており、引き続き適切な執行に努めていく。</t>
  </si>
  <si>
    <t>原子力発電施設立地地域共生交付金</t>
    <rPh sb="0" eb="3">
      <t>ゲンシリョク</t>
    </rPh>
    <rPh sb="3" eb="5">
      <t>ハツデン</t>
    </rPh>
    <rPh sb="5" eb="7">
      <t>シセツ</t>
    </rPh>
    <rPh sb="7" eb="9">
      <t>リッチ</t>
    </rPh>
    <rPh sb="9" eb="11">
      <t>チイキ</t>
    </rPh>
    <rPh sb="11" eb="13">
      <t>キョウセイ</t>
    </rPh>
    <rPh sb="13" eb="16">
      <t>コウフキン</t>
    </rPh>
    <phoneticPr fontId="24"/>
  </si>
  <si>
    <t>・平成２７年秋の年次公開検証において、適切な成果指標を設定、地方公共団体における適切な成果指標を設定や効果検証、ホームページにおける公表、交付規則のホームページ上の公表、交付先自治体における事後評価報告書の公表、交付金事業の事後評価の実施、外部委員の公表について指摘され、上記所見を踏まえた改善点／概算要求における反映状況の記載のとおり、対応を実施してきたところ。</t>
    <phoneticPr fontId="3"/>
  </si>
  <si>
    <t>核燃料サイクル交付金</t>
    <rPh sb="0" eb="3">
      <t>カクネンリョウ</t>
    </rPh>
    <rPh sb="7" eb="10">
      <t>コウフキン</t>
    </rPh>
    <phoneticPr fontId="24"/>
  </si>
  <si>
    <t>当該交付金は核燃料サイクル施設等の立地受入れ等を行った自治体に対し交付されるものであり、交付対象事業として認められる事業の中から、自治体が選択・判断し実施している。そのため、交付先の自治体に対し、申請時に定量的な目標を盛り込んだ事業計画の提出、事業終了後に事業評価報告書の提出及び自治体ＨＰでの公表を求めPDCAサイクルの強化を実施している。加えて、自治体毎の実施事業一覧や事業評価報告書を資源エネルギー庁ＨＰに掲載し公表を行っている。さらに、交付先自治体に対し事業評価に係る研修の実施するなど、交付先の自治体がPDCAサイクルの強化を図れるよう支援を行っており、引き続き適切な執行に努めていく。</t>
  </si>
  <si>
    <t>福島特定原子力施設地域振興交付金</t>
    <rPh sb="2" eb="4">
      <t>トクテイ</t>
    </rPh>
    <rPh sb="4" eb="7">
      <t>ゲンシリョク</t>
    </rPh>
    <phoneticPr fontId="1"/>
  </si>
  <si>
    <t>R25以降</t>
    <rPh sb="3" eb="5">
      <t>イコウ</t>
    </rPh>
    <phoneticPr fontId="1"/>
  </si>
  <si>
    <t>・事業の性質から定量的なアウトカムに設定することは馴染まないため、定性的な目標設定は妥当。
・成果目標の目標値が適切な水準に設定されている。
・アウトプットとアウトカムの活動指標が適切に設定されている。
・当該事業によって達成されるアウトカムが適切に設定されている。</t>
    <phoneticPr fontId="3"/>
  </si>
  <si>
    <t>原子力発電施設等立地地域基盤整備支援事業</t>
    <rPh sb="0" eb="3">
      <t>ゲンシリョク</t>
    </rPh>
    <rPh sb="3" eb="5">
      <t>ハツデン</t>
    </rPh>
    <rPh sb="5" eb="7">
      <t>シセツ</t>
    </rPh>
    <rPh sb="7" eb="8">
      <t>トウ</t>
    </rPh>
    <rPh sb="8" eb="10">
      <t>リッチ</t>
    </rPh>
    <rPh sb="10" eb="12">
      <t>チイキ</t>
    </rPh>
    <rPh sb="12" eb="14">
      <t>キバン</t>
    </rPh>
    <rPh sb="14" eb="16">
      <t>セイビ</t>
    </rPh>
    <rPh sb="16" eb="18">
      <t>シエン</t>
    </rPh>
    <rPh sb="18" eb="20">
      <t>ジギョウ</t>
    </rPh>
    <phoneticPr fontId="1"/>
  </si>
  <si>
    <t>・平成２７年度「秋のレビュー」、平成２８年度「公開プロセス」において、地方公共団体における適切な成果指標の設定、効果検証及び事後評価の実施、事業評価報告書のホームページ上の公表に関する指摘や、国における適切な成果指標の設定、交付規則や外部委員及び事業評価結果の公表、期限を区切った重点的な支援に関する指摘があり、上記所見を踏まえた改善点／概算要求における反映状況の記載のとおり、対応を実施してきたところ。
・令和4年度より「原⼦⼒に関する国⺠理解促進のための広聴・広報事業費」（事業番号：経済産業省20-0342）と統合。
・令和２年度から令和３年度に一部繰越。</t>
    <phoneticPr fontId="3"/>
  </si>
  <si>
    <t>原子力に関する国民理解促進のための広聴・広報事業費</t>
    <phoneticPr fontId="3"/>
  </si>
  <si>
    <t>・事業目的に合った定量的なアウトカムに見直すべきである。
・成果目標の目標値が適切な水準に設定されている。
・アウトプットとアウトカムの活動指標が適切に設定されている。
・当該事業によって達成されるアウトカムが適切に設定されている。</t>
    <phoneticPr fontId="3"/>
  </si>
  <si>
    <t>原子力発電施設広聴・広報等事業のアウトカムについては、事業参加者に理解度合い等をアンケ－トすることで確認していたが、次年度以降、実施する事業の様態に応じて、更に指標を設定すべきかどうかについて、検討していく。</t>
    <phoneticPr fontId="3"/>
  </si>
  <si>
    <t>・平成２７年度「秋のレビュー」、平成２８年度「公開プロセス」において、地方公共団体における適切な成果指標の設定、効果検証及び事後評価の実施、事業評価報告書のホームページ上の公表に関する指摘や、国における適切な成果指標の設定、交付規則や外部委員及び事業評価結果の公表、期限を区切った重点的な支援に関する指摘があり、上記所見を踏まえた改善点／概算要求における反映状況の記載のとおり、対応を実施してきたところ。
・令和２年度から令和３年度に一部繰越。</t>
    <phoneticPr fontId="3"/>
  </si>
  <si>
    <t>原子力の安全性向上に資する技術開発事業</t>
  </si>
  <si>
    <t>令和3年度のアウトカムの件数が12件と大幅に増加した原因は、令和元年度から新たに開始した15件の補助事業の成果が出始めたことによる影響が大きいが、令和4年度は、アウトカムとして計上する成果について判断基準が適切かを検証することとする。</t>
  </si>
  <si>
    <t>・令和元年度より「原子力の安全性向上に資する共通基盤整備のための技術開発委託費」（事業番号：0327）を統合し、「原子力の安全性向上に資する技術開発費補助金」から事業名変更。
・令和３年度補正予算額 653百万円</t>
    <phoneticPr fontId="3"/>
  </si>
  <si>
    <t>原子力産業基盤強化事業</t>
  </si>
  <si>
    <t>・事業目的に合った定量的なアウトカムに見直すべきである。
・成果目標の目標値が適切な水準に設定されている。
・アウトプットと論理的につながるアウトカムに見直すべき。
・当該事業によって達成されるアウトカムが適切に設定されている。</t>
    <phoneticPr fontId="3"/>
  </si>
  <si>
    <t>アウトプットを「機器輸出に資する研究開発・設備投資・規格取得等の支援件数」と修正した。</t>
    <phoneticPr fontId="3"/>
  </si>
  <si>
    <t>・令和３年度補正予算額 213百万円</t>
    <phoneticPr fontId="3"/>
  </si>
  <si>
    <t>高速炉に係る共通基盤のための技術開発委託費</t>
  </si>
  <si>
    <t>引き続き事業の効果検証を実施し、必要に応じて定量的なアウトカム案を検討し、効果的、効率的な予算執行に努める。</t>
  </si>
  <si>
    <t>・令和元年度より「高速炉の国際協力等に関する技術開発委託費」から事業名変更。
・令和３年度補正予算額 757百万円</t>
    <phoneticPr fontId="3"/>
  </si>
  <si>
    <t>国際原子力機関拠出金</t>
  </si>
  <si>
    <t>経済協力開発機構原子力機関拠出金</t>
    <phoneticPr fontId="3"/>
  </si>
  <si>
    <t>原子力損害賠償・廃炉等支援機構交付金</t>
    <phoneticPr fontId="3"/>
  </si>
  <si>
    <t>社会的要請に応える革新的な原子力技術開発支援事業</t>
  </si>
  <si>
    <t>・令和３年度補正予算額 374百万円</t>
    <rPh sb="1" eb="3">
      <t>レイワ</t>
    </rPh>
    <rPh sb="4" eb="6">
      <t>ネンド</t>
    </rPh>
    <rPh sb="6" eb="8">
      <t>ホセイ</t>
    </rPh>
    <rPh sb="8" eb="11">
      <t>ヨサンガク</t>
    </rPh>
    <rPh sb="15" eb="18">
      <t>ヒャクマンエン</t>
    </rPh>
    <phoneticPr fontId="3"/>
  </si>
  <si>
    <t>　　４．環境</t>
    <rPh sb="4" eb="6">
      <t>カンキョウ</t>
    </rPh>
    <phoneticPr fontId="3"/>
  </si>
  <si>
    <t>国連気候変動枠組条約拠出金</t>
    <phoneticPr fontId="7"/>
  </si>
  <si>
    <t>H20</t>
    <phoneticPr fontId="7"/>
  </si>
  <si>
    <t>成果目標の達成度が低いため、目標値の検証・見直しをすべき。</t>
  </si>
  <si>
    <t>・成果目標を実施完了分を含めた実施件数に変更たため、達成度は改善しました。（ＣＴＣＮの案件は必ずしも単年で実施されるわけではないため、実施完了分を含めた値（累計）の方が成果目標としては適切であると考えます。）</t>
  </si>
  <si>
    <t>・令和５年度における項・事項
（項）対外経済政策推進費
（事項）対外経済関係の円滑な発展に必要な経費</t>
    <phoneticPr fontId="3"/>
  </si>
  <si>
    <t>(項)環境政策推進費
(事項)環境政策の推進に必要な経費</t>
  </si>
  <si>
    <t>地球温暖化問題等対策調査</t>
    <rPh sb="0" eb="2">
      <t>チキュウ</t>
    </rPh>
    <rPh sb="2" eb="5">
      <t>オンダンカ</t>
    </rPh>
    <rPh sb="5" eb="7">
      <t>モンダイ</t>
    </rPh>
    <rPh sb="7" eb="8">
      <t>トウ</t>
    </rPh>
    <rPh sb="8" eb="10">
      <t>タイサク</t>
    </rPh>
    <rPh sb="10" eb="12">
      <t>チョウサ</t>
    </rPh>
    <phoneticPr fontId="7"/>
  </si>
  <si>
    <t>毎年度当該目標の達成に向け不断の努力を行っている結果であり、実態に照らして容易に達成できる水準になっているとは考え難いが、今後の執行状況を踏まえつつ、継続的に検証を行う。</t>
    <phoneticPr fontId="3"/>
  </si>
  <si>
    <t>・令和５年度における項・事項
（項）対外経済政策推進費
（事項）中小企業の対外経済関係の円滑な発展に必要な経費</t>
    <phoneticPr fontId="3"/>
  </si>
  <si>
    <t>(項)環境政策推進費
(事項)中小企業等の環境政策の推進に必要な経費</t>
  </si>
  <si>
    <t>産業公害防止対策推進調査・指導費</t>
    <rPh sb="0" eb="2">
      <t>サンギョウ</t>
    </rPh>
    <rPh sb="2" eb="4">
      <t>コウガイ</t>
    </rPh>
    <rPh sb="4" eb="6">
      <t>ボウシ</t>
    </rPh>
    <rPh sb="6" eb="8">
      <t>タイサク</t>
    </rPh>
    <rPh sb="8" eb="10">
      <t>スイシン</t>
    </rPh>
    <rPh sb="10" eb="12">
      <t>チョウサ</t>
    </rPh>
    <rPh sb="13" eb="15">
      <t>シドウ</t>
    </rPh>
    <rPh sb="15" eb="16">
      <t>ヒ</t>
    </rPh>
    <phoneticPr fontId="7"/>
  </si>
  <si>
    <t>現行の目標は調査事業に係る目的として妥当なものであるため採用することとしたが、今後の達成状況等を踏まえて、引き続きその妥当性について検証していく。</t>
  </si>
  <si>
    <t>(項)環境政策推進費
(事項)中小企業等の環境政策の推進に必要な経費</t>
    <phoneticPr fontId="7"/>
  </si>
  <si>
    <t>中小企業等産業公害防止対策調査費（（積算）省資源・再資源化政策推進）</t>
    <phoneticPr fontId="7"/>
  </si>
  <si>
    <t>大きな政策目標では地球温暖化と中小企業対策、二つの目標の整合性に苦労されると思う。そして実態は調査というのも、よくある事例。ここは政策見直しの基礎になるエビデンスの収集に予算を使っていると割り切られた方が良いかと思う。ただ、毎年同じ金額というのには少し違和感がある。また、最終的には容器包装リサイクル法の円滑な執行が確認できるかどうかが大事である。</t>
    <phoneticPr fontId="3"/>
  </si>
  <si>
    <t>本調査は、容器包装リサイクル法の執行における基礎データの収集等を目的としており、調査結果は審議会にて活用される。現在の予算額から縮減された場合、調査票発送数の削減が必要となり、集計した基礎データの正確性が損なわれる可能性がある。また、人件費削減により調査スケジュールの見直しが必要となり、例年同時期に開催している審議会の開催時期を見直さなければならない可能性がある。そのため、容器包装リサイクル法の執行に必要な基礎データの正確性や法執行の予見性確保の観点から、現在の予算額を維持する必要がある。</t>
    <phoneticPr fontId="3"/>
  </si>
  <si>
    <t>低炭素技術を輸出するための人材育成支援事業費補助金</t>
    <phoneticPr fontId="7"/>
  </si>
  <si>
    <t>・事業目的に合った定量的なアウトカムに見直すべきである。
・成果目標の達成度が高いため、容易に達成できる水準になっていないか検証すべき。
・アウトプットと論理的につながるアウトカムに見直すべき。
・当該事業によって達成されるアウトカムが適切に設定されている。</t>
    <phoneticPr fontId="3"/>
  </si>
  <si>
    <t>本年度で事業を終了し、来年度は「カーボンニュートラル実現シナリオ構築等に向けた国際連携事業」の内数として事業を実施することとするが、引き続き事業の効果検証を実施し、必要に応じて事業内容を見直すことにより、効果的、効率的な予算執行に努める。</t>
    <phoneticPr fontId="3"/>
  </si>
  <si>
    <t>(項)エネルギー需給構造高度化対策費
(事項)温暖化対策に必要な経費</t>
  </si>
  <si>
    <t>資源循環システム高度化促進事業</t>
    <phoneticPr fontId="3"/>
  </si>
  <si>
    <t>・令和４年度で事業終了予定
・事業終了後に結果を示せるよう、事業の事後評価に向けて、事業の成果を総括する。</t>
  </si>
  <si>
    <t>・平成３１年度より「資源循環システム高度化促進事業」から事業名変更。
・平成３１年度より「省エネ型資源循環システムのアジア展開に向けた実証事業」（事業番号：0348）を統合。
・令和２年度から令和３年度に一部繰越。</t>
    <rPh sb="28" eb="30">
      <t>ジギョウ</t>
    </rPh>
    <rPh sb="30" eb="31">
      <t>メイ</t>
    </rPh>
    <phoneticPr fontId="3"/>
  </si>
  <si>
    <t>(項)国立研究開発法人新エネルギー・産業技術総合開発機構運営費
(事項)国立研究開発法人新エネルギー・産業技術総合開発機構運営費交付金に必要な経費</t>
    <phoneticPr fontId="32"/>
  </si>
  <si>
    <t>プラスチック有効利用高度化事業</t>
    <phoneticPr fontId="7"/>
  </si>
  <si>
    <t xml:space="preserve">引き続き事業の効果検証を実施し、必要に応じて事業内容を見直すことにより、効果的、効率的な予算執行に努める。	</t>
  </si>
  <si>
    <t>廃プラスチックの資源循環高度化事業</t>
  </si>
  <si>
    <t>・事業目的に合った定量的なアウトプット・アウトカムを設定を行う。</t>
  </si>
  <si>
    <t>令和３年度補正予算額 4,600百万円</t>
    <rPh sb="0" eb="2">
      <t>レイワ</t>
    </rPh>
    <rPh sb="3" eb="5">
      <t>ネンド</t>
    </rPh>
    <rPh sb="5" eb="7">
      <t>ホセイ</t>
    </rPh>
    <rPh sb="7" eb="10">
      <t>ヨサンガク</t>
    </rPh>
    <rPh sb="16" eb="18">
      <t>ヒャクマン</t>
    </rPh>
    <rPh sb="18" eb="19">
      <t>エン</t>
    </rPh>
    <phoneticPr fontId="3"/>
  </si>
  <si>
    <t>(項)エネルギー需給構造高度化対策費
(事項)省エネルギーの推進に必要な経費</t>
    <rPh sb="8" eb="10">
      <t>ジュキュウ</t>
    </rPh>
    <rPh sb="10" eb="12">
      <t>コウゾウ</t>
    </rPh>
    <rPh sb="12" eb="14">
      <t>コウド</t>
    </rPh>
    <rPh sb="14" eb="15">
      <t>カ</t>
    </rPh>
    <rPh sb="15" eb="17">
      <t>タイサク</t>
    </rPh>
    <rPh sb="17" eb="18">
      <t>ヒ</t>
    </rPh>
    <phoneticPr fontId="12"/>
  </si>
  <si>
    <t>CCUS研究開発・実証関連事業</t>
    <phoneticPr fontId="7"/>
  </si>
  <si>
    <t>・事業目的に合った定量的なアウトカムになっている。
・成果目標の達成度が高いため、容易に達成できる水準になっていないか検証すべき
・アウトプットと論理的につながるアウトカムに見直すべき。
・当該事業によって達成されるアウトカムが適切に設定されている。</t>
    <phoneticPr fontId="3"/>
  </si>
  <si>
    <t>　苫小牧における大規模実証事業については、2019年度に当初目標であった30万トンの圧入を達成し、海洋汚染防止法に基づき、圧入した二酸化炭素のモニタリングを行っているところ。モニタリングについては、経済産業大臣から環境大臣に対して許可申請を行う際に監視項目として記載したものを網羅し、且つしっかりと遵守すべく行っているものであることから、成果目標に対しては100％が必達となる。
　また、CO2輸送に関する実証試験については、現状では、陸上設備等の必要な施設・設備を建設中であり、その進捗として大幅な遅れ等がなく実施されていることを表すもの。
　以上のことから、しずれも容易に達成できる目標設定とはしていないことから、現状通りとし、特にCO2輸送については現状設定の目標達成と、2030年CCSの実用化に寄与すべく取り組んでいく。</t>
  </si>
  <si>
    <t>・令和元年度より「CCS研究開発・実証関連事業」から事業名変更。
・令和２年度から令和３年度に一部繰越。
・令和元年度より「CCS研究開発・実証関連事業」から事業名変更。
■公開プロセスの実施年：令和元年
■レビューシート番号：0361
■事業名：CCS研究開発・実証関連事業
■公開プロセスの「結果」：現状通り １名；事業内容の一部改善 ０名；事業全体の抜本的な改善 ５名；廃止 ０名；※本事業を強力に推進すべき ０名
■公開プロセスの「取りまとめコメント」：本事業は、「事業全体の抜本的な改善」とする。次の点を踏まえた改善策の検討を行うこと。
＜論点① 効果的な事業なのか。＞
〇事業開始から 10 年が経過しているが、今までにどれほどの予算が投下され、現時点でどのような成果が出ているのか示した上で、補助事業への移行を可能な限り進めるべき。
〇事業の効率的な実施の観点からは、既存設備の撤去ではなく、有効活用する方策を検討すべき。
〇地球温暖化対策として考えた時に、この事業に期待するところが大きいことは理解できるが、どこまで実現可能なのか、現時点での可能性を示すことが必要ではないか。１０年前にはわからなかったことが、現時点ならわかることがあるはずではないか。
〇事業の将来の見通しも十分に立っていない中で漫然と事業を進めるべきではない。技術、社会的環境を含め、商用化、実用化が可能なのか、早期に見通しが立つよう事業を進めるべき。早期での見通しが立たないのであれば、本事業をどこまで続けるのか、出口を明確に意識して事業設計を行うべき。
〇費用対効果を精査し、実現可能な事業に注力すべき。
＜論点② 成果目標等は適切に設定されているのか。＞
〇アウトカム指標に設定しているコストは、本事業の進捗状況を踏まえ、適切に評価・見直しを行うべき。
〇2050 年までに CO２の８０％削減を目指す上で、当該事業により、どれだけ貢献すべきなのかという観点でアウトカムを設定すべき。
〇最終目標とする１トンあたりの CO2 削減コスト７３００円を実現するために、どのぐらいの規模の CCS が必要なのか、現時点までの本事業の成果を踏まえて、ある程度の計算は可能であると思われる。それが、多額の負担をする可能性がある国民への情報提供として重要なのではないか。
〇CCS により、（1）どの程度の CO2 削減を目指すのか、（2）現状の技術をベースとすればどれだけ削減できるのか、（3）本事業の目指すトンあたり 7300 円のコスト削減は、これにより、どの程度の CO2 削減となるのか、具体的な目標設定がないままに事業が進められており、投資額に対する効果が意識されていない。現状の進め方では予算の正当性は再度の緻密な検証が必要と考えられる。
〇現状に合わせて達成目標を再設定し、それに対して効果のある事業を再検討すべき。
〇CCS による具体的削減目標がなく、またそれを実現するための将来的コストもイノベーション頼みになっている。社会の理解を得るためにも、全体の削減目標のなかで、CCS を含めた手段別の削減・コスト目標を設定し、そこにいたるロードマップを、イノベーションの進展による書き換えを行いつつ、示すべきではないか。とりわけ、商用化のスキームおよび本事業が期待通りの結果が
出ない場合の出口の設定をしておく必要がある。
＜論点③ 事業の改善のポイント。＞
〇事業の成果を活かすためには、技術開発のみならず、CCS が社会に受け入れられるような合意形成についても取り組むべき。
〇CCU など他の CO2 排出削減手法の可能性も追求していくとされており、CCSに国が予算を措置する範囲・対象を見直し、重点化を進めるべき。
〇イノベーションと本プロジェクトの進捗について、目標数値も含め随時説明をしていく必要がある。また、本プロジェクトのキーとなる貯留地を決めていく為の様々な合意形成についてロードマップを明確にしていくべきだと考える。
〇本事業は、今後の展開によっては、多額の資金が必要になる可能性があり、将来的なコストの情報を、適宜、国民に提供することが必要である。技術進歩を踏まえて数字が変動してもかまわないと思うし、幅を持った数字でもよいと思う。大切なことは、地球温暖化対策のベネフィットと、国民負担のコストを比較して、本事業の規模が決められるべきではないか。
■対応状況の概要：コスト削減については、例えば、効率的なモニタリング方法について、海洋汚染防止法の所管官庁である環境省とも協議を実施し、方向性について検討を行い、所要の対応を行う。特に、2021年から2025年のモニタリング計画では、従来のモニタリングを見直し、効率化を行った。
実証された技術の実用化など、進捗と成果のチェックと公表については、定期的に外部有識者による検討を実施している。
重要政策推進枠：4,300百万円</t>
  </si>
  <si>
    <t>(項)国立研究開発法人新エネルギー・産業技術総合開発機構運営費
(事項)国立研究開発法人新エネルギー・産業技術総合開発機構エネルギー需給勘定運営費交付金に必要な経費</t>
    <rPh sb="3" eb="5">
      <t>コクリツ</t>
    </rPh>
    <rPh sb="5" eb="7">
      <t>ケンキュウ</t>
    </rPh>
    <rPh sb="7" eb="9">
      <t>カイハツ</t>
    </rPh>
    <rPh sb="77" eb="79">
      <t>ヒツヨウ</t>
    </rPh>
    <rPh sb="80" eb="82">
      <t>ケイヒ</t>
    </rPh>
    <phoneticPr fontId="7"/>
  </si>
  <si>
    <t>民間主導によるJCM等を通じた低炭素技術国際展開事業</t>
    <phoneticPr fontId="7"/>
  </si>
  <si>
    <t>・事業目的に合った定量的なアウトカムになっているが、アウトカムの追加を求めたい。
・アウトカムであるJCMクレジットの発行は、確かに重要なアウトカムではあるが、本事業の推進において、やや遠いアウトカムのように思える。中間アウトカムとして、クレジットの発行に至るまでに必要なアウトカムを設定できないか。クレジットの手法開発・削減量の定量化の実現が反映できるアウトカムなど、ある程度、目の前にある成果をとらえるアウトカムを設置できることが望ましい。</t>
    <phoneticPr fontId="3"/>
  </si>
  <si>
    <t>JCM実証は、方法論の承認→プロジェクトの登録→クレジット発行のステップで進んでいく。現在はクレジット発行まで進んだ事業をアウトカムとして設定しているが、指摘を踏まえ、より目の前にあるアウトカム指標とし、以下の２つを追加。
・方法論の承認数
・プロジェクトの登録数</t>
    <rPh sb="3" eb="5">
      <t>ジッショウ</t>
    </rPh>
    <rPh sb="7" eb="10">
      <t>ホウホウロン</t>
    </rPh>
    <rPh sb="11" eb="13">
      <t>ショウニン</t>
    </rPh>
    <rPh sb="21" eb="23">
      <t>トウロク</t>
    </rPh>
    <rPh sb="29" eb="31">
      <t>ハッコウ</t>
    </rPh>
    <rPh sb="37" eb="38">
      <t>スス</t>
    </rPh>
    <rPh sb="43" eb="45">
      <t>ゲンザイ</t>
    </rPh>
    <rPh sb="51" eb="53">
      <t>ハッコウ</t>
    </rPh>
    <rPh sb="55" eb="56">
      <t>スス</t>
    </rPh>
    <rPh sb="58" eb="60">
      <t>ジギョウ</t>
    </rPh>
    <rPh sb="69" eb="71">
      <t>セッテイ</t>
    </rPh>
    <rPh sb="77" eb="79">
      <t>シテキ</t>
    </rPh>
    <rPh sb="80" eb="81">
      <t>フ</t>
    </rPh>
    <rPh sb="86" eb="87">
      <t>メ</t>
    </rPh>
    <rPh sb="88" eb="89">
      <t>マエ</t>
    </rPh>
    <rPh sb="97" eb="99">
      <t>シヒョウ</t>
    </rPh>
    <rPh sb="102" eb="104">
      <t>イカ</t>
    </rPh>
    <rPh sb="108" eb="110">
      <t>ツイカ</t>
    </rPh>
    <rPh sb="113" eb="116">
      <t>ホウホウロン</t>
    </rPh>
    <rPh sb="117" eb="119">
      <t>ショウニン</t>
    </rPh>
    <rPh sb="119" eb="120">
      <t>スウ</t>
    </rPh>
    <rPh sb="129" eb="132">
      <t>トウロクスウ</t>
    </rPh>
    <phoneticPr fontId="3"/>
  </si>
  <si>
    <t>・令和３年度より「民間主導によるＪＣＭ等案件形成推進事業」から事業名変更。
・令和２年度から令和３年度に一部繰越。
・重要政策推進枠　４５０</t>
    <phoneticPr fontId="3"/>
  </si>
  <si>
    <t>気候変動対策に係る国際会議の開催等によるエネルギー・環境技術イノベーション創出のための国際連携推進事業委託費（旧：地球温暖化対策における国際機関等連携事業委託費）</t>
    <phoneticPr fontId="7"/>
  </si>
  <si>
    <t>過去の実績を踏まえ、目標値を15から30に引き上げ。令和2年、3年は、IPCC報告書の論文引用の期限前だったこともあり、国際モデル比較関係の論文が多く引用され、80回、100回と高い引用回数になった。IPCCの新たな報告書作成期間（AR7）が始まることや、これまでの実績を考慮し、目標値を15から30に引き上げたい。</t>
    <phoneticPr fontId="3"/>
  </si>
  <si>
    <t>・令和元年度より「気候変動対策に係る国際会議の開催等によるエネルギー・環境技術イノベーション創出のための国際連携推進事業」（事業番号0368）を統合。
・令和２年度から令和３年度に一部繰越。
・重要政策推進枠　１１０</t>
    <phoneticPr fontId="3"/>
  </si>
  <si>
    <t>(項)エネルギー需給構造高度化対策費
(事項)温暖化対策に必要な経費
(項)国立研究開発法人新エネルギー・産業技術総合開発機構運営費
(事項)国立研究開発法人新エネルギー・産業技術総合開発機構運営費交付金に必要な経費</t>
    <phoneticPr fontId="7"/>
  </si>
  <si>
    <t>地球温暖化・資源循環対策等に資する調査委託費</t>
  </si>
  <si>
    <t>・事業目的に合った定量的なアウトカムになっている。
・成果目標の達成度が高いため、容易に達成できる水準になっていないか検証すべき
・アウトプットとアウトカムの活動指標が適切に設定されている。
・当該事業によって達成されるアウトカムが適切に設定されている。</t>
    <phoneticPr fontId="3"/>
  </si>
  <si>
    <t>毎年度当該目標の達成に向け不断の努力を行っている結果であり、実態に照らして容易に達成できる水準になっているとは考え難いが、今後の執行状況を踏まえつつ、継続的に検証を行う。</t>
    <rPh sb="64" eb="66">
      <t>シッコウ</t>
    </rPh>
    <phoneticPr fontId="3"/>
  </si>
  <si>
    <t>(項)エネルギー需給構造高度化対策費
(事項)温暖化対策に必要な経費</t>
    <phoneticPr fontId="7"/>
  </si>
  <si>
    <t>二国間クレジット取得等のためのインフラ整備調査事業委託費</t>
    <rPh sb="0" eb="1">
      <t>ニ</t>
    </rPh>
    <rPh sb="1" eb="3">
      <t>コクカン</t>
    </rPh>
    <phoneticPr fontId="7"/>
  </si>
  <si>
    <t>・事業目的に合った定量的なアウトカムになっている（JMC件数）。直接的な温室ガス削減効果については目標設定できないとすることは妥当。
・成果目標の目標値が適切な水準に設定されている。
・アウトプットとアウトカムの活動指標が適切に設定されている。
・当該事業によって達成されるアウトカムが適切に設定されている（上記のとおり）。</t>
    <phoneticPr fontId="3"/>
  </si>
  <si>
    <t>特段の指摘がないため、現状通り進めるものとする。</t>
    <phoneticPr fontId="3"/>
  </si>
  <si>
    <t>・重要政策推進枠　６０</t>
    <phoneticPr fontId="3"/>
  </si>
  <si>
    <t>国内における温室効果ガス排出削減・吸収量認証制度の実施委託費</t>
  </si>
  <si>
    <t>成果目標の2030年度目標は、地球温暖化対策計画で設定しており、2020年度時点での目標の達成度から、2021年度に2030年度目標の引き上げを行っている。達成度具合を踏まえながら、引き続き目標の検討をしていきたい。</t>
    <phoneticPr fontId="3"/>
  </si>
  <si>
    <t>二酸化炭素貯留適地の調査事業</t>
    <phoneticPr fontId="7"/>
  </si>
  <si>
    <t>成果目標として、「CO2貯留ポテンシャルが１億トン以上見込まれる地点を、三次元探査に基づいて明らかとすること」を掲げている。三次元探査は、探査計画や調査、その後の詳細解析まで含めると、調査結果が出るのに一年以上を必要とすることがあり得る作業である。さらには、探査の結果、１億トン以上のポテンシャルが確認されない可能性もある。以上を鑑みると、年間１～２カ所の貯留ポテンシャル１億トン以上の地点を見つける現状の成果目標は、決して容易な水準ではない。</t>
  </si>
  <si>
    <t>・令和元年度より「CO2貯留適地の調査事業」から事業名変更。
・令和２年度から令和３年度に一部繰越。
令和元年度より「CO2貯留適地の調査事業」から事業名変更。
■令和２年度から令和３年度に一部繰越。
■公開プロセスの実施年：令和元年
■レビューシート番号：0366
■事業名：CO2貯留適地の調査事業
■公開プロセスの「結果」：現状通り １名；事業内容の一部改善 ０名；事業全体の抜本的な改善 ５名；廃止 ０名；※本事業を強力に推進すべき ０名
■公開プロセスの「取りまとめコメント」：本事業は、「事業全体の抜本的な改善」とする。次の点を踏まえた改善策の検討を行うこと。
＜論点① 効果的な事業なのか。＞
〇事業開始から 10 年が経過しているが、今までにどれほどの予算が投下され、現時点でどのような成果が出ているのか示した上で、補助事業への移行を可能な限り進めるべき。
〇事業の効率的な実施の観点からは、既存設備の撤去ではなく、有効活用する方策を検討すべき。
〇地球温暖化対策として考えた時に、この事業に期待するところが大きいことは理解できるが、どこまで実現可能なのか、現時点での可能性を示すことが必要ではないか。１０年前にはわからなかったことが、現時点ならわかることがあるはずではないか。
〇事業の将来の見通しも十分に立っていない中で漫然と事業を進めるべきではない。技術、社会的環境を含め、商用化、実用化が可能なのか、早期に見通しが立つよう事業を進めるべき。早期での見通しが立たないのであれば、本事業をどこまで続けるのか、出口を明確に意識して事業設計を行うべき。
〇費用対効果を精査し、実現可能な事業に注力すべき。
＜論点② 成果目標等は適切に設定されているのか。＞
〇アウトカム指標に設定しているコストは、本事業の進捗状況を踏まえ、適切に評価・見直しを行うべき。
〇2050 年までに CO２の８０％削減を目指す上で、当該事業により、どれだけ貢献すべきなのかという観点でアウトカムを設定すべき。
〇最終目標とする１トンあたりの CO2 削減コスト７３００円を実現するために、どのぐらいの規模の CCS が必要なのか、現時点までの本事業の成果を踏まえて、ある程度の計算は可能であると思われる。それが、多額の負担をする可能性がある国民への情報提供として重要なのではないか。
〇CCS により、（1）どの程度の CO2 削減を目指すのか、（2）現状の技術をベースとすればどれだけ削減できるのか、（3）本事業の目指すトンあたり 7300 円のコスト削減は、これにより、どの程度の CO2 削減となるのか、具体的な目標設定がないままに事業が進められており、投資額に対する効果が意識されていない。現状の進め方では予算の正当性は再度の緻密な検証が必要と考えられる。
〇現状に合わせて達成目標を再設定し、それに対して効果のある事業を再検討すべき。
〇CCS による具体的削減目標がなく、またそれを実現するための将来的コストもイノベーション頼みになっている。社会の理解を得るためにも、全体の削減目標のなかで、CCS を含めた手段別の削減・コスト目標を設定し、そこにいたるロードマップを、イノベーションの進展による書き換えを行いつつ、示すべきではないか。とりわけ、商用化のスキームおよび本事業が期待通りの結果が
出ない場合の出口の設定をしておく必要がある。
＜論点③ 事業の改善のポイント。＞
〇事業の成果を活かすためには、技術開発のみならず、CCS が社会に受け入れられるような合意形成についても取り組むべき。
〇CCU など他の CO2 排出削減手法の可能性も追求していくとされており、CCSに国が予算を措置する範囲・対象を見直し、重点化を進めるべき。
〇イノベーションと本プロジェクトの進捗について、目標数値も含め随時説明をしていく必要がある。また、本プロジェクトのキーとなる貯留地を決めていく為の様々な合意形成についてロードマップを明確にしていくべきだと考える。
〇本事業は、今後の展開によっては、多額の資金が必要になる可能性があり、将来的なコストの情報を、適宜、国民に提供することが必要である。技術進歩を踏まえて数字が変動してもかまわないと思うし、幅を持った数字でもよいと思う。大切なことは、地球温暖化対策のベネフィットと、国民負担のコストを比較して、本事業の規模が決められるべきではないか。
■対応状況の概要：CO2貯留ポテンシャルは日本の地質構造によるものであるため、ポテンシャル評価、調査結果が想定以下となることも生じ得る。その場合、調査範囲を広げ想定を満たすまで調査を継続させるか否かについて、有識者委員会等において検討を行う。なお、現時点では想定を満たしており、今後地域の社会受容性等についても調査していく。</t>
  </si>
  <si>
    <t>クライメート・イノベーション・ファイナンス推進事業</t>
  </si>
  <si>
    <t>・トランジション・ボンド等の内容・規模が異なるため、確立件数のみをアウトカム指標として設定することは望ましくない。規模を考慮した指標とするか、量的評価に馴染まないものとして質的評価を中心とすることを検討すべきである。
・引き続き一者応札の解消に取り組まれたい。</t>
    <phoneticPr fontId="3"/>
  </si>
  <si>
    <t>・資金調達環境や資金調達者の資金繰りによる影響が存在し、量的評価に馴染まないことから、質的評価を行うこととする。
・一者応札の解消に向け、引き続き広く事業者へ周知するとともに、入札概要について丁寧に説明を行うこととする。</t>
    <phoneticPr fontId="3"/>
  </si>
  <si>
    <t>国連気候変動枠組条約拠出金</t>
  </si>
  <si>
    <t>・ITL拠出金は、国別登録簿をITL（国際取引ログ）への接続に係る費用として、国際約束に基づき支払っており、これにより国別登録簿の適切な運用が可能となっている。また、CTCN拠出金に関しては、途上国から技術移転が求められる中、日本の交渉力やプレゼンスを維持する必要性がある。経産省関連団体でもCTCNのプロジェクトは実施しており、日本としては今年度も新しいプロジェクトに着手する見通しである。</t>
    <phoneticPr fontId="3"/>
  </si>
  <si>
    <t>カーボンニュートラル・トップリーグ整備事業</t>
    <phoneticPr fontId="3"/>
  </si>
  <si>
    <t>・外部環境要因を含む最終的な政策目標ではなく、当該事業によって達成されるアウトカムを設定すべき。
・本事業で得られた知見を適切に後継事業へ活用すること。</t>
    <phoneticPr fontId="3"/>
  </si>
  <si>
    <t xml:space="preserve">・アウトカムについては、所見を踏まえ、2030年度における我が国のNDCの達成から、GXリーグ参画企業による日本全体の排出量割合が50%になることを目指すとした。
・また、本事業で得られた知見については適切に後継事業へ活用する。																																											</t>
  </si>
  <si>
    <t>令和３年度補正予算額 1,000百万円</t>
    <rPh sb="0" eb="2">
      <t>レイワ</t>
    </rPh>
    <rPh sb="3" eb="5">
      <t>ネンド</t>
    </rPh>
    <rPh sb="5" eb="7">
      <t>ホセイ</t>
    </rPh>
    <rPh sb="7" eb="10">
      <t>ヨサンガク</t>
    </rPh>
    <rPh sb="16" eb="18">
      <t>ヒャクマン</t>
    </rPh>
    <rPh sb="18" eb="19">
      <t>エン</t>
    </rPh>
    <phoneticPr fontId="3"/>
  </si>
  <si>
    <t>７．生活安全</t>
    <rPh sb="2" eb="4">
      <t>セイカツ</t>
    </rPh>
    <rPh sb="4" eb="6">
      <t>アンゼン</t>
    </rPh>
    <phoneticPr fontId="3"/>
  </si>
  <si>
    <t>　　1．製品安全</t>
    <rPh sb="4" eb="6">
      <t>セイヒン</t>
    </rPh>
    <rPh sb="6" eb="8">
      <t>アンゼン</t>
    </rPh>
    <phoneticPr fontId="3"/>
  </si>
  <si>
    <t>　　２．商取引安全</t>
    <rPh sb="4" eb="7">
      <t>ショウトリヒキ</t>
    </rPh>
    <rPh sb="7" eb="9">
      <t>アンゼン</t>
    </rPh>
    <phoneticPr fontId="3"/>
  </si>
  <si>
    <t>証券監督者国際機構(IOSCO)分担金</t>
    <rPh sb="0" eb="2">
      <t>ショウケン</t>
    </rPh>
    <rPh sb="2" eb="5">
      <t>カントクシャ</t>
    </rPh>
    <rPh sb="5" eb="7">
      <t>コクサイ</t>
    </rPh>
    <rPh sb="7" eb="9">
      <t>キコウ</t>
    </rPh>
    <rPh sb="16" eb="19">
      <t>ブンタンキン</t>
    </rPh>
    <phoneticPr fontId="7"/>
  </si>
  <si>
    <t>事業の性質から定量的なアウトカムを設定することに馴染まないため、定性的な目標設定は妥当。</t>
  </si>
  <si>
    <t>引き続き、効果的な予算執行に努める。</t>
    <phoneticPr fontId="3"/>
  </si>
  <si>
    <t>・令和５年度における項・事項
(項)対外経済政策推進費
　(事項)対外経済関係の円滑な発展に必要な経費</t>
    <phoneticPr fontId="3"/>
  </si>
  <si>
    <t>＜令和４年度以前＞
(項)消費者行政推進費
(事項)消費者行政の推進に必要な経費
＜令和５年度以降＞
(項)対外経済政策推進費
(事項)対外経済関係の円滑な発展に必要な経費</t>
    <phoneticPr fontId="3"/>
  </si>
  <si>
    <t>商取引・サービス環境の適正化に係る事業</t>
    <phoneticPr fontId="3"/>
  </si>
  <si>
    <t>指摘を踏まえ、より適切な目標値について普段の見直しを行っていく</t>
    <rPh sb="0" eb="2">
      <t>シテキ</t>
    </rPh>
    <rPh sb="3" eb="4">
      <t>フ</t>
    </rPh>
    <rPh sb="9" eb="11">
      <t>テキセツ</t>
    </rPh>
    <rPh sb="12" eb="15">
      <t>モクヒョウチ</t>
    </rPh>
    <rPh sb="19" eb="21">
      <t>フダン</t>
    </rPh>
    <rPh sb="22" eb="24">
      <t>ミナオ</t>
    </rPh>
    <rPh sb="26" eb="27">
      <t>オコナ</t>
    </rPh>
    <phoneticPr fontId="3"/>
  </si>
  <si>
    <t>重要政策推進枠 30
・令和５年度における項・事項
（項）対外経済政策推進費
　（事項）中小企業の対外経済関係の円滑な発展に必要な経費</t>
    <phoneticPr fontId="3"/>
  </si>
  <si>
    <t>(項)消費者行政推進費
(事項)中小企業の消費者行政の推進に必要な経費</t>
    <phoneticPr fontId="7"/>
  </si>
  <si>
    <t>マイナポイント事業実施に伴うキャッシュレス決済端末導入支援事業</t>
    <rPh sb="7" eb="9">
      <t>ジギョウ</t>
    </rPh>
    <rPh sb="9" eb="11">
      <t>ジッシ</t>
    </rPh>
    <rPh sb="12" eb="13">
      <t>トモナ</t>
    </rPh>
    <rPh sb="21" eb="23">
      <t>ケッサイ</t>
    </rPh>
    <rPh sb="23" eb="25">
      <t>タンマツ</t>
    </rPh>
    <rPh sb="25" eb="27">
      <t>ドウニュウ</t>
    </rPh>
    <rPh sb="27" eb="29">
      <t>シエン</t>
    </rPh>
    <rPh sb="29" eb="31">
      <t>ジギョウ</t>
    </rPh>
    <phoneticPr fontId="7"/>
  </si>
  <si>
    <t>成果目標の達成度等から事業を総括し、本事業で得られた知見を適切に後継事業へ活用すること。</t>
    <phoneticPr fontId="3"/>
  </si>
  <si>
    <t>本事業では、マイナポイント事業に活用できる端末について、その導入を支援することで、キャッシュレスに取り組む中小店舗を支援した。2021年のキャッシュレス決済比率は、前年の29.7％と比べて2.8％上昇し、32.5％となっており、中小・小規模事業者がキャッシュレス決済を導入しやすい環境を整え、キャッシュレス決済が利用可能な店舗を拡大し、キャッシュレス決済の更なる普及を促進するとの事業目的に照らし、一定の成果を上げたものと考えられる。今後の事業においても、本事業で得られた知見を適切に活用し、効果的な予算執行に取り組む。</t>
    <phoneticPr fontId="3"/>
  </si>
  <si>
    <t>（項）消費者行政推進費
（事項）消費者行政の推進に必要な経費</t>
    <rPh sb="1" eb="2">
      <t>コウ</t>
    </rPh>
    <rPh sb="13" eb="15">
      <t>ジコウ</t>
    </rPh>
    <phoneticPr fontId="7"/>
  </si>
  <si>
    <t>地域におけるキャッシュレス導入支援事業</t>
    <rPh sb="0" eb="2">
      <t>チイキ</t>
    </rPh>
    <rPh sb="13" eb="15">
      <t>ドウニュウ</t>
    </rPh>
    <rPh sb="15" eb="17">
      <t>シエン</t>
    </rPh>
    <rPh sb="17" eb="19">
      <t>ジギョウ</t>
    </rPh>
    <phoneticPr fontId="7"/>
  </si>
  <si>
    <t>本事業では、キャッシュレス決済の普及が十分でない地域の店舗等へのキャッシュレス決済の導入支援を行った。2021年のキャッシュレス決済比率は、前年の29.7％と比べて2.8％上昇し、32.5％となっており、キャッシュレス決済の利用シーンの拡大という事業目的に照らし、一定の成果を上げたものと考えられる。今後の事業においても、本事業で得られた知見を適切に活用し、効果的な予算執行に取り組む。</t>
    <phoneticPr fontId="3"/>
  </si>
  <si>
    <t>（項）消費者行政推進費
（事項）消費者行政の推進に必要な経費</t>
    <phoneticPr fontId="7"/>
  </si>
  <si>
    <t>キャッシュレスの普及加速に向けた基盤強化事業
（旧:キャッシュレスによる店舗等運営変革促進事業）</t>
    <phoneticPr fontId="3"/>
  </si>
  <si>
    <t>1.事業目的に合った定量的なアウトカムに見直すべきである
2.3.4.当該事業から達成されるアウトプットの目標が不明確でアウトカムとの論理的つながりが弱い。当該事業の単独の成果目標の設定が望まれる。</t>
    <phoneticPr fontId="3"/>
  </si>
  <si>
    <t>・アウトプットについて
アウトカムとして設定しているキャッシュレス決済比率の向上に向けた活動目標としては、店舗におけるキャッシュレス決済導入のための環境整備や消費者の利用促進を図ることが重要であり、その点を明確化すべく活動目標を修正した。
また、活動目標を達成するために必要な項目について課題抽出を行った結果を踏まえ、政策的意義検証PJ、キャッシュレス店舗検証PJ、コスト構造分析PJの３つのプロジェクトを実施することと設定しており、活動指標としてこれら３つのプロジェクトのうち実施したプロジェクト数を設定することは適切であると考えられる。
・アウトカムについて
本事業は、加盟店手数料の適正化や店舗におけるキャッシュレス決済導入メリットの定量化等の課題を解決し、キャッシュレス決済の普及を促進することを目的としている。したがって、キャッシュレス決済の普及促進に係る定量的な指標であるキャッシュレス決済比率により評価を行うことは適切であると考えられる。</t>
    <phoneticPr fontId="3"/>
  </si>
  <si>
    <t>令和４年度より「キャッシュレスによる店舗等運営変革促進事業」から事業名変更</t>
    <rPh sb="0" eb="2">
      <t>レイワ</t>
    </rPh>
    <phoneticPr fontId="3"/>
  </si>
  <si>
    <t>（項）消費者行政推進費
（事項）中小企業の消費者行政の推進に必要な経費</t>
    <rPh sb="1" eb="2">
      <t>コウ</t>
    </rPh>
    <rPh sb="13" eb="15">
      <t>ジコウ</t>
    </rPh>
    <rPh sb="16" eb="18">
      <t>チュウショウ</t>
    </rPh>
    <rPh sb="18" eb="20">
      <t>キギョウ</t>
    </rPh>
    <phoneticPr fontId="7"/>
  </si>
  <si>
    <t>　　３．化学物質管理</t>
    <rPh sb="4" eb="6">
      <t>カガク</t>
    </rPh>
    <rPh sb="6" eb="8">
      <t>ブッシツ</t>
    </rPh>
    <rPh sb="8" eb="10">
      <t>カンリ</t>
    </rPh>
    <phoneticPr fontId="3"/>
  </si>
  <si>
    <t>経済協力開発機構化学品バイオ技術委員会化学品プロジェクト拠出金</t>
    <rPh sb="8" eb="11">
      <t>カガクヒン</t>
    </rPh>
    <rPh sb="14" eb="16">
      <t>ギジュツ</t>
    </rPh>
    <phoneticPr fontId="7"/>
  </si>
  <si>
    <t>工業ナノ材料の検討は重要であるが、アウトプット指標が年1回の会議出席となっているので、これまでの具体的な成果・実績の内容や享受している利益を示すこと。</t>
    <phoneticPr fontId="3"/>
  </si>
  <si>
    <t>我が国産業の将来的な活動に資するため、OECDナノ材料作業部会における工業ナノ材料のリスク評価手法の検討、安全性に関するテストガイドライン・ガイダンス文書の制定・改正等の在り方に関する議論を核となるメンバーとして進めており、直近ではナノ材料のサイズ分布に関するテストガイドライン（2022年）やナノ材料の物理化学的特性の測定に関するガイダンス（2019年）の策定に貢献した。OECDにおいて行われている工業ナノ材料についての安全性評価等に関する議論は各国の規制のベースとなるものであり、リスク評価・管理が適切に行われる環境の礎となる枠組みであるところ、本拠出金によって派遣した事務局員が担当者として議論をマネジメントしてきたことで、我が国が主導したい方向に議論を進めることができ、結果として工業ナノ材料分野における優位性を維持できている。</t>
    <phoneticPr fontId="3"/>
  </si>
  <si>
    <t>・令和３年度より「経済協力開発機構環境政策委員会化学品プロジェクト拠出金」から事業名変更。
・令和５年度における項・事項
（項）対外経済政策推進費
　（大事項）対外経済関係の円滑な発展に必要な経費
　　（中事項）経済協力開発機構拠出金（製造）
　　　（目）経済協力開発機構等拠出金</t>
  </si>
  <si>
    <t>(項)化学物質管理推進費
(事項) 化学物質の安全性の確保向上対策に必要な経費</t>
    <phoneticPr fontId="7"/>
  </si>
  <si>
    <t>化学物質規制対策事業</t>
    <rPh sb="0" eb="2">
      <t>カガク</t>
    </rPh>
    <rPh sb="2" eb="4">
      <t>ブッシツ</t>
    </rPh>
    <rPh sb="4" eb="6">
      <t>キセイ</t>
    </rPh>
    <rPh sb="6" eb="8">
      <t>タイサク</t>
    </rPh>
    <rPh sb="8" eb="10">
      <t>ジギョウ</t>
    </rPh>
    <phoneticPr fontId="7"/>
  </si>
  <si>
    <t>引き続き、本事業の効果的、効率的な予算執行に努める。</t>
    <phoneticPr fontId="3"/>
  </si>
  <si>
    <t>・令和５年度における項・事項
（項）情報処理・サービス・製造産業振興費
　（大事項）中小企業の情報処理の促進及びサービス・製造産業の振興に必要な経費
　　（中事項）化学物質安全確保対策
　　　（目）中小企業情報処理・サービス・製造産業振興事業委託費</t>
  </si>
  <si>
    <t>(項)化学物質管理推進費
(事項) 中小企業等の化学物質の安全性の確保向上対策に必要な経費</t>
    <rPh sb="18" eb="20">
      <t>チュウショウ</t>
    </rPh>
    <rPh sb="20" eb="22">
      <t>キギョウ</t>
    </rPh>
    <rPh sb="22" eb="23">
      <t>トウ</t>
    </rPh>
    <rPh sb="24" eb="26">
      <t>カガク</t>
    </rPh>
    <rPh sb="26" eb="28">
      <t>ブッシツ</t>
    </rPh>
    <rPh sb="29" eb="32">
      <t>アンゼンセイ</t>
    </rPh>
    <rPh sb="33" eb="35">
      <t>カクホ</t>
    </rPh>
    <rPh sb="35" eb="37">
      <t>コウジョウ</t>
    </rPh>
    <rPh sb="37" eb="39">
      <t>タイサク</t>
    </rPh>
    <rPh sb="40" eb="42">
      <t>ヒツヨウ</t>
    </rPh>
    <rPh sb="43" eb="45">
      <t>ケイヒ</t>
    </rPh>
    <phoneticPr fontId="7"/>
  </si>
  <si>
    <t>モントリオール議定書多数国間基金事務局等分担金</t>
    <phoneticPr fontId="3"/>
  </si>
  <si>
    <t>H10</t>
    <phoneticPr fontId="3"/>
  </si>
  <si>
    <t>各条約等における検討に分担金拠出国として相応の発言力を持って議論の初期段階から関与することで、我が国の状況等を加味しながら適切な規制対象物質の選定や範囲についての議論を行うことができたのみならず、各条約等に基づく国内法規制への反映に際しても予見性を持ちながら規制化への準備を進めることができたことから、我が国の企業が化学物質管理において過度な規制に曝されることや対応に伴う不要な負担を被ることを回避することを実現した。なお、引き続き予算の効率化や経費の節減の余地が無いかは確認し、適切な予算執行をしてまいりたい。</t>
    <phoneticPr fontId="3"/>
  </si>
  <si>
    <t xml:space="preserve">・令和５年度より「経済協力開発機構化学品バイオ技術委員会化学品プロジェクト分担金」、「ロッテルダム条約事務局経費分担金」、「ストックホルム条約事務局経費分担金」、「水銀に関する水俣条約事務局経費分担金」、「オゾン層を破壊する物質に関するモントリオール議定書多数国間基金分担金」を統合。
・令和５年度における項・事項
（項）対外経済政策推進費
　（大事項）対外経済関係の円滑な発展に必要な経費
　　（中事項）国際分担金の支払（モントリオール議定書多数国間基金事務局等）
　　　（目）国際度量衡中央事務局等分担金
</t>
  </si>
  <si>
    <t>(項)化学物質管理推進費
(事項)化学物質の安全性の確保向上対策に必要な経費</t>
    <phoneticPr fontId="7"/>
  </si>
  <si>
    <t>経産省　20 - 0376
経産省　20 - 0377</t>
    <rPh sb="0" eb="3">
      <t>ケイサンショウ</t>
    </rPh>
    <rPh sb="14" eb="17">
      <t>ケイサンショウ</t>
    </rPh>
    <phoneticPr fontId="3"/>
  </si>
  <si>
    <t>いずれの施策にも関連しないもの</t>
    <rPh sb="4" eb="6">
      <t>シサク</t>
    </rPh>
    <rPh sb="8" eb="10">
      <t>カンレン</t>
    </rPh>
    <phoneticPr fontId="3"/>
  </si>
  <si>
    <t>庁舎施設整備</t>
    <rPh sb="0" eb="2">
      <t>チョウシャ</t>
    </rPh>
    <rPh sb="2" eb="4">
      <t>シセツ</t>
    </rPh>
    <rPh sb="4" eb="6">
      <t>セイビ</t>
    </rPh>
    <phoneticPr fontId="7"/>
  </si>
  <si>
    <t>S26</t>
  </si>
  <si>
    <t>・事業目的に合った定量的なアウトカムに見直すべきである。点検結果欄に「省エネ化や長寿命化を図っていく」との記載があるため、例えば、ライフサイクル全体を通じたCO2排出量等、建物の省エネ化、長寿命化に係る指標も設定すべきではないか。</t>
    <phoneticPr fontId="3"/>
  </si>
  <si>
    <t>今後、省エネ化や長寿命化を図っていくという趣旨であり、現時点では検討中のため、個別の指標を設定することは困難である。</t>
    <phoneticPr fontId="3"/>
  </si>
  <si>
    <t>大臣官房</t>
  </si>
  <si>
    <t>(項)経済産業本省施設費
(事項)経済産業本省施設整備に必要な経費</t>
  </si>
  <si>
    <t>市場競争環境評価調査費（事務費）</t>
    <rPh sb="12" eb="15">
      <t>ジムヒ</t>
    </rPh>
    <phoneticPr fontId="7"/>
  </si>
  <si>
    <t xml:space="preserve">引き続き、本事業の効果的、効率的な予算執行に努めるとともに、本調査により得られた知見を活用して、我が国産業の競争力・基盤強化に必要な競争環境の整備に向けた政策立案に活用していく。 </t>
    <phoneticPr fontId="3"/>
  </si>
  <si>
    <t>・令和５年度における項・事項
（項）経済産業本省共通費
 (事項）経済産業に関する政策の調査等に必要な経費</t>
  </si>
  <si>
    <t>(項)経済産業本省共通費
(事項)経済産業本省一般行政に必要な経費
（項）経済産業局共通費
（事項）経済産業局一般行政に必要な経費</t>
    <phoneticPr fontId="7"/>
  </si>
  <si>
    <t>内外価格動向等調査（事務費）</t>
    <rPh sb="6" eb="7">
      <t>トウ</t>
    </rPh>
    <rPh sb="10" eb="13">
      <t>ジムヒ</t>
    </rPh>
    <phoneticPr fontId="7"/>
  </si>
  <si>
    <t>H05</t>
    <phoneticPr fontId="7"/>
  </si>
  <si>
    <t>(項)経済産業本省共通費
(事項)経済産業本省一般行政に必要な経費</t>
    <phoneticPr fontId="7"/>
  </si>
  <si>
    <t>独立行政法人経済産業研究所運営費交付金</t>
    <rPh sb="0" eb="2">
      <t>ドクリツ</t>
    </rPh>
    <rPh sb="2" eb="4">
      <t>ギョウセイ</t>
    </rPh>
    <rPh sb="4" eb="6">
      <t>ホウジン</t>
    </rPh>
    <rPh sb="6" eb="8">
      <t>ケイザイ</t>
    </rPh>
    <rPh sb="8" eb="10">
      <t>サンギョウ</t>
    </rPh>
    <rPh sb="10" eb="13">
      <t>ケンキュウジョ</t>
    </rPh>
    <rPh sb="13" eb="16">
      <t>ウンエイヒ</t>
    </rPh>
    <rPh sb="16" eb="19">
      <t>コウフキン</t>
    </rPh>
    <phoneticPr fontId="7"/>
  </si>
  <si>
    <t>H13</t>
  </si>
  <si>
    <t>・事業目的に合った定量的なアウトカムになっている。
・成果目標の達成度が高いため，容易に達成できる水準になっていないか検証すべき。
・アウトプットとアウトカムの活動指標が適切に設定されている。</t>
    <phoneticPr fontId="3"/>
  </si>
  <si>
    <t>独立行政法人の目標の策定に関する指針、独立行政法人の評価に関する指針等に基づき、主務大臣は、達成すべき業務運営の目標として中期目標を定め、法人はこの目標に基づいて中期計画を策定。毎年度、法人による自己評価や、外部の経営に関する有識者の意見等を踏まえた上で主務大臣による業務実績評価を行っている。成果目標が適正な水準であるかについては、業務実績評価において、当該成果が政策形成に与えたインパクト等も踏まえ、量だけでなく質の観点からも検証を行い、次期中期目標の策定等に合わせて所要の見直しを検討する。</t>
    <phoneticPr fontId="3"/>
  </si>
  <si>
    <t>・重要政策推進枠：440百万円</t>
    <rPh sb="1" eb="3">
      <t>ジュウヨウ</t>
    </rPh>
    <rPh sb="3" eb="5">
      <t>セイサク</t>
    </rPh>
    <rPh sb="5" eb="7">
      <t>スイシン</t>
    </rPh>
    <rPh sb="7" eb="8">
      <t>ワク</t>
    </rPh>
    <rPh sb="12" eb="14">
      <t>ヒャクマン</t>
    </rPh>
    <rPh sb="14" eb="15">
      <t>エン</t>
    </rPh>
    <phoneticPr fontId="3"/>
  </si>
  <si>
    <t>(項)独立行政法人経済産業研究所運営費
(事項)独立行政法人経済産業研究所運営費交付金に必要な経費</t>
  </si>
  <si>
    <t>経済産業政策関係調査事業（旧：経済産業政策・第四次産業革命関係調査事業）</t>
    <rPh sb="6" eb="12">
      <t>カンケイチョウサジギョウ</t>
    </rPh>
    <rPh sb="13" eb="14">
      <t>キュウ</t>
    </rPh>
    <rPh sb="15" eb="21">
      <t>ケイザイサンギョウセイサク</t>
    </rPh>
    <phoneticPr fontId="7"/>
  </si>
  <si>
    <t>引き続き、事業コストを常に意識しながら、事業の成果（調査結果等）を政策立案に活用していく。</t>
    <phoneticPr fontId="3"/>
  </si>
  <si>
    <t>・平成３０年度より「産業経済研究委託事業」から事業名変更。
・令和２年度から令和３年度に一部繰越。</t>
    <phoneticPr fontId="3"/>
  </si>
  <si>
    <t>(項)経済産業本省共通費
(事項)経済産業に関する政策の調査等に必要な経費</t>
  </si>
  <si>
    <t>独立行政法人日本貿易振興機構運営費交付金</t>
    <rPh sb="17" eb="20">
      <t>コウフキン</t>
    </rPh>
    <phoneticPr fontId="7"/>
  </si>
  <si>
    <t>成果目標については独立行政法人日本貿易振興機構中期目標に基づき設定しているところ、第六期中期目標（令和５年度～令和８年度）の策定において、適切な目標を設定する。</t>
  </si>
  <si>
    <t>・令和３年度補正額 1,000百万円
・重要政策推進枠　6,049</t>
  </si>
  <si>
    <t>(項)独立行政法人日本貿易振興機構運営費
(事項)独立行政法人日本貿易振興機構運営費交付金に必要な経費</t>
  </si>
  <si>
    <t>国立研究開発法人産業技術総合研究所運営費交付金</t>
    <rPh sb="0" eb="2">
      <t>コクリツ</t>
    </rPh>
    <rPh sb="2" eb="4">
      <t>ケンキュウ</t>
    </rPh>
    <rPh sb="4" eb="6">
      <t>カイハツ</t>
    </rPh>
    <phoneticPr fontId="7"/>
  </si>
  <si>
    <t>レビューシートに運営交付金637.7億円とあり、また過去の予算執行率は１００％、アウトプット指標が令和4年度までにイノベーション人材育成数431人を目指す、成果目標は研究所において発表した論文の引用数を令和6年度までに254,173件を目指す、とある。法人の運営交付金という仕組みが大きすぎ、アウトプットや成果の指標になじまない。レビューの対象をプロジェクト・レベルにするなど、アカウンタビリティのレベルを考えた工夫が必要である。</t>
    <phoneticPr fontId="3"/>
  </si>
  <si>
    <t>独立行政法人の財源措置については、独立行政法人通則法第４６条において定められている。さらに、中央省庁等改革の推進に関する方針（平成１１年４月２７日中央省庁等改革推進本部決定）において、「国の予算においては、独立行政法人ごとに、例えば一項一目を立て、使途の内訳は特定しない。したがって、運営費交付金を財源とする独立行政法人の支出予算については、その執行に当たり、国の事前の関与を受けることなく予定の使途以外の使途に充てることができるものとする。」とされており、産業技術総合研究所を含め独立行政法人は、本方針に基づいて予算要求を行っている。
運営費交付金算定の仕組みについては、中長期計画に運営費交付金の算定ルールを定め、これを基に中長期目標期間の予算の見積もりを定めているところ。なお、中長期計画は、主務大臣が財務大臣と協議した上で認可している。 
認可された中長期計画に基づき、一般管理費及び業務経費の合計について前年度比1.36％以上の効率化を図ることを目標としつつ、毎年度の独立行政法人業務実績評価の結果、独立行政法人に関する政府方針等を踏まえて予算を要求している。</t>
  </si>
  <si>
    <t>令和３年度補正額 616百万円
重要政策推進枠　5,673</t>
  </si>
  <si>
    <t>(項)国立研究開発法人産業技術総合研究所運営費
(事項)国立研究開発法人産業技術総合研究所運営費交付金に必要な経費
(項)科学技術イノベーション創造推進費
(事項)科学技術イノベーション創造推進に必要な経費</t>
    <phoneticPr fontId="3"/>
  </si>
  <si>
    <t>国立研究開発法人産業技術総合研究所施設整備費補助金</t>
    <rPh sb="0" eb="2">
      <t>コクリツ</t>
    </rPh>
    <rPh sb="2" eb="4">
      <t>ケンキュウ</t>
    </rPh>
    <rPh sb="4" eb="6">
      <t>カイハツ</t>
    </rPh>
    <rPh sb="6" eb="8">
      <t>ホウジン</t>
    </rPh>
    <rPh sb="8" eb="10">
      <t>サンギョウ</t>
    </rPh>
    <rPh sb="10" eb="12">
      <t>ギジュツ</t>
    </rPh>
    <rPh sb="12" eb="14">
      <t>ソウゴウ</t>
    </rPh>
    <rPh sb="14" eb="17">
      <t>ケンキュウショ</t>
    </rPh>
    <rPh sb="17" eb="19">
      <t>シセツ</t>
    </rPh>
    <rPh sb="19" eb="22">
      <t>セイビヒ</t>
    </rPh>
    <rPh sb="22" eb="25">
      <t>ホジョキン</t>
    </rPh>
    <phoneticPr fontId="7"/>
  </si>
  <si>
    <t>実施すべき整備については、老朽化や耐用年数、施設の性質による危険性、施設の集約化等効率的な整備・利用方法等勘案し、職員の安全、近隣への影響等を踏まえた緊急度による優先順位を付して計画的に予算要求を行っている。</t>
    <phoneticPr fontId="3"/>
  </si>
  <si>
    <t>令和２年度から令和３年度に一部繰越
令和３年度補正額 21,783百万円
令和３年度から令和４年度に一部繰越</t>
    <phoneticPr fontId="3"/>
  </si>
  <si>
    <t>(項)国立研究開発法人産業技術総合研究所運営費
(事項)国立研究開発法人産業技術総合研究所施設整備に必要な経費</t>
    <rPh sb="45" eb="47">
      <t>シセツ</t>
    </rPh>
    <rPh sb="47" eb="49">
      <t>セイビ</t>
    </rPh>
    <phoneticPr fontId="7"/>
  </si>
  <si>
    <t>国立研究開発法人新エネルギー・産業技術総合開発機構一般管理費</t>
    <rPh sb="0" eb="2">
      <t>コクリツ</t>
    </rPh>
    <rPh sb="2" eb="4">
      <t>ケンキュウ</t>
    </rPh>
    <rPh sb="4" eb="6">
      <t>カイハツ</t>
    </rPh>
    <rPh sb="6" eb="8">
      <t>ホウジン</t>
    </rPh>
    <rPh sb="25" eb="27">
      <t>イッパン</t>
    </rPh>
    <phoneticPr fontId="7"/>
  </si>
  <si>
    <t>独立行政法人製品評価技術基盤機構運営費交付金</t>
    <rPh sb="0" eb="2">
      <t>ドクリツ</t>
    </rPh>
    <rPh sb="2" eb="4">
      <t>ギョウセイ</t>
    </rPh>
    <rPh sb="4" eb="6">
      <t>ホウジン</t>
    </rPh>
    <rPh sb="6" eb="8">
      <t>セイヒン</t>
    </rPh>
    <rPh sb="8" eb="10">
      <t>ヒョウカ</t>
    </rPh>
    <rPh sb="10" eb="11">
      <t>ワザ</t>
    </rPh>
    <rPh sb="11" eb="12">
      <t>ジュツ</t>
    </rPh>
    <rPh sb="12" eb="14">
      <t>キバン</t>
    </rPh>
    <rPh sb="14" eb="16">
      <t>キコウ</t>
    </rPh>
    <rPh sb="16" eb="18">
      <t>ウンエイヒ</t>
    </rPh>
    <rPh sb="18" eb="19">
      <t>ヒ</t>
    </rPh>
    <rPh sb="19" eb="22">
      <t>コウフキン</t>
    </rPh>
    <phoneticPr fontId="7"/>
  </si>
  <si>
    <t>重要政策推進枠　1,493</t>
  </si>
  <si>
    <t>(項)独立行政法人製品評価技術基盤機構運営費
(事項)独立行政法人製品評価技術基盤機構運営費交付金に必要な経費</t>
    <phoneticPr fontId="7"/>
  </si>
  <si>
    <t>独立行政法人製品評価技術基盤機構施設整備費補助金</t>
    <rPh sb="0" eb="2">
      <t>ドクリツ</t>
    </rPh>
    <rPh sb="2" eb="4">
      <t>ギョウセイ</t>
    </rPh>
    <rPh sb="4" eb="6">
      <t>ホウジン</t>
    </rPh>
    <rPh sb="6" eb="8">
      <t>セイヒン</t>
    </rPh>
    <rPh sb="8" eb="10">
      <t>ヒョウカ</t>
    </rPh>
    <rPh sb="10" eb="12">
      <t>ギジュツ</t>
    </rPh>
    <rPh sb="12" eb="14">
      <t>キバン</t>
    </rPh>
    <rPh sb="14" eb="16">
      <t>キコウ</t>
    </rPh>
    <rPh sb="16" eb="18">
      <t>シセツ</t>
    </rPh>
    <rPh sb="18" eb="20">
      <t>セイビ</t>
    </rPh>
    <rPh sb="20" eb="21">
      <t>ヒ</t>
    </rPh>
    <rPh sb="21" eb="24">
      <t>ホジョキン</t>
    </rPh>
    <phoneticPr fontId="33"/>
  </si>
  <si>
    <t>・事業の性質から定量的なアウトカムに馴染まないため、定量的な目標設定は妥当。
・アウトプット（工事件数）とアウトカムの活動指標が適切に設定されている。
・将来的には、NITE事業に補助金等をこうする際には、定量的なアウトプット・アクトカムを設定していくべきであろう。</t>
    <phoneticPr fontId="3"/>
  </si>
  <si>
    <t>令和３年度補正額6,333百万円
令和３年度から令和４年度に全額繰越</t>
  </si>
  <si>
    <t>(項)独立行政法人製品評価技術基盤機構施設整備費
(事項)独立行政法人製品評価技術基盤機構施設整備に必要な経費</t>
    <phoneticPr fontId="7"/>
  </si>
  <si>
    <t>独立行政法人情報処理推進機構運営費交付金</t>
  </si>
  <si>
    <t>・重要政策推進枠　2,514</t>
  </si>
  <si>
    <t>(項)独立行政法人情報処理推進機構運営費
(事項)独立行政法人情報処理推進機構運営費交付金に必要な経費</t>
  </si>
  <si>
    <t>独立行政法人石油天然ガス・金属鉱物資源機構運営費交付金</t>
  </si>
  <si>
    <t>独立行政法人中小企業基盤整備機構運営費交付金</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phoneticPr fontId="7"/>
  </si>
  <si>
    <t>・事業目的に合った定量的なアウトカムになっている。
・引き続き一者応札の解消に取り組まれたい。</t>
  </si>
  <si>
    <t>引き続き調達等合理化計画に基づき、一社応札・応募の削減に向けて取り組む。</t>
  </si>
  <si>
    <t>(項)独立行政法人中小企業基盤整備機構運営費
(事項)独立行政法人中小企業基盤整備機構運営費交付金に必要な経費</t>
  </si>
  <si>
    <t>国立研究開発法人新エネルギー・産業技術総合開発機構一般管理費（エネルギー需給勘定）</t>
    <rPh sb="0" eb="2">
      <t>コクリツ</t>
    </rPh>
    <rPh sb="2" eb="4">
      <t>ケンキュウ</t>
    </rPh>
    <rPh sb="4" eb="6">
      <t>カイハツ</t>
    </rPh>
    <rPh sb="23" eb="25">
      <t>キコウ</t>
    </rPh>
    <rPh sb="36" eb="38">
      <t>ジュキュウ</t>
    </rPh>
    <rPh sb="38" eb="40">
      <t>カンジョウ</t>
    </rPh>
    <phoneticPr fontId="7"/>
  </si>
  <si>
    <t>事務費（電源開発促進勘定）</t>
    <rPh sb="0" eb="3">
      <t>ジムヒ</t>
    </rPh>
    <rPh sb="4" eb="6">
      <t>デンゲン</t>
    </rPh>
    <rPh sb="6" eb="8">
      <t>カイハツ</t>
    </rPh>
    <rPh sb="8" eb="10">
      <t>ソクシン</t>
    </rPh>
    <rPh sb="10" eb="12">
      <t>カンジョウ</t>
    </rPh>
    <phoneticPr fontId="33"/>
  </si>
  <si>
    <t>引き続き既存経費の整理・管理方法を検討し、必要に応じて執行コストを見直すことにより、効果的、効率的な予算執行に努める。</t>
  </si>
  <si>
    <t>(項)事務取扱費
(事項)電源立地対策に必要な経費
(事項)電源利用対策に必要な経費
(項)諸支出金
(事項)返納金等の払戻しに必要な経費</t>
    <rPh sb="13" eb="15">
      <t>デンゲン</t>
    </rPh>
    <rPh sb="15" eb="17">
      <t>リッチ</t>
    </rPh>
    <rPh sb="17" eb="19">
      <t>タイサク</t>
    </rPh>
    <rPh sb="30" eb="32">
      <t>デンゲン</t>
    </rPh>
    <rPh sb="32" eb="34">
      <t>リヨウ</t>
    </rPh>
    <rPh sb="34" eb="36">
      <t>タイサク</t>
    </rPh>
    <phoneticPr fontId="7"/>
  </si>
  <si>
    <t>独立行政法人石油天然ガス・金属鉱物資源機構運営費交付金（人件費及び管理費分）</t>
  </si>
  <si>
    <t>・事業の性質から多様な活動が含まれるので統一的な数値指標の設定は困難であり、実際にも業務実績評価の結果をB以上とすることが目的となっている。無理にそれを数値に置き換えてアウトカム指標とするのではなく、量的評価の困難な事業と整理するべきである。
・引き続き一者応札の解消に取り組まれたい。</t>
    <phoneticPr fontId="3"/>
  </si>
  <si>
    <t>・独立行政法人通則法に基づき主務大臣による各年度の業務実績評価の総合評価を成果目標としてきたところであり、引き続き、業績評価を中心として成果目標を測っていくこととしたい。
・引き続き、一者応札の解消に向けた取組を進めていく。</t>
    <phoneticPr fontId="3"/>
  </si>
  <si>
    <t>独立行政法人工業所有権情報・研修館運営費交付金</t>
    <phoneticPr fontId="7"/>
  </si>
  <si>
    <t>・事業目的に合った定量的なアウトカムになっている。
・成果目標の達成度が高いため、容易に達成できる水準になっていないか検証すべき。
・論理的つながりを持ってアウトプットとアウトカムが適切に設定されている
・当該事業によって達成されるアウトカムが適切に設定されている。</t>
  </si>
  <si>
    <t>令和２年度実績評価の結果を踏まえ、令和３年度に一部成果目標における定量的指標の見直しを実施した。
令和４年度実績評価より見直し後の目標値での達成度を計る。</t>
  </si>
  <si>
    <t>特許庁</t>
    <phoneticPr fontId="7"/>
  </si>
  <si>
    <t>特許特別会計</t>
  </si>
  <si>
    <t>(項)独立行政法人工業所有権情報・研修館運営費
(事項)独立行政法人工業所有権情報・研修館運営費交付金に必要な経費</t>
  </si>
  <si>
    <t>工業所有権調査等委託費
（各国における知的財産権制度基盤整備事業）</t>
  </si>
  <si>
    <t>成果目標については、必ずしも容易な達成率とは考えていないが、引き続き事業の効果検証を実施し、必要に応じて事業内容を見直すことにより、効果的、効率的な予算執行に努める。</t>
  </si>
  <si>
    <t>(項)事務取扱費
(事項)事務取扱いに必要な経費</t>
  </si>
  <si>
    <t>工業所有権調査等委託費
（台湾における知的財産権制度基盤整備事業）</t>
  </si>
  <si>
    <t>工業所有権調査等委託費
（知的財産権ﾜｰｷﾝｸﾞｸﾞﾙｰﾌﾟ等侵害対策強化事業）</t>
  </si>
  <si>
    <t>・アウトプットとアウトカムが適切に設定されているか検証すべき。</t>
  </si>
  <si>
    <t>模倣品対策の実務的な理解促進を図り日本企業の知的財産権侵害の被害を減少させるため、国外の政府機関等に対し真贋判定セミナー等を調整・実施する業務を委託する。</t>
  </si>
  <si>
    <t>工業所有権調査等委託費
（知的財産保護包括協力推進事業）</t>
  </si>
  <si>
    <t>・事業目的に合った定量的なアウトカムになっている。
・成果目標の目標値が適切な水準に設定されている。
・論理的つながりを持ってアウトプットとアウトカムが適切に設定されている
・当該事業によって達成されるアウトカムが適切に設定されている。</t>
  </si>
  <si>
    <t>工業所有権研究等委託費
（特許行政高度化調査事業）</t>
  </si>
  <si>
    <t>・アウトカムが適切に設定されているか検証すべき。</t>
  </si>
  <si>
    <t>・アウトカムが施策効果の確認に資するものであることを検証した。
・最新の技術を導入することによる特許行政事務の高度化・効率化を目的に、本施策はその可能性の調査を実施するものであるところ、アウトカムとして、調査を通じて、技術の導入可否の判断が可能となった、個別の特許行政事務の数を把握することで、技術導入による特許行政事務の高度化・効率化の進捗を確認することが可能となる。</t>
  </si>
  <si>
    <t>特許庁</t>
    <rPh sb="0" eb="3">
      <t>トッキョチョウ</t>
    </rPh>
    <phoneticPr fontId="7"/>
  </si>
  <si>
    <t>(項)事務取扱費
(事項)事務取扱いに必要な経費</t>
    <phoneticPr fontId="7"/>
  </si>
  <si>
    <t>工業所有権研究等委託費
(大学等の革新的な研究成果の権利取得・活用支援事業)</t>
    <phoneticPr fontId="3"/>
  </si>
  <si>
    <t>引き続き事業の効果検証を実施し、今後類似事業を実施する場合には、本事業で得られた知見を活用することで、効果的、効率的な予算執行に努める。</t>
  </si>
  <si>
    <t>工業所有権研究等委託費
(ベンチャー知財支援基盤整備事業)</t>
  </si>
  <si>
    <t>達成度が高い成果目標については、ご指摘を踏まえ見直しを行った。</t>
    <phoneticPr fontId="3"/>
  </si>
  <si>
    <t>工業所有権研究等委託費
(商標における民間調査者の活用可能性実証事業)</t>
  </si>
  <si>
    <t xml:space="preserve">次期事業においても、引き続き効果的、効率的な予算執行に努める。																																												</t>
    <phoneticPr fontId="3"/>
  </si>
  <si>
    <t>工業所有権研究等委託費
(特許行政サービス改善調査委託事業)</t>
  </si>
  <si>
    <t>外国工業所有権制度支援事業委託費
（産業財産権人材育成協力事業）</t>
    <phoneticPr fontId="3"/>
  </si>
  <si>
    <t>事業の実施に関して専門的知見を有する民間団体等に委託するに際して、常に複数者の入札が確保されるような運用を図ること。適正な調達価格であるか妥当性の確認や価格交渉をするなど、合理的な費用圧縮に向けた工夫に努めること。</t>
    <phoneticPr fontId="3"/>
  </si>
  <si>
    <t>参入を困難にするような記載が仕様書上ないか見直した上で、公告期間を十分に確保し、幅広い者への周知・声掛けを行い、引き続き複数者による入札が確保されるよう努める。仕様書の見直し等を随時行うことにより、合理的な費用圧縮に向けた工夫に努める。</t>
  </si>
  <si>
    <t>世界知的所有権機関拠出金</t>
  </si>
  <si>
    <t>世界知的所有権機関事務局分担金</t>
    <phoneticPr fontId="3"/>
  </si>
  <si>
    <t>S45</t>
  </si>
  <si>
    <t>・指標「WIPOの幹部職員数(D1以上) に占める日本人幹部職員数の割合」が減少傾向にあり、WIPOの幹部職員数の総数が減少したためか、日本人幹部職員の人数が減少しているためか状況を明らかにする必要がある。また、現状を踏まえた長期的な人材育成策についても記載する必要があるのではないか。
・日本がWIPOに加盟していることの意味、また、WIPOから享受している利益について、これまでの具体的な成果・実績の内容を示すこと。</t>
    <phoneticPr fontId="3"/>
  </si>
  <si>
    <t>・代替指標「WIPOの幹部職員数(D1以上) に占める日本人幹部職員数の割合」の減少理由として、令和元年から令和二年については、日本人幹部職員数は一定であったもののWIPOの幹部職員数が増加したためであり、また、令和二年から令和三年については、WIPOの幹部職員数は減少したものの、日本人幹部職員数が一名減少したためである。なお、令和四年に日本人幹部職員数は一名増加したところである。引き続き、他省庁関係者・特許庁WIPO派遣者等と連携し、WIPO側への働きかけや公募への積極的な応募等を通じて長期的な人材育成政策を進めていく。
・日本がWIPOに加盟していることの意味、WIPOから享受している利益について、第一に、経済のグローバル化が進展する中、多くの日本企業にとって円滑な事業運営のために世界各国での知財権の取得が必要となっているところ、WIPOは複数国で効率的な知財権の取得を可能とする国際出願・登録制度を運営しており、WIPO加盟国である日本のユーザは当該制度を利用可能となる。また、日本にはWIPOの7つの外部事務所の1つである日本事務所が存在していることにより、日本ユーザはWIPOの提供する最新情報を日本語で直接取得するとともに、WIPOサービスに対するニーズを直接WIPOに届けることが可能である。これらの結果、例えばWIPOが提供するPCT国際出願制度については、日本のユーザは世界第三位の出願件数を占める等、日本のユーザはWIPOが提供する制度を積極的に利用している状況にある。
第二に、WIPOは知財制度に関するルールメイキングの役割を担っているところ、日本は加盟国として、日本のユーザが裨益するルールが作られるよう、その議論に参加することが可能となる。例えば、国際意匠登録については、日本の代表団からの累次の主張及び働きかけにより、2020年12月に、日本ユーザが強く要望する秘匿期間の長期化に関する規則改正が合意された。
第三に、WIPOは途上国における知財制度を整備すべく支援を実施しており、加盟国である日本は、WIPOが有する専門性やネットワークを活用して、より効果的な途上国支援を進めることが可能となり、日本のユーザによる途上国での知財権取得の円滑化を図ることが可能となる。例えば、ASEAN等各国知財庁が保有する特許出願・審査情報を共有するための基盤整備事業を継続的に支援することで、日本のユーザがASEAN諸国において質の高い特許権を早期に獲得できるよう取り組んでいる。</t>
    <phoneticPr fontId="3"/>
  </si>
  <si>
    <t>経済協力開発機構拠出金</t>
  </si>
  <si>
    <t>・事業目的に合った定量的なアウトカムになっている。
・成果目標の目標値が適切な水準に設定されている。
・事業の妥当性を検証するための代替的な達成目標が適切に設定されている。
・当該事業によって達成されるアウトカムが適切に設定されている。</t>
  </si>
  <si>
    <t>引き続き事業の効果検証を実施し、効果的、効率的な予算執行に努める。</t>
    <phoneticPr fontId="3"/>
  </si>
  <si>
    <t>特許微生物寄託等業務委託費</t>
  </si>
  <si>
    <t>R15</t>
  </si>
  <si>
    <t>賠償償還及払戻金</t>
  </si>
  <si>
    <t>出願人等からの返還請求に基づき手数料等の一部返還を行うものであるため、定量的な目標（アウトカム）設定や単位当たりコストの見直しは困難であることから、引き続き着実に、手数料等の一部返還を適切に実施していく。</t>
  </si>
  <si>
    <t>・平成２８年度より「賠償償還及払戻金（過誤納分についての返還）」（事業番号：0511）、「賠償償還及払戻金（審査請求手数料一部返還金）」（事業番号：0512）、「賠償償還及払戻金（予納口座返還金）」（事業番号：0513）、「賠償償還及払戻金（国際調査手数料一部返還金）」（事業番号：0514）、「賠償償還及払戻金（国際出願手数料等（過誤納）一部返還金）」（事業番号：0515）、「賠償償還及払戻金（個別指定手数料返還金）」（事業番号：0516）を統合。</t>
    <phoneticPr fontId="3"/>
  </si>
  <si>
    <t>・事業の性質から定量的なアウトカムを設定することに馴染まないため、定性的な目標設定は妥当。
・代替目標の目標値が適切な水準に設定されている。
・論理的つながりを持ってアウトプットと代替目標が適切に設定されている
・当該事業によって達成される代替目標が適切に設定されている。</t>
  </si>
  <si>
    <t>・平成２５年秋のレビューでは、諸外国に対して、より一層の負担を求めるなどして、日本の負担割合の引下げの実現を図るべきとの指摘を受けている。
この指摘を受け、我が国は、閣僚会合や高級事務レベル会合及びＥＲＩＡ理事会を通じて各国からの拠出額を拡大するよう働きかけてきた。
その結果、ASEAN加盟１０カ国及び豪州からの拠出額が増額されることとなり、一定の成果が得られている。
引き続き、各国に対して働きかけを継続する。</t>
    <phoneticPr fontId="3"/>
  </si>
  <si>
    <t>国際出願促進交付金</t>
    <phoneticPr fontId="7"/>
  </si>
  <si>
    <t>引き続き事業の効果検証を実施し、必要に応じて事業を見直すことにより、効果的、効率的な予算執行に努める。</t>
    <phoneticPr fontId="3"/>
  </si>
  <si>
    <t>化学物質関係資料整備費（事務費）</t>
    <phoneticPr fontId="3"/>
  </si>
  <si>
    <t>S59</t>
  </si>
  <si>
    <t>・事業目的に合った定量的なアウトカムになっている。
・アウトプットと論理的につながりのあるアウトカムに見直すべき。
・コストに見合ったアウトカムになっているか，検証すべき。
・単位あたりコストが高いため，コスト低減を検討すべき。</t>
  </si>
  <si>
    <t>化学分野等の先行技術文献調査の効率性を維持して迅速かつ的確な審査の実現に寄与するためには、世界中の化学物質に関する技術情報を化学構造式を用いて検索できることが必要不可欠である。STNを利用した化学構造式を検索式とする検索回数を指標として、このような効率的な先行技術文献調査が着実に実施されていることを確認している。
コスト低減を図るべく、STNの利用にあたっては、仕様書の要件精査、定額制による契約、過去の利用実績を踏まえた価格交渉等を行い、より安価な契約を実現するよう努めている。</t>
  </si>
  <si>
    <t>(項)事務取扱費
(事項)工業所有権の審査審判等の処理促進に必要な経費</t>
  </si>
  <si>
    <t>事務費（組織：特許庁）</t>
    <phoneticPr fontId="7"/>
  </si>
  <si>
    <t>・事業目的に合った定量的なアウトカムになっている。
・成果目標の目標値が適切な水準に設定されている。
・当該事業によって達成されるアウトカムが適切に設定されている。</t>
  </si>
  <si>
    <t>工業所有権制度問題研究費（事務費）</t>
  </si>
  <si>
    <t>H01</t>
  </si>
  <si>
    <t>・事業の性質から定量的なアウトカムを設定することに馴染まないため、代替目標設定は妥当。
・代替目標の目標値が適切な水準に設定されている。
・当該事業によって達成される代替目標が適切に設定されている。</t>
  </si>
  <si>
    <t>Ｆターム等を用いた先行技術文献調査外注費（事務費）</t>
    <phoneticPr fontId="7"/>
  </si>
  <si>
    <t>特許出願技術動向調査分析費（事務費）</t>
  </si>
  <si>
    <t>分類・Ｆターム一元付与実施費（事務費）</t>
    <phoneticPr fontId="7"/>
  </si>
  <si>
    <t>本事業は日本にとって必要な事業であるが、平成12年度から長期にわたる事業なので、適切な予算要求を行うよう、不断の効率化と品質向上を図ること。アウトカム指標が容易に達成できているようなので、指標も見直すこと</t>
    <phoneticPr fontId="3"/>
  </si>
  <si>
    <t>引き続き、システム化対応等による業務効率化と費用の精査を行うとともに、品質の評価や維持向上のため、特許審査官による付与された検索キーのチェックや特許庁と発注先との定期的な打合せといった取組を行っていく。
アウトカム指標について、知的財産推進計画に定められる2023年度の目標値の確実な達成に向け、実施庁として、毎年度の実施庁目標（審査請求から特許の「権利化までの審査期間」（標準審査期間）及び「一次審査通知までの期間」）を着実に達成していくことが重要であり、当該計画の変更等に応じて指標の見直しを検討していく。</t>
    <phoneticPr fontId="3"/>
  </si>
  <si>
    <t>知的財産活動統計調査費（事務費）</t>
  </si>
  <si>
    <t>・アウトプットと論理的につながりのあるアウトカムに見直すべき。
・外部環境要因を含む最終的な政策目標ではなく、当該事業によって達成されるアウトカムを設定すべき。</t>
  </si>
  <si>
    <t>外部有識者のご指摘を踏まえ、アウトカムの見直しを行った。</t>
    <phoneticPr fontId="3"/>
  </si>
  <si>
    <t>成果重視事業特許事務機械化庁費（事務費）</t>
    <phoneticPr fontId="7"/>
  </si>
  <si>
    <t>・事業目的に合った定量的なアウトカムになっている。
・成果目標の目標値が適切な水準に設定されている。
・論理的つながりを持ってアウトプットとアウトカムが適切に設定されている
・当該事業によって達成されるアウトカムが適切に設定されている。
・単位当たりコストの妥当性について検証すること。</t>
  </si>
  <si>
    <t>当該事業は特許庁の手続及び業務を遅滞なく遂行できるようにシステムを安定稼働させるために要する経費であり、過年度と比較して大きな増減もないことから妥当である。
引き続き、効率的な予算執行に努める</t>
  </si>
  <si>
    <t>令和4年度当初予算より「システムインテグレーション実施費（事務費）」（事業番号：経済産業省20-0423）を統合</t>
    <phoneticPr fontId="3"/>
  </si>
  <si>
    <t>(項)事務取扱費
(事項)特許事務の機械化に必要な経費</t>
  </si>
  <si>
    <t>施設整備費</t>
    <phoneticPr fontId="7"/>
  </si>
  <si>
    <t>引き続き事業の効果検証を実施し、必要に応じて事業を見直すことにより、効果的、効率的な予算執行に努める。</t>
  </si>
  <si>
    <t>(項)施設整備費
(事項)施設整備に必要な経費</t>
  </si>
  <si>
    <t>中小企業知的財産活動支援事業費補助金
（日本発知的財産活用ビジネス化支援事業）</t>
    <rPh sb="23" eb="25">
      <t>チテキ</t>
    </rPh>
    <rPh sb="25" eb="27">
      <t>ザイサン</t>
    </rPh>
    <phoneticPr fontId="1"/>
  </si>
  <si>
    <t>中小企業等の海外展開の促進を目的とする本事業における成果は支援企業が共同研究等に成功することであるから、成功企業件数に関する適切なアウトカムが設定されているといえる。なお、支援企業件数が各年度で異なる本事業では、成功企業件数の成果を各年度で比較できるよう、支援企業件数に対する割合としてアウトカムを設定している。</t>
    <phoneticPr fontId="3"/>
  </si>
  <si>
    <t>(項)事務取扱費
(事項)事務取扱いに必要な経費</t>
    <rPh sb="3" eb="5">
      <t>ジム</t>
    </rPh>
    <rPh sb="5" eb="7">
      <t>トリアツカイ</t>
    </rPh>
    <rPh sb="7" eb="8">
      <t>ヒ</t>
    </rPh>
    <rPh sb="13" eb="17">
      <t>ジムトリアツカイ</t>
    </rPh>
    <rPh sb="19" eb="21">
      <t>ヒツヨウ</t>
    </rPh>
    <rPh sb="22" eb="24">
      <t>ケイヒ</t>
    </rPh>
    <phoneticPr fontId="35"/>
  </si>
  <si>
    <t>中小企業等知的財産活動支援事業費補助金
(中小企業等海外出願・侵害対策支援事業費補助金)
(旧 中小企業知的財産活動支援事業費補助金
(中小企業等海外出願・侵害対策支援事業費補助金)）</t>
    <rPh sb="46" eb="47">
      <t>キュウ</t>
    </rPh>
    <phoneticPr fontId="3"/>
  </si>
  <si>
    <t>・外国出願時への補助に加えて、本年度より出願後の外国特許庁への審査請求の手続や、外国特許庁からの拒絶理由通知に対する応答の補助を実施することとしており、より着実な権利化に向けた支援を実施することとなっている。
・そのため、今後さらに権利化の割合が高まることが考えられるところ、次年度よりアウトカムの目標値を70%から80%に増やすこととしたい。</t>
    <phoneticPr fontId="3"/>
  </si>
  <si>
    <t>令和４年度より「中小企業知的財産活動支援事業費補助金(中小企業等海外出願・侵害対策支援事業費補助金)」から事業名変更。</t>
    <rPh sb="53" eb="55">
      <t>ジギョウ</t>
    </rPh>
    <rPh sb="55" eb="56">
      <t>メイ</t>
    </rPh>
    <phoneticPr fontId="3"/>
  </si>
  <si>
    <t>中小企業等知的財産活動支援事業費補助金
(戦略的知財活用型中小企業海外展開支援事業費補助金)
(旧 中小企業知的財産活動支援事業費補助金
(戦略的知財活用型中小企業海外展開支援事業費補助金))</t>
  </si>
  <si>
    <t>令和４年度より「中小企業知的財産活動支援事業費補助金(戦略的知財活用型中小企業海外展開支援事業費補助金)」から事業名変更。</t>
    <rPh sb="55" eb="57">
      <t>ジギョウ</t>
    </rPh>
    <rPh sb="57" eb="58">
      <t>メイ</t>
    </rPh>
    <phoneticPr fontId="3"/>
  </si>
  <si>
    <t>中小企業等知的財産活動支援事業費補助金
(中小企業知的財産支援事業)
(旧 中小企業知的財産活動支援事業費補助金
(中小企業知的財産支援事業))</t>
    <rPh sb="36" eb="37">
      <t>キュウ</t>
    </rPh>
    <phoneticPr fontId="3"/>
  </si>
  <si>
    <t>令和４年度より「中小企業知的財産活動支援事業費補助金（中小企業知的財産支援事業）」から事業名変更。</t>
  </si>
  <si>
    <t>中小企業等知的財産活用支援事業委託費
(中小企業知財経営支援金融機能活用促進事業)</t>
    <phoneticPr fontId="3"/>
  </si>
  <si>
    <t>特許特別会計</t>
    <phoneticPr fontId="3"/>
  </si>
  <si>
    <t>地域知財普及啓発推進事業</t>
    <phoneticPr fontId="3"/>
  </si>
  <si>
    <t>①特許庁なので「実施庁評価」でやるべきではないか。開催実績の評価。②行政事業レビューで見るのであれば、資金の流れと委託した業者の選定の適正化、業務のアウトプットの数字になるが、それでは成果を見るのが難しい。③またアウトプット（セミナーやイベント参加者数）と、成果/アウトカム（知財活動実践企業）との連関を知る作業は、政策評価の仕事。この事業活動の前提どのものを考える作業になるからである。</t>
    <phoneticPr fontId="3"/>
  </si>
  <si>
    <t>実施庁目標に照らして適正な事業かどうかは引き続き検討しつつ、実施事業者の調達に当たっては今後も一般競争入札（総合評価落札方式）に付すなど、資金の流れや業者選定の適正化に努める。</t>
  </si>
  <si>
    <t>(項)事務取扱費
(大事項)事務取扱いに必要な経費</t>
  </si>
  <si>
    <t>行政事業レビュー対象　計</t>
    <phoneticPr fontId="3"/>
  </si>
  <si>
    <t>一般会計</t>
    <rPh sb="0" eb="2">
      <t>イッパン</t>
    </rPh>
    <rPh sb="2" eb="4">
      <t>カイケイ</t>
    </rPh>
    <phoneticPr fontId="7"/>
  </si>
  <si>
    <t>エネルギー対策特別会計エネルギー需給勘定</t>
    <rPh sb="5" eb="7">
      <t>タイサク</t>
    </rPh>
    <rPh sb="7" eb="9">
      <t>トクベツ</t>
    </rPh>
    <rPh sb="9" eb="11">
      <t>カイケイ</t>
    </rPh>
    <rPh sb="16" eb="18">
      <t>ジュキュウ</t>
    </rPh>
    <rPh sb="18" eb="20">
      <t>カンジョウ</t>
    </rPh>
    <phoneticPr fontId="7"/>
  </si>
  <si>
    <t>エネルギー対策特別会計電源開発促進勘定</t>
    <phoneticPr fontId="7"/>
  </si>
  <si>
    <t>エネルギー対策特別会計原子力損害賠償支援勘定</t>
    <rPh sb="11" eb="14">
      <t>ゲンシリョク</t>
    </rPh>
    <rPh sb="14" eb="16">
      <t>ソンガイ</t>
    </rPh>
    <rPh sb="16" eb="18">
      <t>バイショウ</t>
    </rPh>
    <rPh sb="18" eb="20">
      <t>シエン</t>
    </rPh>
    <rPh sb="20" eb="22">
      <t>カンジョウ</t>
    </rPh>
    <phoneticPr fontId="7"/>
  </si>
  <si>
    <t>特許特別会計</t>
    <phoneticPr fontId="7"/>
  </si>
  <si>
    <t>行政事業レビュー対象外　計</t>
    <phoneticPr fontId="3"/>
  </si>
  <si>
    <t>特許特別会計</t>
    <rPh sb="0" eb="2">
      <t>トッキョ</t>
    </rPh>
    <rPh sb="2" eb="4">
      <t>トクベツ</t>
    </rPh>
    <rPh sb="4" eb="6">
      <t>カイケイ</t>
    </rPh>
    <phoneticPr fontId="7"/>
  </si>
  <si>
    <t>合　　　　　計</t>
    <phoneticPr fontId="3"/>
  </si>
  <si>
    <t>▲74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</si>
</sst>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0"/>
    <numFmt numFmtId="177" formatCode="#,##0;&quot;▲ &quot;#,##0"/>
    <numFmt numFmtId="178" formatCode="#,##0;&quot;▲&quot;#,##0"/>
    <numFmt numFmtId="179" formatCode="00"/>
    <numFmt numFmtId="180" formatCode="0;&quot;▲ &quot;0"/>
    <numFmt numFmtId="181" formatCode="#,##0_ "/>
    <numFmt numFmtId="182" formatCode="#,##0_ ;[Red]\-#,##0\ "/>
    <numFmt numFmtId="183" formatCode="#,##0.000_ ;[Red]\-#,##0.000\ "/>
    <numFmt numFmtId="184" formatCode="#,##0.000;&quot;▲ &quot;#,##0.000"/>
    <numFmt numFmtId="185" formatCode="#,##0;[Red]#,##0"/>
    <numFmt numFmtId="186" formatCode="#,##0;&quot;△ &quot;#,##0"/>
    <numFmt numFmtId="187" formatCode="#,##0.000"/>
    <numFmt numFmtId="188" formatCode="0_ ;[Red]\-0\ "/>
    <numFmt numFmtId="189" formatCode="#,##0.00;&quot;▲ &quot;#,##0.00"/>
  </numFmts>
  <fonts count="38" x14ac:knownFonts="1">
    <font>
      <sz val="11"/>
      <color theme="1"/>
      <name val="游ゴシック"/>
      <family val="2"/>
      <charset val="128"/>
      <scheme val="minor"/>
    </font>
    <font>
      <sz val="11"/>
      <color theme="1"/>
      <name val="游ゴシック"/>
      <family val="2"/>
      <charset val="128"/>
      <scheme val="minor"/>
    </font>
    <font>
      <b/>
      <sz val="9"/>
      <name val="ＭＳ ゴシック"/>
      <family val="3"/>
      <charset val="128"/>
    </font>
    <font>
      <sz val="6"/>
      <name val="游ゴシック"/>
      <family val="2"/>
      <charset val="128"/>
      <scheme val="minor"/>
    </font>
    <font>
      <sz val="9"/>
      <name val="ＭＳ ゴシック"/>
      <family val="3"/>
      <charset val="128"/>
    </font>
    <font>
      <b/>
      <sz val="16"/>
      <name val="ＭＳ ゴシック"/>
      <family val="3"/>
      <charset val="128"/>
    </font>
    <font>
      <b/>
      <sz val="18"/>
      <name val="ＭＳ ゴシック"/>
      <family val="3"/>
      <charset val="128"/>
    </font>
    <font>
      <sz val="6"/>
      <name val="ＭＳ Ｐゴシック"/>
      <family val="3"/>
      <charset val="128"/>
    </font>
    <font>
      <sz val="16"/>
      <name val="ＭＳ ゴシック"/>
      <family val="3"/>
      <charset val="128"/>
    </font>
    <font>
      <sz val="11"/>
      <name val="游ゴシック"/>
      <family val="2"/>
      <charset val="128"/>
      <scheme val="minor"/>
    </font>
    <font>
      <sz val="9"/>
      <name val="Microsoft JhengHei"/>
      <family val="2"/>
      <charset val="136"/>
    </font>
    <font>
      <sz val="9"/>
      <name val="ＭＳ ゴシック"/>
      <family val="3"/>
    </font>
    <font>
      <sz val="11"/>
      <name val="ＭＳ Ｐゴシック"/>
      <family val="3"/>
      <charset val="128"/>
    </font>
    <font>
      <sz val="7"/>
      <name val="ＭＳ ゴシック"/>
      <family val="3"/>
      <charset val="128"/>
    </font>
    <font>
      <sz val="8"/>
      <name val="ＭＳ ゴシック"/>
      <family val="3"/>
      <charset val="128"/>
    </font>
    <font>
      <strike/>
      <sz val="9"/>
      <name val="ＭＳ ゴシック"/>
      <family val="3"/>
      <charset val="128"/>
    </font>
    <font>
      <u/>
      <sz val="6.6"/>
      <color indexed="36"/>
      <name val="ＭＳ ゴシック"/>
      <family val="3"/>
      <charset val="128"/>
    </font>
    <font>
      <sz val="10"/>
      <name val="HG丸ｺﾞｼｯｸM-PRO"/>
      <family val="3"/>
      <charset val="128"/>
    </font>
    <font>
      <sz val="9"/>
      <name val="游ゴシック"/>
      <family val="2"/>
      <charset val="128"/>
      <scheme val="minor"/>
    </font>
    <font>
      <sz val="16"/>
      <name val="ＭＳ ゴシック"/>
      <family val="3"/>
    </font>
    <font>
      <sz val="7"/>
      <name val="ＭＳ Ｐ明朝"/>
      <family val="1"/>
      <charset val="128"/>
    </font>
    <font>
      <sz val="11"/>
      <name val="ＭＳ ゴシック"/>
      <family val="3"/>
      <charset val="128"/>
    </font>
    <font>
      <sz val="6"/>
      <name val="ＭＳ ゴシック"/>
      <family val="3"/>
      <charset val="128"/>
    </font>
    <font>
      <strike/>
      <sz val="12"/>
      <color indexed="8"/>
      <name val="ＭＳ Ｐゴシック"/>
      <family val="3"/>
      <charset val="128"/>
    </font>
    <font>
      <u/>
      <sz val="6.6"/>
      <color indexed="12"/>
      <name val="ＭＳ ゴシック"/>
      <family val="3"/>
      <charset val="128"/>
    </font>
    <font>
      <sz val="10"/>
      <name val="ＭＳ Ｐ明朝"/>
      <family val="1"/>
      <charset val="128"/>
    </font>
    <font>
      <sz val="11"/>
      <name val="ＭＳ 明朝"/>
      <family val="1"/>
      <charset val="128"/>
    </font>
    <font>
      <sz val="5.0999999999999996"/>
      <name val="ＭＳ Ｐゴシック"/>
      <family val="3"/>
      <charset val="128"/>
    </font>
    <font>
      <sz val="9"/>
      <name val="游ゴシック"/>
      <family val="3"/>
      <charset val="128"/>
      <scheme val="minor"/>
    </font>
    <font>
      <sz val="9"/>
      <name val="ＭＳ Ｐゴシック"/>
      <family val="3"/>
      <charset val="128"/>
    </font>
    <font>
      <sz val="11"/>
      <name val="ＭＳ Ｐゴシック"/>
      <family val="3"/>
    </font>
    <font>
      <sz val="11"/>
      <color indexed="8"/>
      <name val="ＭＳ Ｐゴシック"/>
      <family val="3"/>
      <charset val="128"/>
    </font>
    <font>
      <strike/>
      <sz val="11"/>
      <color indexed="10"/>
      <name val="ＭＳ Ｐゴシック"/>
      <family val="3"/>
      <charset val="128"/>
    </font>
    <font>
      <sz val="8.4"/>
      <color indexed="8"/>
      <name val="ＭＳ Ｐゴシック"/>
      <family val="3"/>
      <charset val="128"/>
    </font>
    <font>
      <sz val="8"/>
      <name val="ＭＳ ゴシック"/>
      <family val="3"/>
    </font>
    <font>
      <sz val="7.7"/>
      <name val="ＭＳ ゴシック"/>
      <family val="3"/>
      <charset val="128"/>
    </font>
    <font>
      <sz val="9"/>
      <color rgb="FFFF0000"/>
      <name val="ＭＳ ゴシック"/>
      <family val="3"/>
      <charset val="128"/>
    </font>
    <font>
      <sz val="9"/>
      <color rgb="FFFF0000"/>
      <name val="ＭＳ ゴシック"/>
      <family val="3"/>
    </font>
  </fonts>
  <fills count="8">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indexed="64"/>
      </left>
      <right style="medium">
        <color indexed="64"/>
      </right>
      <top style="thin">
        <color rgb="FF000000"/>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bottom style="double">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2" fillId="0" borderId="0"/>
    <xf numFmtId="0" fontId="12" fillId="0" borderId="0"/>
    <xf numFmtId="0" fontId="25" fillId="0" borderId="0"/>
    <xf numFmtId="0" fontId="12" fillId="0" borderId="0"/>
    <xf numFmtId="38" fontId="26" fillId="0" borderId="0" applyFont="0" applyFill="0" applyBorder="0" applyAlignment="0" applyProtection="0"/>
  </cellStyleXfs>
  <cellXfs count="467">
    <xf numFmtId="0" fontId="0" fillId="0" borderId="0" xfId="0">
      <alignment vertical="center"/>
    </xf>
    <xf numFmtId="176" fontId="2" fillId="0" borderId="0" xfId="0" applyNumberFormat="1" applyFont="1">
      <alignment vertical="center"/>
    </xf>
    <xf numFmtId="0" fontId="4" fillId="0" borderId="0" xfId="0" applyFont="1">
      <alignment vertical="center"/>
    </xf>
    <xf numFmtId="177" fontId="4" fillId="0" borderId="0" xfId="0" applyNumberFormat="1" applyFont="1">
      <alignment vertical="center"/>
    </xf>
    <xf numFmtId="0" fontId="4" fillId="0" borderId="0" xfId="0" applyFont="1" applyAlignment="1">
      <alignment horizontal="center" vertical="center"/>
    </xf>
    <xf numFmtId="176" fontId="5" fillId="0" borderId="0" xfId="0" applyNumberFormat="1" applyFont="1">
      <alignment vertical="center"/>
    </xf>
    <xf numFmtId="176" fontId="6" fillId="0" borderId="0" xfId="0" applyNumberFormat="1" applyFont="1">
      <alignment vertical="center"/>
    </xf>
    <xf numFmtId="176" fontId="4" fillId="0" borderId="0" xfId="0" applyNumberFormat="1" applyFont="1">
      <alignment vertical="center"/>
    </xf>
    <xf numFmtId="177" fontId="4" fillId="0" borderId="0" xfId="0" applyNumberFormat="1" applyFont="1" applyAlignment="1">
      <alignment horizontal="center" vertical="center"/>
    </xf>
    <xf numFmtId="177" fontId="4" fillId="0" borderId="0" xfId="0" applyNumberFormat="1" applyFont="1" applyAlignment="1"/>
    <xf numFmtId="177" fontId="4" fillId="2" borderId="10" xfId="0" applyNumberFormat="1" applyFont="1" applyFill="1" applyBorder="1" applyAlignment="1">
      <alignment horizontal="center" vertical="center" wrapText="1"/>
    </xf>
    <xf numFmtId="176" fontId="8" fillId="3" borderId="13" xfId="0" applyNumberFormat="1" applyFont="1" applyFill="1" applyBorder="1">
      <alignment vertical="center"/>
    </xf>
    <xf numFmtId="0" fontId="4" fillId="3" borderId="14" xfId="0" applyFont="1" applyFill="1" applyBorder="1">
      <alignment vertical="center"/>
    </xf>
    <xf numFmtId="177" fontId="4" fillId="3" borderId="14" xfId="0" applyNumberFormat="1" applyFont="1" applyFill="1" applyBorder="1">
      <alignment vertical="center"/>
    </xf>
    <xf numFmtId="0" fontId="4" fillId="3" borderId="14" xfId="0" applyFont="1" applyFill="1" applyBorder="1" applyAlignment="1">
      <alignment horizontal="center" vertical="center"/>
    </xf>
    <xf numFmtId="0" fontId="4" fillId="3" borderId="15" xfId="0" applyFont="1" applyFill="1" applyBorder="1">
      <alignment vertical="center"/>
    </xf>
    <xf numFmtId="0" fontId="8" fillId="3" borderId="5" xfId="0" applyFont="1" applyFill="1" applyBorder="1">
      <alignment vertical="center"/>
    </xf>
    <xf numFmtId="0" fontId="4" fillId="3" borderId="6" xfId="0" applyFont="1" applyFill="1" applyBorder="1">
      <alignment vertical="center"/>
    </xf>
    <xf numFmtId="0" fontId="4" fillId="3" borderId="6" xfId="0" applyFont="1" applyFill="1" applyBorder="1" applyAlignment="1">
      <alignment horizontal="center" vertical="center"/>
    </xf>
    <xf numFmtId="0" fontId="4" fillId="3" borderId="8" xfId="0" applyFont="1" applyFill="1" applyBorder="1">
      <alignment vertical="center"/>
    </xf>
    <xf numFmtId="176" fontId="4" fillId="0" borderId="5" xfId="0" applyNumberFormat="1" applyFont="1" applyBorder="1" applyAlignment="1">
      <alignment horizontal="center" vertical="center"/>
    </xf>
    <xf numFmtId="178" fontId="4" fillId="0" borderId="6" xfId="0" applyNumberFormat="1" applyFont="1" applyBorder="1" applyAlignment="1">
      <alignment horizontal="left" vertical="center" wrapText="1"/>
    </xf>
    <xf numFmtId="0" fontId="4" fillId="0" borderId="6" xfId="0" applyFont="1" applyBorder="1" applyAlignment="1">
      <alignment horizontal="center" vertical="center"/>
    </xf>
    <xf numFmtId="177" fontId="4" fillId="0" borderId="6" xfId="1" applyNumberFormat="1" applyFont="1" applyFill="1" applyBorder="1" applyAlignment="1">
      <alignment horizontal="right" vertical="center"/>
    </xf>
    <xf numFmtId="177" fontId="4" fillId="0" borderId="6" xfId="0" applyNumberFormat="1" applyFont="1" applyBorder="1" applyAlignment="1">
      <alignment horizontal="right" vertical="center" shrinkToFit="1"/>
    </xf>
    <xf numFmtId="3" fontId="4" fillId="0" borderId="6" xfId="0" applyNumberFormat="1" applyFont="1" applyBorder="1" applyAlignment="1">
      <alignment horizontal="left" vertical="center" wrapText="1"/>
    </xf>
    <xf numFmtId="0" fontId="4" fillId="0" borderId="6" xfId="0" applyFont="1" applyBorder="1" applyAlignment="1">
      <alignment horizontal="left" vertical="center" wrapText="1"/>
    </xf>
    <xf numFmtId="177" fontId="4" fillId="0" borderId="6" xfId="1" applyNumberFormat="1" applyFont="1" applyFill="1" applyBorder="1" applyAlignment="1">
      <alignment horizontal="right" vertical="center" shrinkToFit="1"/>
    </xf>
    <xf numFmtId="177" fontId="4" fillId="0" borderId="6" xfId="0" applyNumberFormat="1" applyFont="1" applyBorder="1" applyAlignment="1">
      <alignment horizontal="right" vertical="center" wrapText="1" shrinkToFit="1"/>
    </xf>
    <xf numFmtId="0" fontId="4" fillId="0" borderId="6" xfId="0" applyFont="1" applyBorder="1" applyAlignment="1">
      <alignment horizontal="center" vertical="center" wrapText="1"/>
    </xf>
    <xf numFmtId="176" fontId="4" fillId="0" borderId="6" xfId="0" applyNumberFormat="1" applyFont="1" applyBorder="1" applyAlignment="1" applyProtection="1">
      <alignment horizontal="center" vertical="center" wrapText="1"/>
      <protection locked="0"/>
    </xf>
    <xf numFmtId="179" fontId="4" fillId="0" borderId="6" xfId="0" applyNumberFormat="1" applyFont="1" applyBorder="1" applyAlignment="1" applyProtection="1">
      <alignment horizontal="center" vertical="center" wrapText="1"/>
      <protection locked="0"/>
    </xf>
    <xf numFmtId="0" fontId="4" fillId="0" borderId="0" xfId="0" applyFont="1" applyAlignment="1"/>
    <xf numFmtId="0" fontId="4" fillId="0" borderId="6" xfId="0" applyFont="1" applyBorder="1" applyAlignment="1">
      <alignment vertical="center" wrapText="1"/>
    </xf>
    <xf numFmtId="0" fontId="4" fillId="0" borderId="16" xfId="0" applyFont="1" applyBorder="1" applyAlignment="1">
      <alignment horizontal="center" vertical="center" wrapText="1"/>
    </xf>
    <xf numFmtId="0" fontId="4" fillId="0" borderId="8" xfId="0" applyFont="1" applyBorder="1" applyAlignment="1">
      <alignment horizontal="center" vertical="center"/>
    </xf>
    <xf numFmtId="180" fontId="4" fillId="0" borderId="6" xfId="0" applyNumberFormat="1" applyFont="1" applyBorder="1" applyAlignment="1">
      <alignment vertical="center" wrapText="1"/>
    </xf>
    <xf numFmtId="176" fontId="4" fillId="0" borderId="6" xfId="0" applyNumberFormat="1" applyFont="1" applyBorder="1" applyAlignment="1">
      <alignment horizontal="center" vertical="center"/>
    </xf>
    <xf numFmtId="177" fontId="4" fillId="0" borderId="6" xfId="0" applyNumberFormat="1" applyFont="1" applyBorder="1" applyAlignment="1">
      <alignment horizontal="center" vertical="center"/>
    </xf>
    <xf numFmtId="180" fontId="4" fillId="0" borderId="6"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8" fillId="3" borderId="5" xfId="0" applyNumberFormat="1" applyFont="1" applyFill="1" applyBorder="1">
      <alignment vertical="center"/>
    </xf>
    <xf numFmtId="0" fontId="8" fillId="3" borderId="6" xfId="0" applyFont="1" applyFill="1" applyBorder="1">
      <alignment vertical="center"/>
    </xf>
    <xf numFmtId="177" fontId="8" fillId="3" borderId="6" xfId="0" applyNumberFormat="1" applyFont="1" applyFill="1" applyBorder="1">
      <alignment vertical="center"/>
    </xf>
    <xf numFmtId="0" fontId="8" fillId="3" borderId="6" xfId="0" applyFont="1" applyFill="1" applyBorder="1" applyAlignment="1">
      <alignment horizontal="center" vertical="center"/>
    </xf>
    <xf numFmtId="0" fontId="8" fillId="3" borderId="8" xfId="0" applyFont="1" applyFill="1" applyBorder="1">
      <alignment vertical="center"/>
    </xf>
    <xf numFmtId="0" fontId="8" fillId="0" borderId="0" xfId="0" applyFont="1">
      <alignment vertical="center"/>
    </xf>
    <xf numFmtId="3" fontId="4" fillId="0" borderId="6" xfId="0" applyNumberFormat="1" applyFont="1" applyBorder="1" applyAlignment="1">
      <alignment vertical="center" wrapText="1"/>
    </xf>
    <xf numFmtId="49" fontId="4" fillId="0" borderId="6" xfId="0" applyNumberFormat="1" applyFont="1" applyBorder="1" applyAlignment="1">
      <alignment horizontal="left" vertical="center" wrapText="1"/>
    </xf>
    <xf numFmtId="177" fontId="11" fillId="0" borderId="6" xfId="0" applyNumberFormat="1" applyFont="1" applyBorder="1" applyAlignment="1">
      <alignment horizontal="right" vertical="center" shrinkToFit="1"/>
    </xf>
    <xf numFmtId="3" fontId="4" fillId="0" borderId="6" xfId="0" applyNumberFormat="1" applyFont="1" applyBorder="1" applyAlignment="1">
      <alignment horizontal="center" vertical="center" wrapText="1"/>
    </xf>
    <xf numFmtId="0" fontId="11" fillId="0" borderId="6" xfId="0" applyFont="1" applyBorder="1" applyAlignment="1">
      <alignment vertical="center" wrapText="1"/>
    </xf>
    <xf numFmtId="0" fontId="11" fillId="0" borderId="6" xfId="0" applyFont="1" applyBorder="1" applyAlignment="1">
      <alignment horizontal="left" vertical="center" wrapText="1"/>
    </xf>
    <xf numFmtId="177" fontId="4" fillId="0" borderId="6" xfId="1" applyNumberFormat="1" applyFont="1" applyFill="1" applyBorder="1" applyAlignment="1">
      <alignment horizontal="right" vertical="center" wrapText="1"/>
    </xf>
    <xf numFmtId="0" fontId="4" fillId="0" borderId="0" xfId="0" applyFont="1" applyAlignment="1">
      <alignment horizontal="left" vertical="center" wrapText="1"/>
    </xf>
    <xf numFmtId="0" fontId="13" fillId="0" borderId="6" xfId="0" applyFont="1" applyBorder="1" applyAlignment="1">
      <alignment horizontal="left" vertical="center" wrapText="1"/>
    </xf>
    <xf numFmtId="176" fontId="4" fillId="0" borderId="6" xfId="0" applyNumberFormat="1" applyFont="1" applyBorder="1">
      <alignment vertical="center"/>
    </xf>
    <xf numFmtId="3" fontId="11" fillId="0" borderId="6" xfId="0" applyNumberFormat="1" applyFont="1" applyBorder="1" applyAlignment="1">
      <alignment horizontal="left" vertical="center" wrapText="1"/>
    </xf>
    <xf numFmtId="180" fontId="4" fillId="0" borderId="6" xfId="1" applyNumberFormat="1" applyFont="1" applyFill="1" applyBorder="1" applyAlignment="1">
      <alignment horizontal="center" vertical="center" wrapText="1"/>
    </xf>
    <xf numFmtId="180" fontId="4" fillId="0" borderId="6" xfId="0" applyNumberFormat="1" applyFont="1" applyBorder="1" applyAlignment="1">
      <alignment horizontal="left" vertical="center" wrapText="1"/>
    </xf>
    <xf numFmtId="176" fontId="4" fillId="0" borderId="6" xfId="0" applyNumberFormat="1" applyFont="1" applyBorder="1" applyAlignment="1">
      <alignment horizontal="left" vertical="center"/>
    </xf>
    <xf numFmtId="181" fontId="4" fillId="0" borderId="6" xfId="0" applyNumberFormat="1" applyFont="1" applyBorder="1" applyAlignment="1">
      <alignment vertical="center" wrapText="1"/>
    </xf>
    <xf numFmtId="0" fontId="14" fillId="0" borderId="6" xfId="0" applyFont="1" applyBorder="1" applyAlignment="1">
      <alignment horizontal="left" vertical="center" wrapText="1"/>
    </xf>
    <xf numFmtId="180" fontId="4" fillId="0" borderId="6" xfId="1" applyNumberFormat="1" applyFont="1" applyFill="1" applyBorder="1" applyAlignment="1">
      <alignment horizontal="center" vertical="center"/>
    </xf>
    <xf numFmtId="180" fontId="15" fillId="0" borderId="6" xfId="0" applyNumberFormat="1" applyFont="1" applyBorder="1" applyAlignment="1">
      <alignment horizontal="center" vertical="center"/>
    </xf>
    <xf numFmtId="180" fontId="4" fillId="0" borderId="6" xfId="0" applyNumberFormat="1" applyFont="1" applyBorder="1" applyAlignment="1">
      <alignment horizontal="center" vertical="center" shrinkToFit="1"/>
    </xf>
    <xf numFmtId="0" fontId="11" fillId="0" borderId="6" xfId="0" applyFont="1" applyBorder="1" applyAlignment="1">
      <alignment horizontal="center" vertical="center" wrapText="1"/>
    </xf>
    <xf numFmtId="180" fontId="4" fillId="0" borderId="6" xfId="0" applyNumberFormat="1" applyFont="1" applyBorder="1" applyAlignment="1">
      <alignment horizontal="left" vertical="center" wrapText="1" shrinkToFit="1"/>
    </xf>
    <xf numFmtId="176" fontId="4" fillId="0" borderId="6" xfId="0" applyNumberFormat="1" applyFont="1" applyBorder="1" applyAlignment="1">
      <alignment horizontal="left" vertical="center" wrapText="1"/>
    </xf>
    <xf numFmtId="176" fontId="4" fillId="0" borderId="19" xfId="0" applyNumberFormat="1" applyFont="1" applyBorder="1">
      <alignment vertical="center"/>
    </xf>
    <xf numFmtId="0" fontId="4" fillId="0" borderId="0" xfId="0" applyFont="1" applyAlignment="1">
      <alignment vertical="center" wrapText="1"/>
    </xf>
    <xf numFmtId="176" fontId="11" fillId="0" borderId="6" xfId="0" applyNumberFormat="1" applyFont="1" applyBorder="1" applyAlignment="1">
      <alignment horizontal="left" vertical="center" wrapText="1"/>
    </xf>
    <xf numFmtId="180" fontId="11" fillId="0" borderId="6" xfId="1" applyNumberFormat="1" applyFont="1" applyFill="1" applyBorder="1" applyAlignment="1">
      <alignment horizontal="center" vertical="center" wrapText="1"/>
    </xf>
    <xf numFmtId="0" fontId="11" fillId="0" borderId="6" xfId="0" applyFont="1" applyBorder="1" applyAlignment="1">
      <alignment horizontal="center" vertical="center"/>
    </xf>
    <xf numFmtId="176" fontId="11" fillId="0" borderId="6" xfId="0" applyNumberFormat="1" applyFont="1" applyBorder="1" applyAlignment="1">
      <alignment horizontal="center" vertical="center"/>
    </xf>
    <xf numFmtId="176" fontId="11" fillId="0" borderId="6" xfId="0" applyNumberFormat="1" applyFont="1" applyBorder="1" applyAlignment="1" applyProtection="1">
      <alignment horizontal="center" vertical="center" wrapText="1"/>
      <protection locked="0"/>
    </xf>
    <xf numFmtId="179" fontId="11" fillId="0" borderId="6" xfId="0" applyNumberFormat="1" applyFont="1" applyBorder="1" applyAlignment="1" applyProtection="1">
      <alignment horizontal="center" vertical="center" wrapText="1"/>
      <protection locked="0"/>
    </xf>
    <xf numFmtId="0" fontId="11" fillId="0" borderId="16" xfId="0" applyFont="1" applyBorder="1" applyAlignment="1">
      <alignment horizontal="center" vertical="center" wrapText="1"/>
    </xf>
    <xf numFmtId="180" fontId="11" fillId="0" borderId="6" xfId="0" applyNumberFormat="1" applyFont="1" applyBorder="1" applyAlignment="1">
      <alignment horizontal="center" vertical="center"/>
    </xf>
    <xf numFmtId="176" fontId="11" fillId="0" borderId="8" xfId="0" applyNumberFormat="1" applyFont="1" applyBorder="1" applyAlignment="1">
      <alignment horizontal="center" vertical="center"/>
    </xf>
    <xf numFmtId="176" fontId="11" fillId="0" borderId="6" xfId="0" applyNumberFormat="1" applyFont="1" applyBorder="1">
      <alignment vertical="center"/>
    </xf>
    <xf numFmtId="0" fontId="4" fillId="0" borderId="6" xfId="0" applyFont="1" applyBorder="1" applyAlignment="1" applyProtection="1">
      <alignment vertical="center" wrapText="1"/>
      <protection locked="0"/>
    </xf>
    <xf numFmtId="0" fontId="4" fillId="0" borderId="6" xfId="0" applyFont="1" applyBorder="1" applyAlignment="1" applyProtection="1">
      <alignment horizontal="center" vertical="center"/>
      <protection locked="0"/>
    </xf>
    <xf numFmtId="177" fontId="4" fillId="0" borderId="6" xfId="0" applyNumberFormat="1" applyFont="1" applyBorder="1" applyAlignment="1">
      <alignment vertical="center" shrinkToFit="1"/>
    </xf>
    <xf numFmtId="176" fontId="11" fillId="0" borderId="5" xfId="0" applyNumberFormat="1" applyFont="1" applyBorder="1" applyAlignment="1">
      <alignment horizontal="center" vertical="center"/>
    </xf>
    <xf numFmtId="0" fontId="4" fillId="0" borderId="6" xfId="1" applyNumberFormat="1" applyFont="1" applyFill="1" applyBorder="1" applyAlignment="1">
      <alignment horizontal="right" vertical="center"/>
    </xf>
    <xf numFmtId="0" fontId="4" fillId="0" borderId="6" xfId="0" applyFont="1" applyBorder="1" applyAlignment="1">
      <alignment horizontal="right" vertical="center" shrinkToFit="1"/>
    </xf>
    <xf numFmtId="0" fontId="4" fillId="0" borderId="6" xfId="1" applyNumberFormat="1" applyFont="1" applyFill="1" applyBorder="1" applyAlignment="1">
      <alignment horizontal="right" vertical="center" shrinkToFit="1"/>
    </xf>
    <xf numFmtId="0" fontId="4" fillId="0" borderId="6" xfId="0" applyFont="1" applyBorder="1" applyAlignment="1" applyProtection="1">
      <alignment horizontal="center" vertical="center" wrapText="1"/>
      <protection locked="0"/>
    </xf>
    <xf numFmtId="38" fontId="4" fillId="0" borderId="6" xfId="0" applyNumberFormat="1" applyFont="1" applyBorder="1" applyAlignment="1" applyProtection="1">
      <alignment vertical="center" wrapText="1"/>
      <protection locked="0"/>
    </xf>
    <xf numFmtId="0" fontId="4" fillId="0" borderId="6" xfId="0" applyFont="1" applyBorder="1" applyAlignment="1">
      <alignment horizontal="left" vertical="center" wrapText="1" shrinkToFit="1"/>
    </xf>
    <xf numFmtId="0" fontId="11" fillId="0" borderId="6" xfId="2" applyFont="1" applyBorder="1" applyAlignment="1">
      <alignment vertical="center" wrapText="1"/>
    </xf>
    <xf numFmtId="0" fontId="4" fillId="0" borderId="6" xfId="2" applyFont="1" applyBorder="1" applyAlignment="1">
      <alignment horizontal="center" vertical="center"/>
    </xf>
    <xf numFmtId="177" fontId="4" fillId="0" borderId="6" xfId="2" applyNumberFormat="1" applyFont="1" applyBorder="1" applyAlignment="1">
      <alignment horizontal="right" vertical="center"/>
    </xf>
    <xf numFmtId="0" fontId="4" fillId="0" borderId="6" xfId="2" applyFont="1" applyBorder="1" applyAlignment="1">
      <alignment horizontal="left" vertical="center" wrapText="1"/>
    </xf>
    <xf numFmtId="0" fontId="4" fillId="0" borderId="8" xfId="2" applyFont="1" applyBorder="1" applyAlignment="1">
      <alignment horizontal="center" vertical="center"/>
    </xf>
    <xf numFmtId="0" fontId="4" fillId="0" borderId="6" xfId="2" applyFont="1" applyBorder="1" applyAlignment="1">
      <alignment vertical="center" wrapText="1"/>
    </xf>
    <xf numFmtId="0" fontId="11" fillId="0" borderId="6" xfId="2" applyFont="1" applyBorder="1" applyAlignment="1">
      <alignment horizontal="center" vertical="center"/>
    </xf>
    <xf numFmtId="177" fontId="11" fillId="0" borderId="6" xfId="1" applyNumberFormat="1" applyFont="1" applyFill="1" applyBorder="1" applyAlignment="1">
      <alignment horizontal="right" vertical="center"/>
    </xf>
    <xf numFmtId="177" fontId="11" fillId="0" borderId="6" xfId="1" applyNumberFormat="1" applyFont="1" applyFill="1" applyBorder="1" applyAlignment="1">
      <alignment horizontal="right" vertical="center" shrinkToFit="1"/>
    </xf>
    <xf numFmtId="3" fontId="11" fillId="0" borderId="6" xfId="0" applyNumberFormat="1" applyFont="1" applyBorder="1" applyAlignment="1">
      <alignment horizontal="center" vertical="center" wrapText="1"/>
    </xf>
    <xf numFmtId="177" fontId="11" fillId="0" borderId="6"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0" xfId="0" applyFont="1">
      <alignment vertical="center"/>
    </xf>
    <xf numFmtId="182" fontId="4" fillId="0" borderId="16" xfId="0" applyNumberFormat="1" applyFont="1" applyBorder="1" applyAlignment="1">
      <alignment horizontal="left" vertical="center" wrapText="1"/>
    </xf>
    <xf numFmtId="177" fontId="11" fillId="0" borderId="6" xfId="2" applyNumberFormat="1" applyFont="1" applyBorder="1" applyAlignment="1">
      <alignment horizontal="right" vertical="center"/>
    </xf>
    <xf numFmtId="0" fontId="11" fillId="0" borderId="6" xfId="2" applyFont="1" applyBorder="1" applyAlignment="1">
      <alignment horizontal="left" vertical="center" wrapText="1"/>
    </xf>
    <xf numFmtId="0" fontId="11" fillId="0" borderId="8" xfId="2" applyFont="1" applyBorder="1" applyAlignment="1">
      <alignment horizontal="center" vertical="center"/>
    </xf>
    <xf numFmtId="181" fontId="11" fillId="0" borderId="6" xfId="0" applyNumberFormat="1" applyFont="1" applyBorder="1" applyAlignment="1">
      <alignment vertical="center" wrapText="1"/>
    </xf>
    <xf numFmtId="0" fontId="11" fillId="0" borderId="16" xfId="0" applyFont="1" applyBorder="1" applyAlignment="1">
      <alignment horizontal="left" vertical="center" wrapText="1"/>
    </xf>
    <xf numFmtId="180" fontId="4" fillId="0" borderId="8" xfId="0" applyNumberFormat="1" applyFont="1" applyBorder="1" applyAlignment="1">
      <alignment horizontal="center" vertical="center"/>
    </xf>
    <xf numFmtId="178" fontId="4" fillId="0" borderId="6" xfId="0" applyNumberFormat="1" applyFont="1" applyBorder="1" applyAlignment="1" applyProtection="1">
      <alignment vertical="center" wrapText="1"/>
      <protection locked="0"/>
    </xf>
    <xf numFmtId="177" fontId="4" fillId="0" borderId="0" xfId="0" applyNumberFormat="1" applyFont="1" applyAlignment="1">
      <alignment horizontal="right" vertical="center"/>
    </xf>
    <xf numFmtId="177" fontId="4" fillId="0" borderId="6" xfId="1" applyNumberFormat="1" applyFont="1" applyFill="1" applyBorder="1" applyAlignment="1" applyProtection="1">
      <alignment horizontal="right" vertical="center" shrinkToFit="1"/>
      <protection locked="0"/>
    </xf>
    <xf numFmtId="3" fontId="4" fillId="0" borderId="6" xfId="0" quotePrefix="1" applyNumberFormat="1" applyFont="1" applyBorder="1" applyAlignment="1">
      <alignment horizontal="left" vertical="center" wrapText="1"/>
    </xf>
    <xf numFmtId="177" fontId="4" fillId="0" borderId="6" xfId="0" applyNumberFormat="1" applyFont="1" applyBorder="1" applyAlignment="1">
      <alignment horizontal="right" vertical="center"/>
    </xf>
    <xf numFmtId="0" fontId="4" fillId="0" borderId="6" xfId="0" applyFont="1" applyBorder="1" applyAlignment="1" applyProtection="1">
      <alignment horizontal="left" vertical="center" wrapText="1"/>
      <protection locked="0"/>
    </xf>
    <xf numFmtId="0" fontId="4" fillId="0" borderId="6" xfId="3" applyFont="1" applyBorder="1" applyAlignment="1">
      <alignment vertical="center" wrapText="1"/>
    </xf>
    <xf numFmtId="0" fontId="4" fillId="0" borderId="6" xfId="3" applyFont="1" applyBorder="1" applyAlignment="1">
      <alignment horizontal="center" vertical="center"/>
    </xf>
    <xf numFmtId="0" fontId="4" fillId="0" borderId="6" xfId="3" applyFont="1" applyBorder="1" applyAlignment="1">
      <alignment horizontal="left" vertical="center" wrapText="1"/>
    </xf>
    <xf numFmtId="0" fontId="4" fillId="0" borderId="6" xfId="3" applyFont="1" applyBorder="1" applyAlignment="1">
      <alignment horizontal="center" vertical="center" wrapText="1"/>
    </xf>
    <xf numFmtId="0" fontId="4" fillId="0" borderId="8" xfId="3" applyFont="1" applyBorder="1" applyAlignment="1">
      <alignment horizontal="center" vertical="center"/>
    </xf>
    <xf numFmtId="177" fontId="4" fillId="0" borderId="6" xfId="3" applyNumberFormat="1" applyFont="1" applyBorder="1" applyAlignment="1">
      <alignment horizontal="right" vertical="center"/>
    </xf>
    <xf numFmtId="0" fontId="4" fillId="0" borderId="6" xfId="2" applyFont="1" applyBorder="1" applyAlignment="1">
      <alignment horizontal="center" vertical="center" wrapText="1"/>
    </xf>
    <xf numFmtId="183" fontId="4" fillId="0" borderId="6" xfId="0" applyNumberFormat="1" applyFont="1" applyBorder="1" applyAlignment="1">
      <alignment horizontal="center" vertical="center" wrapText="1"/>
    </xf>
    <xf numFmtId="0" fontId="4" fillId="0" borderId="16" xfId="0" applyFont="1" applyBorder="1" applyAlignment="1">
      <alignment horizontal="left" vertical="center" wrapText="1"/>
    </xf>
    <xf numFmtId="177" fontId="4" fillId="0" borderId="6" xfId="0" applyNumberFormat="1" applyFont="1" applyBorder="1" applyAlignment="1">
      <alignment horizontal="left" vertical="center" wrapText="1"/>
    </xf>
    <xf numFmtId="177" fontId="4" fillId="0" borderId="6" xfId="0" applyNumberFormat="1" applyFont="1" applyBorder="1" applyAlignment="1">
      <alignment horizontal="center" vertical="center" wrapText="1"/>
    </xf>
    <xf numFmtId="177" fontId="4" fillId="0" borderId="8" xfId="0" applyNumberFormat="1" applyFont="1" applyBorder="1" applyAlignment="1">
      <alignment horizontal="center" vertical="center"/>
    </xf>
    <xf numFmtId="181" fontId="4" fillId="0" borderId="6" xfId="0" applyNumberFormat="1" applyFont="1" applyBorder="1" applyAlignment="1">
      <alignment horizontal="left" vertical="center" wrapText="1"/>
    </xf>
    <xf numFmtId="176" fontId="4" fillId="0" borderId="6" xfId="0" applyNumberFormat="1" applyFont="1" applyBorder="1" applyAlignment="1">
      <alignment vertical="center" wrapText="1"/>
    </xf>
    <xf numFmtId="176" fontId="4" fillId="0" borderId="19" xfId="0" applyNumberFormat="1" applyFont="1" applyBorder="1" applyAlignment="1">
      <alignment vertical="center" wrapText="1"/>
    </xf>
    <xf numFmtId="180" fontId="11" fillId="0" borderId="6" xfId="0" applyNumberFormat="1" applyFont="1" applyBorder="1" applyAlignment="1">
      <alignment vertical="center" wrapText="1"/>
    </xf>
    <xf numFmtId="180" fontId="11" fillId="0" borderId="6" xfId="0" applyNumberFormat="1" applyFont="1" applyBorder="1" applyAlignment="1">
      <alignment horizontal="center" vertical="center" shrinkToFit="1"/>
    </xf>
    <xf numFmtId="38" fontId="4" fillId="0" borderId="16" xfId="0" applyNumberFormat="1" applyFont="1" applyBorder="1" applyAlignment="1">
      <alignment horizontal="left" vertical="center" wrapText="1"/>
    </xf>
    <xf numFmtId="177" fontId="4" fillId="0" borderId="6" xfId="1" applyNumberFormat="1" applyFont="1" applyFill="1" applyBorder="1" applyAlignment="1">
      <alignment vertical="center"/>
    </xf>
    <xf numFmtId="176" fontId="11" fillId="0" borderId="6" xfId="0" applyNumberFormat="1" applyFont="1" applyBorder="1" applyAlignment="1">
      <alignment vertical="center" wrapText="1"/>
    </xf>
    <xf numFmtId="177" fontId="11" fillId="0" borderId="6" xfId="1" applyNumberFormat="1" applyFont="1" applyFill="1" applyBorder="1">
      <alignment vertical="center"/>
    </xf>
    <xf numFmtId="177" fontId="11" fillId="0" borderId="6" xfId="0" applyNumberFormat="1" applyFont="1" applyBorder="1" applyAlignment="1">
      <alignment vertical="center" shrinkToFit="1"/>
    </xf>
    <xf numFmtId="38" fontId="11" fillId="0" borderId="16" xfId="0" applyNumberFormat="1" applyFont="1" applyBorder="1" applyAlignment="1">
      <alignment horizontal="left" vertical="center" wrapText="1"/>
    </xf>
    <xf numFmtId="180" fontId="11" fillId="0" borderId="6" xfId="0" applyNumberFormat="1" applyFont="1" applyBorder="1" applyAlignment="1">
      <alignment horizontal="left" vertical="center" wrapText="1"/>
    </xf>
    <xf numFmtId="0" fontId="18" fillId="0" borderId="6" xfId="0" applyFont="1" applyBorder="1" applyAlignment="1">
      <alignment horizontal="center" vertical="center"/>
    </xf>
    <xf numFmtId="176" fontId="19" fillId="3" borderId="5" xfId="0" applyNumberFormat="1" applyFont="1" applyFill="1" applyBorder="1">
      <alignment vertical="center"/>
    </xf>
    <xf numFmtId="0" fontId="8" fillId="3" borderId="1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5" fillId="0" borderId="6" xfId="0" applyFont="1" applyBorder="1" applyAlignment="1">
      <alignment horizontal="center" vertical="center"/>
    </xf>
    <xf numFmtId="38" fontId="4" fillId="0" borderId="6" xfId="0" applyNumberFormat="1" applyFont="1" applyBorder="1">
      <alignment vertical="center"/>
    </xf>
    <xf numFmtId="0" fontId="4" fillId="0" borderId="6" xfId="0" applyFont="1" applyBorder="1" applyAlignment="1">
      <alignment horizontal="left" vertical="center"/>
    </xf>
    <xf numFmtId="177" fontId="4" fillId="0" borderId="6" xfId="0" applyNumberFormat="1" applyFont="1" applyBorder="1" applyAlignment="1">
      <alignment horizontal="left" vertical="center" wrapText="1" shrinkToFit="1"/>
    </xf>
    <xf numFmtId="0" fontId="11" fillId="0" borderId="6" xfId="0" applyFont="1" applyBorder="1" applyAlignment="1">
      <alignment horizontal="left" vertical="center"/>
    </xf>
    <xf numFmtId="184" fontId="4" fillId="0" borderId="6" xfId="0" applyNumberFormat="1" applyFont="1" applyBorder="1" applyAlignment="1">
      <alignment horizontal="center" vertical="center"/>
    </xf>
    <xf numFmtId="184" fontId="4" fillId="0" borderId="6" xfId="0" applyNumberFormat="1" applyFont="1" applyBorder="1" applyAlignment="1">
      <alignment horizontal="center" vertical="center" wrapText="1"/>
    </xf>
    <xf numFmtId="177" fontId="4" fillId="0" borderId="19" xfId="0" applyNumberFormat="1" applyFont="1" applyBorder="1" applyAlignment="1">
      <alignment vertical="center" wrapText="1"/>
    </xf>
    <xf numFmtId="182" fontId="4" fillId="0" borderId="6" xfId="0" applyNumberFormat="1" applyFont="1" applyBorder="1" applyAlignment="1">
      <alignment horizontal="center" vertical="center" wrapText="1"/>
    </xf>
    <xf numFmtId="38" fontId="4" fillId="0" borderId="6" xfId="0" applyNumberFormat="1" applyFont="1" applyBorder="1" applyAlignment="1">
      <alignment vertical="center" wrapText="1"/>
    </xf>
    <xf numFmtId="3" fontId="11" fillId="0" borderId="6" xfId="4" applyNumberFormat="1" applyFont="1" applyBorder="1" applyAlignment="1">
      <alignment horizontal="left" vertical="center" wrapText="1"/>
    </xf>
    <xf numFmtId="3" fontId="4" fillId="0" borderId="6" xfId="4" applyNumberFormat="1" applyFont="1" applyBorder="1" applyAlignment="1">
      <alignment horizontal="left" vertical="center" wrapText="1"/>
    </xf>
    <xf numFmtId="0" fontId="4" fillId="0" borderId="6" xfId="4" applyFont="1" applyBorder="1" applyAlignment="1">
      <alignment horizontal="left" vertical="center" wrapText="1"/>
    </xf>
    <xf numFmtId="178" fontId="4" fillId="0" borderId="6" xfId="0" applyNumberFormat="1" applyFont="1" applyBorder="1" applyAlignment="1">
      <alignment vertical="center" wrapText="1"/>
    </xf>
    <xf numFmtId="3" fontId="4" fillId="0" borderId="6" xfId="5" applyNumberFormat="1" applyFont="1" applyBorder="1" applyAlignment="1">
      <alignment horizontal="left" vertical="center" wrapText="1"/>
    </xf>
    <xf numFmtId="37" fontId="4" fillId="0" borderId="6" xfId="0" applyNumberFormat="1" applyFont="1" applyBorder="1" applyAlignment="1">
      <alignment vertical="center" wrapText="1"/>
    </xf>
    <xf numFmtId="37" fontId="4" fillId="0" borderId="6" xfId="0" applyNumberFormat="1" applyFont="1" applyBorder="1" applyAlignment="1">
      <alignment vertical="center" wrapText="1" shrinkToFit="1"/>
    </xf>
    <xf numFmtId="0" fontId="4" fillId="0" borderId="6" xfId="0" applyFont="1" applyBorder="1" applyAlignment="1">
      <alignment horizontal="center" vertical="center" shrinkToFit="1"/>
    </xf>
    <xf numFmtId="177" fontId="11" fillId="0" borderId="6" xfId="0" applyNumberFormat="1" applyFont="1" applyBorder="1" applyAlignment="1">
      <alignment horizontal="left" vertical="center" wrapText="1"/>
    </xf>
    <xf numFmtId="176" fontId="4" fillId="0" borderId="6" xfId="0" applyNumberFormat="1" applyFont="1" applyBorder="1" applyAlignment="1">
      <alignment horizontal="center" vertical="center" wrapText="1"/>
    </xf>
    <xf numFmtId="49" fontId="11" fillId="0" borderId="6" xfId="0" applyNumberFormat="1" applyFont="1" applyBorder="1" applyAlignment="1">
      <alignment horizontal="left" vertical="center" wrapText="1"/>
    </xf>
    <xf numFmtId="0" fontId="21" fillId="0" borderId="6" xfId="0" applyFont="1" applyBorder="1" applyAlignment="1">
      <alignment horizontal="center" vertical="center" wrapText="1"/>
    </xf>
    <xf numFmtId="0" fontId="4" fillId="0" borderId="6" xfId="2" applyFont="1" applyBorder="1">
      <alignment vertical="center"/>
    </xf>
    <xf numFmtId="177" fontId="11" fillId="0" borderId="6" xfId="0" applyNumberFormat="1" applyFont="1" applyBorder="1" applyAlignment="1">
      <alignment horizontal="left" vertical="center" wrapText="1" shrinkToFit="1"/>
    </xf>
    <xf numFmtId="177" fontId="4" fillId="0" borderId="6" xfId="0" applyNumberFormat="1" applyFont="1" applyBorder="1" applyAlignment="1">
      <alignment vertical="center" wrapText="1"/>
    </xf>
    <xf numFmtId="184" fontId="4" fillId="0" borderId="6" xfId="0" applyNumberFormat="1" applyFont="1" applyBorder="1" applyAlignment="1">
      <alignment vertical="center" wrapText="1"/>
    </xf>
    <xf numFmtId="184" fontId="4" fillId="0" borderId="6" xfId="0" applyNumberFormat="1" applyFont="1" applyBorder="1">
      <alignment vertical="center"/>
    </xf>
    <xf numFmtId="180" fontId="4" fillId="0" borderId="16" xfId="0" applyNumberFormat="1" applyFont="1" applyBorder="1" applyAlignment="1">
      <alignment horizontal="center" vertical="center" shrinkToFit="1"/>
    </xf>
    <xf numFmtId="176" fontId="4" fillId="0" borderId="18" xfId="0" applyNumberFormat="1" applyFont="1" applyBorder="1" applyAlignment="1">
      <alignment horizontal="center" vertical="center"/>
    </xf>
    <xf numFmtId="0" fontId="4" fillId="0" borderId="19" xfId="0" applyFont="1" applyBorder="1" applyAlignment="1">
      <alignment horizontal="center" vertical="center" wrapText="1"/>
    </xf>
    <xf numFmtId="3" fontId="14" fillId="0" borderId="6" xfId="0" applyNumberFormat="1" applyFont="1" applyBorder="1" applyAlignment="1">
      <alignment horizontal="left" vertical="center" wrapText="1"/>
    </xf>
    <xf numFmtId="177" fontId="4" fillId="0" borderId="6" xfId="1" applyNumberFormat="1" applyFont="1" applyFill="1" applyBorder="1" applyAlignment="1">
      <alignment horizontal="right" vertical="center" wrapText="1" shrinkToFit="1"/>
    </xf>
    <xf numFmtId="184" fontId="4" fillId="0" borderId="6" xfId="0" applyNumberFormat="1" applyFont="1" applyBorder="1" applyAlignment="1">
      <alignment horizontal="left" vertical="center" wrapText="1"/>
    </xf>
    <xf numFmtId="184" fontId="11" fillId="0" borderId="6" xfId="0" applyNumberFormat="1" applyFont="1" applyBorder="1" applyAlignment="1">
      <alignment vertical="center" wrapText="1"/>
    </xf>
    <xf numFmtId="184" fontId="4" fillId="0" borderId="19" xfId="0" applyNumberFormat="1" applyFont="1" applyBorder="1">
      <alignment vertical="center"/>
    </xf>
    <xf numFmtId="180" fontId="4" fillId="0" borderId="20" xfId="0" applyNumberFormat="1" applyFont="1" applyBorder="1" applyAlignment="1">
      <alignment horizontal="center" vertical="center" shrinkToFit="1"/>
    </xf>
    <xf numFmtId="176" fontId="4" fillId="0" borderId="21" xfId="0" applyNumberFormat="1" applyFont="1" applyBorder="1" applyAlignment="1">
      <alignment horizontal="center" vertical="center"/>
    </xf>
    <xf numFmtId="0" fontId="22" fillId="0" borderId="16" xfId="0" applyFont="1" applyBorder="1" applyAlignment="1">
      <alignment horizontal="left" vertical="center" wrapText="1"/>
    </xf>
    <xf numFmtId="0" fontId="4" fillId="0" borderId="22" xfId="0" applyFont="1" applyBorder="1" applyAlignment="1">
      <alignment horizontal="center" vertical="center"/>
    </xf>
    <xf numFmtId="3" fontId="11" fillId="0" borderId="6" xfId="0" applyNumberFormat="1" applyFont="1" applyBorder="1">
      <alignment vertical="center"/>
    </xf>
    <xf numFmtId="176" fontId="4" fillId="0" borderId="16" xfId="0" applyNumberFormat="1" applyFont="1" applyBorder="1">
      <alignment vertical="center"/>
    </xf>
    <xf numFmtId="180" fontId="4" fillId="0" borderId="16" xfId="1" applyNumberFormat="1" applyFont="1" applyFill="1" applyBorder="1" applyAlignment="1">
      <alignment horizontal="center" vertical="center" wrapText="1"/>
    </xf>
    <xf numFmtId="180" fontId="4" fillId="0" borderId="16" xfId="0" applyNumberFormat="1" applyFont="1" applyBorder="1" applyAlignment="1">
      <alignment horizontal="left" vertical="center" wrapText="1"/>
    </xf>
    <xf numFmtId="0" fontId="11" fillId="0" borderId="19" xfId="0" applyFont="1" applyBorder="1" applyAlignment="1">
      <alignment vertical="center" wrapText="1"/>
    </xf>
    <xf numFmtId="177" fontId="11" fillId="0" borderId="0" xfId="0" applyNumberFormat="1" applyFont="1" applyAlignment="1">
      <alignment horizontal="right" vertical="center"/>
    </xf>
    <xf numFmtId="176" fontId="4" fillId="0" borderId="5" xfId="0" applyNumberFormat="1" applyFont="1" applyBorder="1" applyAlignment="1">
      <alignment horizontal="center" vertical="center" wrapText="1"/>
    </xf>
    <xf numFmtId="0" fontId="12" fillId="0" borderId="0" xfId="0" applyFont="1" applyAlignment="1">
      <alignment vertical="center" wrapText="1"/>
    </xf>
    <xf numFmtId="3" fontId="11" fillId="0" borderId="19" xfId="0" applyNumberFormat="1" applyFont="1" applyBorder="1">
      <alignment vertical="center"/>
    </xf>
    <xf numFmtId="0" fontId="11" fillId="0" borderId="19" xfId="0" applyFont="1" applyBorder="1">
      <alignment vertical="center"/>
    </xf>
    <xf numFmtId="0" fontId="11" fillId="0" borderId="23" xfId="0" applyFont="1" applyBorder="1" applyAlignment="1">
      <alignment vertical="center" wrapText="1"/>
    </xf>
    <xf numFmtId="0" fontId="11" fillId="0" borderId="19" xfId="0" quotePrefix="1" applyFont="1" applyBorder="1" applyAlignment="1">
      <alignment vertical="center" wrapText="1"/>
    </xf>
    <xf numFmtId="185" fontId="4" fillId="0" borderId="6" xfId="0" applyNumberFormat="1" applyFont="1" applyBorder="1" applyAlignment="1">
      <alignment vertical="center" wrapText="1"/>
    </xf>
    <xf numFmtId="0" fontId="4" fillId="0" borderId="6" xfId="0" applyFont="1" applyBorder="1">
      <alignment vertical="center"/>
    </xf>
    <xf numFmtId="0" fontId="4" fillId="0" borderId="6" xfId="0" applyFont="1" applyBorder="1" applyAlignment="1">
      <alignment horizontal="left" vertical="top" wrapText="1"/>
    </xf>
    <xf numFmtId="0" fontId="4" fillId="0" borderId="19" xfId="0" applyFont="1" applyBorder="1" applyAlignment="1">
      <alignment vertical="center" wrapText="1"/>
    </xf>
    <xf numFmtId="0" fontId="4" fillId="0" borderId="19" xfId="0" applyFont="1" applyBorder="1" applyAlignment="1">
      <alignment horizontal="center" vertical="center"/>
    </xf>
    <xf numFmtId="177" fontId="11" fillId="0" borderId="6" xfId="0" applyNumberFormat="1" applyFont="1" applyBorder="1" applyAlignment="1">
      <alignment horizontal="right" vertical="center" wrapText="1" shrinkToFit="1"/>
    </xf>
    <xf numFmtId="0" fontId="11" fillId="0" borderId="19" xfId="0" applyFont="1" applyBorder="1" applyAlignment="1">
      <alignment horizontal="left" vertical="center" wrapText="1"/>
    </xf>
    <xf numFmtId="177" fontId="11" fillId="0" borderId="6" xfId="1" applyNumberFormat="1" applyFont="1" applyFill="1" applyBorder="1" applyAlignment="1">
      <alignment horizontal="right" vertical="center" wrapText="1"/>
    </xf>
    <xf numFmtId="0" fontId="11" fillId="0" borderId="6" xfId="0" applyFont="1" applyBorder="1" applyAlignment="1" applyProtection="1">
      <alignment horizontal="left" vertical="center" wrapText="1"/>
      <protection locked="0"/>
    </xf>
    <xf numFmtId="186" fontId="4" fillId="0" borderId="6" xfId="6" applyNumberFormat="1" applyFont="1" applyBorder="1" applyAlignment="1">
      <alignment vertical="center"/>
    </xf>
    <xf numFmtId="182" fontId="4" fillId="0" borderId="6" xfId="0" applyNumberFormat="1" applyFont="1" applyBorder="1">
      <alignment vertical="center"/>
    </xf>
    <xf numFmtId="182" fontId="4" fillId="0" borderId="6" xfId="1" applyNumberFormat="1" applyFont="1" applyFill="1" applyBorder="1" applyAlignment="1">
      <alignment horizontal="center" vertical="center"/>
    </xf>
    <xf numFmtId="182" fontId="4" fillId="0" borderId="6" xfId="0" applyNumberFormat="1"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vertical="center" wrapText="1"/>
    </xf>
    <xf numFmtId="0" fontId="4" fillId="0" borderId="24" xfId="0" applyFont="1" applyBorder="1" applyAlignment="1">
      <alignment horizontal="center" vertical="center"/>
    </xf>
    <xf numFmtId="0" fontId="4" fillId="0" borderId="24" xfId="0" applyFont="1" applyBorder="1" applyAlignment="1">
      <alignment vertical="center" wrapText="1"/>
    </xf>
    <xf numFmtId="0" fontId="4" fillId="0" borderId="14" xfId="0" applyFont="1" applyBorder="1" applyAlignment="1">
      <alignment horizontal="center" vertical="center" wrapText="1"/>
    </xf>
    <xf numFmtId="182" fontId="11" fillId="0" borderId="16" xfId="0" applyNumberFormat="1" applyFont="1" applyBorder="1" applyAlignment="1">
      <alignment horizontal="left" vertical="center" wrapText="1"/>
    </xf>
    <xf numFmtId="187" fontId="4" fillId="0" borderId="6" xfId="0" applyNumberFormat="1" applyFont="1" applyBorder="1" applyAlignment="1">
      <alignment horizontal="left" vertical="center" wrapText="1"/>
    </xf>
    <xf numFmtId="0" fontId="4" fillId="0" borderId="25" xfId="0" applyFont="1" applyBorder="1" applyAlignment="1">
      <alignment horizontal="center" vertical="center"/>
    </xf>
    <xf numFmtId="0" fontId="4" fillId="0" borderId="25" xfId="0" quotePrefix="1" applyFont="1" applyBorder="1" applyAlignment="1">
      <alignment horizontal="center" vertical="center"/>
    </xf>
    <xf numFmtId="0" fontId="4" fillId="0" borderId="25" xfId="0" applyFont="1" applyBorder="1" applyAlignment="1">
      <alignment vertical="center" wrapText="1"/>
    </xf>
    <xf numFmtId="0" fontId="11" fillId="0" borderId="6" xfId="0" applyFont="1" applyBorder="1" applyAlignment="1">
      <alignment horizontal="right" vertical="center"/>
    </xf>
    <xf numFmtId="188" fontId="4" fillId="0" borderId="6" xfId="0" applyNumberFormat="1" applyFont="1" applyBorder="1" applyAlignment="1">
      <alignment horizontal="left" vertical="center" wrapText="1"/>
    </xf>
    <xf numFmtId="176" fontId="11" fillId="4" borderId="17" xfId="0" applyNumberFormat="1" applyFont="1" applyFill="1" applyBorder="1" applyAlignment="1">
      <alignment horizontal="center" vertical="center"/>
    </xf>
    <xf numFmtId="0" fontId="4" fillId="4" borderId="16" xfId="0" applyFont="1" applyFill="1" applyBorder="1" applyAlignment="1">
      <alignment vertical="center" wrapText="1"/>
    </xf>
    <xf numFmtId="0" fontId="4" fillId="4" borderId="16" xfId="0" applyFont="1" applyFill="1" applyBorder="1" applyAlignment="1">
      <alignment horizontal="center" vertical="center"/>
    </xf>
    <xf numFmtId="177" fontId="4" fillId="4" borderId="6" xfId="1" applyNumberFormat="1" applyFont="1" applyFill="1" applyBorder="1" applyAlignment="1">
      <alignment horizontal="right" vertical="center"/>
    </xf>
    <xf numFmtId="177" fontId="4" fillId="4" borderId="6" xfId="0" applyNumberFormat="1" applyFont="1" applyFill="1" applyBorder="1" applyAlignment="1">
      <alignment horizontal="right" vertical="center" shrinkToFit="1"/>
    </xf>
    <xf numFmtId="3" fontId="4" fillId="4" borderId="16" xfId="0" applyNumberFormat="1" applyFont="1" applyFill="1" applyBorder="1" applyAlignment="1">
      <alignment horizontal="left" vertical="center" wrapText="1"/>
    </xf>
    <xf numFmtId="177" fontId="4" fillId="4" borderId="6" xfId="1" applyNumberFormat="1" applyFont="1" applyFill="1" applyBorder="1" applyAlignment="1">
      <alignment horizontal="right" vertical="center" shrinkToFit="1"/>
    </xf>
    <xf numFmtId="177" fontId="4" fillId="4" borderId="6" xfId="0" applyNumberFormat="1" applyFont="1" applyFill="1" applyBorder="1" applyAlignment="1">
      <alignment horizontal="right" vertical="center" wrapText="1" shrinkToFit="1"/>
    </xf>
    <xf numFmtId="0" fontId="4" fillId="4" borderId="16" xfId="0" applyFont="1" applyFill="1" applyBorder="1" applyAlignment="1">
      <alignment horizontal="center" vertical="center" wrapText="1"/>
    </xf>
    <xf numFmtId="0" fontId="4" fillId="4" borderId="16" xfId="0" applyFont="1" applyFill="1" applyBorder="1" applyAlignment="1">
      <alignment horizontal="left" vertical="center" wrapText="1"/>
    </xf>
    <xf numFmtId="0" fontId="4" fillId="4" borderId="6" xfId="0" applyFont="1" applyFill="1" applyBorder="1" applyAlignment="1">
      <alignment horizontal="center" vertical="center" wrapText="1"/>
    </xf>
    <xf numFmtId="180" fontId="4" fillId="4" borderId="6" xfId="0" applyNumberFormat="1" applyFont="1" applyFill="1" applyBorder="1" applyAlignment="1">
      <alignment vertical="center" wrapText="1"/>
    </xf>
    <xf numFmtId="176" fontId="4" fillId="4" borderId="16" xfId="0" applyNumberFormat="1" applyFont="1" applyFill="1" applyBorder="1" applyAlignment="1" applyProtection="1">
      <alignment horizontal="center" vertical="center" wrapText="1"/>
      <protection locked="0"/>
    </xf>
    <xf numFmtId="176" fontId="4" fillId="4" borderId="16" xfId="0" applyNumberFormat="1" applyFont="1" applyFill="1" applyBorder="1" applyAlignment="1">
      <alignment horizontal="center" vertical="center"/>
    </xf>
    <xf numFmtId="177" fontId="4" fillId="4" borderId="16" xfId="0" applyNumberFormat="1" applyFont="1" applyFill="1" applyBorder="1" applyAlignment="1">
      <alignment horizontal="center" vertical="center"/>
    </xf>
    <xf numFmtId="177" fontId="4" fillId="4" borderId="18" xfId="0" applyNumberFormat="1" applyFont="1" applyFill="1" applyBorder="1" applyAlignment="1">
      <alignment horizontal="center" vertical="center"/>
    </xf>
    <xf numFmtId="0" fontId="4" fillId="0" borderId="6" xfId="7" applyFont="1" applyBorder="1" applyAlignment="1">
      <alignment horizontal="left" vertical="center" wrapText="1"/>
    </xf>
    <xf numFmtId="182" fontId="4" fillId="0" borderId="6" xfId="0" applyNumberFormat="1" applyFont="1" applyBorder="1" applyAlignment="1">
      <alignment vertical="center" wrapText="1"/>
    </xf>
    <xf numFmtId="182" fontId="4" fillId="0" borderId="6" xfId="0" applyNumberFormat="1" applyFont="1" applyBorder="1" applyAlignment="1">
      <alignment horizontal="center" vertical="center"/>
    </xf>
    <xf numFmtId="182" fontId="4" fillId="0" borderId="6" xfId="8" applyNumberFormat="1" applyFont="1" applyFill="1" applyBorder="1" applyAlignment="1">
      <alignment vertical="center" wrapText="1"/>
    </xf>
    <xf numFmtId="182" fontId="4" fillId="0" borderId="6" xfId="4" applyNumberFormat="1" applyFont="1" applyBorder="1" applyAlignment="1">
      <alignment horizontal="left" vertical="center" wrapText="1"/>
    </xf>
    <xf numFmtId="182" fontId="4" fillId="0" borderId="6" xfId="7" applyNumberFormat="1" applyFont="1" applyBorder="1" applyAlignment="1">
      <alignment vertical="center" wrapText="1"/>
    </xf>
    <xf numFmtId="182" fontId="11" fillId="0" borderId="6" xfId="0" applyNumberFormat="1" applyFont="1" applyBorder="1" applyAlignment="1">
      <alignment horizontal="left" vertical="center" wrapText="1"/>
    </xf>
    <xf numFmtId="0" fontId="11" fillId="0" borderId="19" xfId="0" applyFont="1" applyBorder="1" applyAlignment="1">
      <alignment horizontal="center" vertical="center" wrapText="1"/>
    </xf>
    <xf numFmtId="182" fontId="4" fillId="0" borderId="16" xfId="0" applyNumberFormat="1" applyFont="1" applyBorder="1" applyAlignment="1">
      <alignment horizontal="center" vertical="center" wrapText="1"/>
    </xf>
    <xf numFmtId="182" fontId="11" fillId="0" borderId="6" xfId="0" applyNumberFormat="1" applyFont="1" applyBorder="1">
      <alignment vertical="center"/>
    </xf>
    <xf numFmtId="182" fontId="22" fillId="0" borderId="6" xfId="0" applyNumberFormat="1" applyFont="1" applyBorder="1" applyAlignment="1">
      <alignment horizontal="left" vertical="center" wrapText="1"/>
    </xf>
    <xf numFmtId="182" fontId="11" fillId="0" borderId="6" xfId="0" applyNumberFormat="1" applyFont="1" applyBorder="1" applyAlignment="1">
      <alignment horizontal="center" vertical="center" wrapText="1"/>
    </xf>
    <xf numFmtId="182" fontId="4" fillId="0" borderId="6" xfId="0" applyNumberFormat="1" applyFont="1" applyBorder="1" applyAlignment="1" applyProtection="1">
      <alignment horizontal="left" vertical="center" wrapText="1"/>
      <protection locked="0"/>
    </xf>
    <xf numFmtId="182" fontId="4" fillId="0" borderId="6" xfId="1" applyNumberFormat="1" applyFont="1" applyFill="1" applyBorder="1" applyAlignment="1">
      <alignment vertical="center" wrapText="1"/>
    </xf>
    <xf numFmtId="177" fontId="4" fillId="0" borderId="6" xfId="0" applyNumberFormat="1" applyFont="1" applyBorder="1" applyAlignment="1">
      <alignment horizontal="right" vertical="center" wrapText="1"/>
    </xf>
    <xf numFmtId="182" fontId="4" fillId="0" borderId="6" xfId="0" applyNumberFormat="1" applyFont="1" applyBorder="1" applyAlignment="1">
      <alignment horizontal="left" vertical="center"/>
    </xf>
    <xf numFmtId="182" fontId="4" fillId="0" borderId="6" xfId="0" applyNumberFormat="1" applyFont="1" applyBorder="1" applyAlignment="1">
      <alignment horizontal="center" vertical="center" shrinkToFit="1"/>
    </xf>
    <xf numFmtId="0" fontId="4" fillId="0" borderId="26" xfId="0" applyFont="1" applyBorder="1" applyAlignment="1">
      <alignment horizontal="center" vertical="center" wrapText="1"/>
    </xf>
    <xf numFmtId="182" fontId="4" fillId="0" borderId="6" xfId="0" applyNumberFormat="1" applyFont="1" applyBorder="1" applyAlignment="1">
      <alignment horizontal="left" vertical="center" wrapText="1" shrinkToFit="1"/>
    </xf>
    <xf numFmtId="0" fontId="4" fillId="0" borderId="26" xfId="0" applyFont="1" applyBorder="1" applyAlignment="1">
      <alignment horizontal="left" vertical="center" wrapText="1"/>
    </xf>
    <xf numFmtId="0" fontId="11" fillId="0" borderId="14" xfId="0" applyFont="1" applyBorder="1" applyAlignment="1">
      <alignment vertical="center" wrapText="1"/>
    </xf>
    <xf numFmtId="189" fontId="4" fillId="0" borderId="6" xfId="1" applyNumberFormat="1" applyFont="1" applyFill="1" applyBorder="1" applyAlignment="1">
      <alignment horizontal="right" vertical="center" wrapText="1"/>
    </xf>
    <xf numFmtId="184" fontId="4" fillId="0" borderId="6" xfId="0" applyNumberFormat="1" applyFont="1" applyBorder="1" applyAlignment="1">
      <alignment horizontal="right" vertical="center" shrinkToFit="1"/>
    </xf>
    <xf numFmtId="182" fontId="13" fillId="0" borderId="6" xfId="0" applyNumberFormat="1" applyFont="1" applyBorder="1" applyAlignment="1">
      <alignment horizontal="left" vertical="center" wrapText="1"/>
    </xf>
    <xf numFmtId="0" fontId="28" fillId="0" borderId="6" xfId="0" applyFont="1" applyBorder="1" applyAlignment="1" applyProtection="1">
      <alignment horizontal="left" vertical="center" wrapText="1"/>
      <protection locked="0"/>
    </xf>
    <xf numFmtId="0" fontId="29" fillId="0" borderId="6" xfId="0" applyFont="1" applyBorder="1" applyAlignment="1" applyProtection="1">
      <alignment horizontal="center" vertical="center" wrapText="1"/>
      <protection locked="0"/>
    </xf>
    <xf numFmtId="0" fontId="30" fillId="0" borderId="6" xfId="0" applyFont="1" applyBorder="1" applyAlignment="1" applyProtection="1">
      <alignment horizontal="left" vertical="center" wrapText="1"/>
      <protection locked="0"/>
    </xf>
    <xf numFmtId="0" fontId="11" fillId="0" borderId="26" xfId="0" applyFont="1" applyBorder="1" applyAlignment="1">
      <alignment horizontal="center" vertical="center" wrapText="1"/>
    </xf>
    <xf numFmtId="0" fontId="30" fillId="0" borderId="26" xfId="0" applyFont="1" applyBorder="1" applyAlignment="1" applyProtection="1">
      <alignment horizontal="left" vertical="center" wrapText="1"/>
      <protection locked="0"/>
    </xf>
    <xf numFmtId="0" fontId="30" fillId="0" borderId="8" xfId="0" applyFont="1" applyBorder="1" applyAlignment="1" applyProtection="1">
      <alignment horizontal="left" vertical="center" wrapText="1"/>
      <protection locked="0"/>
    </xf>
    <xf numFmtId="3" fontId="4" fillId="0" borderId="14" xfId="0" applyNumberFormat="1" applyFont="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xf>
    <xf numFmtId="176" fontId="4" fillId="0" borderId="14" xfId="0" applyNumberFormat="1" applyFont="1" applyBorder="1" applyAlignment="1">
      <alignment horizontal="center" vertical="center"/>
    </xf>
    <xf numFmtId="176" fontId="4" fillId="0" borderId="14" xfId="0" applyNumberFormat="1" applyFont="1" applyBorder="1" applyAlignment="1" applyProtection="1">
      <alignment horizontal="center" vertical="center" wrapText="1"/>
      <protection locked="0"/>
    </xf>
    <xf numFmtId="179" fontId="4" fillId="0" borderId="14" xfId="0" applyNumberFormat="1" applyFont="1" applyBorder="1" applyAlignment="1" applyProtection="1">
      <alignment horizontal="center" vertical="center" wrapText="1"/>
      <protection locked="0"/>
    </xf>
    <xf numFmtId="0" fontId="4" fillId="0" borderId="15" xfId="0" applyFont="1" applyBorder="1" applyAlignment="1">
      <alignment horizontal="center" vertical="center"/>
    </xf>
    <xf numFmtId="3" fontId="4" fillId="0" borderId="19" xfId="0" applyNumberFormat="1" applyFont="1" applyBorder="1">
      <alignment vertical="center"/>
    </xf>
    <xf numFmtId="3" fontId="4" fillId="0" borderId="24" xfId="0" applyNumberFormat="1" applyFont="1" applyBorder="1">
      <alignment vertical="center"/>
    </xf>
    <xf numFmtId="188" fontId="4" fillId="0" borderId="6" xfId="0" applyNumberFormat="1" applyFont="1" applyBorder="1" applyAlignment="1">
      <alignment vertical="center" wrapText="1"/>
    </xf>
    <xf numFmtId="188" fontId="4" fillId="0" borderId="6" xfId="0" applyNumberFormat="1" applyFont="1" applyBorder="1" applyAlignment="1">
      <alignment horizontal="center" vertical="center"/>
    </xf>
    <xf numFmtId="188" fontId="4" fillId="0" borderId="6" xfId="0" applyNumberFormat="1" applyFont="1" applyBorder="1" applyAlignment="1">
      <alignment horizontal="center" vertical="center" wrapText="1"/>
    </xf>
    <xf numFmtId="176" fontId="4" fillId="4" borderId="17" xfId="0" applyNumberFormat="1" applyFont="1" applyFill="1" applyBorder="1" applyAlignment="1">
      <alignment horizontal="center" vertical="center"/>
    </xf>
    <xf numFmtId="176" fontId="4" fillId="4" borderId="16" xfId="0" applyNumberFormat="1" applyFont="1" applyFill="1" applyBorder="1">
      <alignment vertical="center"/>
    </xf>
    <xf numFmtId="0" fontId="4" fillId="4" borderId="6" xfId="0" applyFont="1" applyFill="1" applyBorder="1" applyAlignment="1">
      <alignment horizontal="left" vertical="center" wrapText="1"/>
    </xf>
    <xf numFmtId="0" fontId="4" fillId="4" borderId="6" xfId="2" applyFont="1" applyFill="1" applyBorder="1" applyAlignment="1">
      <alignment vertical="center" wrapText="1"/>
    </xf>
    <xf numFmtId="0" fontId="4" fillId="4" borderId="6" xfId="2" applyFont="1" applyFill="1" applyBorder="1" applyAlignment="1">
      <alignment horizontal="left" vertical="center" wrapText="1"/>
    </xf>
    <xf numFmtId="49" fontId="4" fillId="4" borderId="6" xfId="0" applyNumberFormat="1" applyFont="1" applyFill="1" applyBorder="1" applyAlignment="1">
      <alignment horizontal="left" vertical="center" wrapText="1"/>
    </xf>
    <xf numFmtId="0" fontId="4" fillId="4" borderId="6" xfId="0" applyFont="1" applyFill="1" applyBorder="1" applyAlignment="1">
      <alignment horizontal="center" vertical="center"/>
    </xf>
    <xf numFmtId="176" fontId="4" fillId="4" borderId="6" xfId="0" applyNumberFormat="1" applyFont="1" applyFill="1" applyBorder="1" applyAlignment="1">
      <alignment horizontal="center" vertical="center"/>
    </xf>
    <xf numFmtId="176" fontId="4" fillId="4" borderId="6" xfId="0" applyNumberFormat="1" applyFont="1" applyFill="1" applyBorder="1" applyAlignment="1" applyProtection="1">
      <alignment horizontal="center" vertical="center" wrapText="1"/>
      <protection locked="0"/>
    </xf>
    <xf numFmtId="179" fontId="4" fillId="4" borderId="6" xfId="0" applyNumberFormat="1" applyFont="1" applyFill="1" applyBorder="1" applyAlignment="1" applyProtection="1">
      <alignment horizontal="center" vertical="center" wrapText="1"/>
      <protection locked="0"/>
    </xf>
    <xf numFmtId="0" fontId="4" fillId="4" borderId="8" xfId="0" applyFont="1" applyFill="1" applyBorder="1" applyAlignment="1">
      <alignment horizontal="center" vertical="center"/>
    </xf>
    <xf numFmtId="177" fontId="11" fillId="0" borderId="6" xfId="0" applyNumberFormat="1" applyFont="1" applyBorder="1" applyAlignment="1">
      <alignment horizontal="center" vertical="center" wrapText="1"/>
    </xf>
    <xf numFmtId="0" fontId="4" fillId="0" borderId="0" xfId="0" applyFont="1" applyAlignment="1">
      <alignment vertical="top" wrapText="1"/>
    </xf>
    <xf numFmtId="176" fontId="11" fillId="0" borderId="5" xfId="0" applyNumberFormat="1" applyFont="1" applyBorder="1" applyAlignment="1">
      <alignment horizontal="center" vertical="center" wrapText="1"/>
    </xf>
    <xf numFmtId="188" fontId="11" fillId="0" borderId="6" xfId="0" applyNumberFormat="1" applyFont="1" applyBorder="1" applyAlignment="1">
      <alignment horizontal="left" vertical="center" wrapText="1" shrinkToFit="1"/>
    </xf>
    <xf numFmtId="0" fontId="4" fillId="0" borderId="6" xfId="7" applyFont="1" applyBorder="1" applyAlignment="1">
      <alignment vertical="center" wrapText="1"/>
    </xf>
    <xf numFmtId="188" fontId="4" fillId="0" borderId="6" xfId="0" applyNumberFormat="1" applyFont="1" applyBorder="1">
      <alignment vertical="center"/>
    </xf>
    <xf numFmtId="188" fontId="4" fillId="0" borderId="6" xfId="0" applyNumberFormat="1" applyFont="1" applyBorder="1" applyAlignment="1">
      <alignment horizontal="left" vertical="center"/>
    </xf>
    <xf numFmtId="188" fontId="4" fillId="0" borderId="6" xfId="1" applyNumberFormat="1" applyFont="1" applyFill="1" applyBorder="1" applyAlignment="1">
      <alignment horizontal="center" vertical="center"/>
    </xf>
    <xf numFmtId="177" fontId="4" fillId="0" borderId="25" xfId="0" applyNumberFormat="1" applyFont="1" applyBorder="1" applyAlignment="1">
      <alignment horizontal="right" vertical="center" shrinkToFit="1"/>
    </xf>
    <xf numFmtId="188" fontId="22" fillId="0" borderId="6" xfId="0" applyNumberFormat="1" applyFont="1" applyBorder="1" applyAlignment="1">
      <alignment horizontal="left" vertical="center" wrapText="1"/>
    </xf>
    <xf numFmtId="188" fontId="4" fillId="0" borderId="6" xfId="0" applyNumberFormat="1" applyFont="1" applyBorder="1" applyAlignment="1">
      <alignment horizontal="left" vertical="center" wrapText="1" shrinkToFit="1"/>
    </xf>
    <xf numFmtId="188" fontId="4" fillId="0" borderId="6" xfId="7" applyNumberFormat="1" applyFont="1" applyBorder="1" applyAlignment="1">
      <alignment horizontal="left" vertical="center" wrapText="1"/>
    </xf>
    <xf numFmtId="188" fontId="11" fillId="0" borderId="6" xfId="0" applyNumberFormat="1" applyFont="1" applyBorder="1" applyAlignment="1">
      <alignment horizontal="left" vertical="center" wrapText="1"/>
    </xf>
    <xf numFmtId="188" fontId="11" fillId="0" borderId="6" xfId="0" applyNumberFormat="1" applyFont="1" applyBorder="1" applyAlignment="1">
      <alignment horizontal="center" vertical="center" wrapText="1"/>
    </xf>
    <xf numFmtId="188" fontId="4" fillId="0" borderId="6" xfId="6" applyNumberFormat="1" applyFont="1" applyBorder="1" applyAlignment="1">
      <alignment vertical="center" wrapText="1"/>
    </xf>
    <xf numFmtId="0" fontId="4" fillId="0" borderId="8" xfId="0" applyFont="1" applyBorder="1" applyAlignment="1">
      <alignment horizontal="center"/>
    </xf>
    <xf numFmtId="177" fontId="4" fillId="0" borderId="6" xfId="0" applyNumberFormat="1" applyFont="1" applyBorder="1" applyAlignment="1" applyProtection="1">
      <alignment vertical="center" wrapText="1"/>
      <protection locked="0"/>
    </xf>
    <xf numFmtId="0" fontId="8" fillId="5" borderId="6" xfId="0" applyFont="1" applyFill="1" applyBorder="1">
      <alignment vertical="center"/>
    </xf>
    <xf numFmtId="177" fontId="4" fillId="0" borderId="6" xfId="0" applyNumberFormat="1" applyFont="1" applyBorder="1" applyAlignment="1">
      <alignment horizontal="center" vertical="center" shrinkToFit="1"/>
    </xf>
    <xf numFmtId="188" fontId="4" fillId="0" borderId="6" xfId="0" applyNumberFormat="1" applyFont="1" applyBorder="1" applyAlignment="1" applyProtection="1">
      <alignment vertical="center" wrapText="1"/>
      <protection locked="0"/>
    </xf>
    <xf numFmtId="177" fontId="4" fillId="0" borderId="6" xfId="1" applyNumberFormat="1" applyFont="1" applyFill="1" applyBorder="1" applyAlignment="1">
      <alignment vertical="center" shrinkToFit="1"/>
    </xf>
    <xf numFmtId="188" fontId="4" fillId="0" borderId="6" xfId="1" applyNumberFormat="1" applyFont="1" applyFill="1" applyBorder="1" applyAlignment="1">
      <alignment vertical="center" shrinkToFit="1"/>
    </xf>
    <xf numFmtId="0" fontId="34" fillId="0" borderId="19" xfId="0" applyFont="1" applyBorder="1" applyAlignment="1">
      <alignment vertical="center" wrapText="1"/>
    </xf>
    <xf numFmtId="182" fontId="4" fillId="0" borderId="16" xfId="0" applyNumberFormat="1" applyFont="1" applyBorder="1">
      <alignment vertical="center"/>
    </xf>
    <xf numFmtId="177" fontId="4" fillId="0" borderId="16" xfId="1" applyNumberFormat="1" applyFont="1" applyFill="1" applyBorder="1" applyAlignment="1">
      <alignment horizontal="right" vertical="center"/>
    </xf>
    <xf numFmtId="177" fontId="4" fillId="0" borderId="16" xfId="0" applyNumberFormat="1" applyFont="1" applyBorder="1" applyAlignment="1">
      <alignment horizontal="right" vertical="center" shrinkToFit="1"/>
    </xf>
    <xf numFmtId="0" fontId="4" fillId="0" borderId="26" xfId="0" applyFont="1" applyBorder="1" applyAlignment="1">
      <alignment vertical="center" wrapText="1"/>
    </xf>
    <xf numFmtId="177" fontId="4" fillId="0" borderId="27" xfId="1" applyNumberFormat="1" applyFont="1" applyFill="1" applyBorder="1" applyAlignment="1">
      <alignment horizontal="right" vertical="center" wrapText="1"/>
    </xf>
    <xf numFmtId="177" fontId="4" fillId="0" borderId="23" xfId="0" applyNumberFormat="1" applyFont="1" applyBorder="1" applyAlignment="1">
      <alignment horizontal="right" vertical="center" shrinkToFit="1"/>
    </xf>
    <xf numFmtId="182" fontId="11" fillId="0" borderId="10" xfId="0" applyNumberFormat="1" applyFont="1" applyBorder="1" applyAlignment="1">
      <alignment horizontal="center" vertical="center" wrapText="1"/>
    </xf>
    <xf numFmtId="182" fontId="11" fillId="0" borderId="10" xfId="0" applyNumberFormat="1" applyFont="1" applyBorder="1" applyAlignment="1">
      <alignment horizontal="left" vertical="center" wrapText="1"/>
    </xf>
    <xf numFmtId="182" fontId="4" fillId="0" borderId="10" xfId="0" applyNumberFormat="1" applyFont="1" applyBorder="1" applyAlignment="1">
      <alignment horizontal="left" vertical="center" wrapText="1"/>
    </xf>
    <xf numFmtId="180" fontId="4" fillId="0" borderId="10" xfId="1" applyNumberFormat="1" applyFont="1" applyFill="1" applyBorder="1" applyAlignment="1">
      <alignment horizontal="center" vertical="center"/>
    </xf>
    <xf numFmtId="180" fontId="4" fillId="0" borderId="10" xfId="0" applyNumberFormat="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176" fontId="4" fillId="0" borderId="10" xfId="0" applyNumberFormat="1" applyFont="1" applyBorder="1" applyAlignment="1">
      <alignment horizontal="center" vertical="center"/>
    </xf>
    <xf numFmtId="176" fontId="4" fillId="0" borderId="10" xfId="0" applyNumberFormat="1" applyFont="1" applyBorder="1" applyAlignment="1" applyProtection="1">
      <alignment horizontal="center" vertical="center" wrapText="1"/>
      <protection locked="0"/>
    </xf>
    <xf numFmtId="179" fontId="4" fillId="0" borderId="10" xfId="0" applyNumberFormat="1" applyFont="1" applyBorder="1" applyAlignment="1" applyProtection="1">
      <alignment horizontal="center" vertical="center" wrapText="1"/>
      <protection locked="0"/>
    </xf>
    <xf numFmtId="180" fontId="4" fillId="0" borderId="10" xfId="0" applyNumberFormat="1" applyFont="1" applyBorder="1" applyAlignment="1">
      <alignment horizontal="center" vertical="center" shrinkToFit="1"/>
    </xf>
    <xf numFmtId="176" fontId="4" fillId="0" borderId="12" xfId="0" applyNumberFormat="1" applyFont="1" applyBorder="1" applyAlignment="1">
      <alignment horizontal="center" vertical="center"/>
    </xf>
    <xf numFmtId="176" fontId="4" fillId="0" borderId="29" xfId="0" applyNumberFormat="1" applyFont="1" applyBorder="1" applyAlignment="1">
      <alignment horizontal="center" vertical="center"/>
    </xf>
    <xf numFmtId="177" fontId="4" fillId="0" borderId="30" xfId="1" applyNumberFormat="1" applyFont="1" applyFill="1" applyBorder="1" applyAlignment="1">
      <alignment horizontal="right" vertical="center" wrapText="1" shrinkToFit="1"/>
    </xf>
    <xf numFmtId="0" fontId="4" fillId="0" borderId="30" xfId="0" applyFont="1" applyBorder="1" applyAlignment="1">
      <alignment horizontal="center" vertical="center" wrapText="1"/>
    </xf>
    <xf numFmtId="177" fontId="4" fillId="0" borderId="14" xfId="1" applyNumberFormat="1" applyFont="1" applyFill="1" applyBorder="1" applyAlignment="1">
      <alignment horizontal="right" vertical="center" wrapText="1"/>
    </xf>
    <xf numFmtId="176" fontId="4" fillId="0" borderId="31"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4" fillId="0" borderId="37" xfId="0" applyFont="1" applyBorder="1" applyAlignment="1">
      <alignment horizontal="center" vertical="center"/>
    </xf>
    <xf numFmtId="176" fontId="4" fillId="0" borderId="11" xfId="0" applyNumberFormat="1" applyFont="1" applyBorder="1" applyAlignment="1">
      <alignment horizontal="center" vertical="center"/>
    </xf>
    <xf numFmtId="177" fontId="4" fillId="0" borderId="10" xfId="1" applyNumberFormat="1" applyFont="1" applyFill="1" applyBorder="1" applyAlignment="1">
      <alignment horizontal="right" vertical="center" wrapText="1" shrinkToFit="1"/>
    </xf>
    <xf numFmtId="177" fontId="4" fillId="0" borderId="10" xfId="1" applyNumberFormat="1" applyFont="1" applyFill="1" applyBorder="1" applyAlignment="1">
      <alignment horizontal="right" vertical="center" wrapText="1"/>
    </xf>
    <xf numFmtId="0" fontId="4" fillId="0" borderId="43" xfId="0" applyFont="1" applyBorder="1" applyAlignment="1">
      <alignment horizontal="center" vertical="center"/>
    </xf>
    <xf numFmtId="176" fontId="4" fillId="0" borderId="3" xfId="0" applyNumberFormat="1" applyFont="1" applyBorder="1" applyAlignment="1">
      <alignment horizontal="center" vertical="center"/>
    </xf>
    <xf numFmtId="177" fontId="4" fillId="0" borderId="3" xfId="1" applyNumberFormat="1" applyFont="1" applyFill="1" applyBorder="1" applyAlignment="1">
      <alignment horizontal="right" vertical="center" wrapText="1" shrinkToFit="1"/>
    </xf>
    <xf numFmtId="177" fontId="4" fillId="0" borderId="3" xfId="0" applyNumberFormat="1" applyFont="1" applyBorder="1" applyAlignment="1">
      <alignment horizontal="right" vertical="center" shrinkToFit="1"/>
    </xf>
    <xf numFmtId="177" fontId="4" fillId="6" borderId="2" xfId="0" applyNumberFormat="1" applyFont="1" applyFill="1" applyBorder="1" applyAlignment="1">
      <alignment horizontal="right" vertical="center" shrinkToFit="1"/>
    </xf>
    <xf numFmtId="0" fontId="4" fillId="0" borderId="2" xfId="0" applyFont="1" applyBorder="1" applyAlignment="1">
      <alignment horizontal="center" vertical="center" wrapText="1"/>
    </xf>
    <xf numFmtId="177" fontId="4" fillId="0" borderId="2" xfId="0" applyNumberFormat="1" applyFont="1" applyBorder="1" applyAlignment="1">
      <alignment horizontal="right" vertical="center" shrinkToFit="1"/>
    </xf>
    <xf numFmtId="176" fontId="4" fillId="0" borderId="49" xfId="0" applyNumberFormat="1" applyFont="1" applyBorder="1" applyAlignment="1">
      <alignment horizontal="center" vertical="center"/>
    </xf>
    <xf numFmtId="177" fontId="4" fillId="6" borderId="6" xfId="1" applyNumberFormat="1" applyFont="1" applyFill="1" applyBorder="1" applyAlignment="1">
      <alignment horizontal="right" vertical="center" wrapText="1" shrinkToFit="1"/>
    </xf>
    <xf numFmtId="177" fontId="4" fillId="0" borderId="14" xfId="0" applyNumberFormat="1" applyFont="1" applyBorder="1" applyAlignment="1">
      <alignment horizontal="right" vertical="center" shrinkToFit="1"/>
    </xf>
    <xf numFmtId="176" fontId="4" fillId="0" borderId="55" xfId="0" applyNumberFormat="1" applyFont="1" applyBorder="1" applyAlignment="1">
      <alignment horizontal="center" vertical="center"/>
    </xf>
    <xf numFmtId="177" fontId="4" fillId="0" borderId="7" xfId="1" applyNumberFormat="1" applyFont="1" applyFill="1" applyBorder="1" applyAlignment="1">
      <alignment horizontal="right" vertical="center" wrapText="1" shrinkToFit="1"/>
    </xf>
    <xf numFmtId="177" fontId="4" fillId="0" borderId="7" xfId="0" applyNumberFormat="1" applyFont="1" applyBorder="1" applyAlignment="1">
      <alignment horizontal="right" vertical="center" shrinkToFit="1"/>
    </xf>
    <xf numFmtId="177" fontId="4" fillId="0" borderId="27" xfId="1" applyNumberFormat="1" applyFont="1" applyFill="1" applyBorder="1" applyAlignment="1">
      <alignment horizontal="right" vertical="center" shrinkToFit="1"/>
    </xf>
    <xf numFmtId="0" fontId="4" fillId="0" borderId="56" xfId="0" applyFont="1" applyBorder="1" applyAlignment="1">
      <alignment horizontal="center" vertical="center"/>
    </xf>
    <xf numFmtId="177" fontId="4" fillId="6" borderId="30" xfId="1" applyNumberFormat="1" applyFont="1" applyFill="1" applyBorder="1" applyAlignment="1">
      <alignment horizontal="right" vertical="center" wrapText="1" shrinkToFit="1"/>
    </xf>
    <xf numFmtId="177" fontId="4" fillId="0" borderId="14" xfId="1" applyNumberFormat="1" applyFont="1" applyFill="1" applyBorder="1" applyAlignment="1">
      <alignment horizontal="right" vertical="center" shrinkToFit="1"/>
    </xf>
    <xf numFmtId="177" fontId="4" fillId="6" borderId="30" xfId="0" applyNumberFormat="1" applyFont="1" applyFill="1" applyBorder="1" applyAlignment="1">
      <alignment horizontal="right" vertical="center" shrinkToFit="1"/>
    </xf>
    <xf numFmtId="177" fontId="4" fillId="6" borderId="6" xfId="0" applyNumberFormat="1" applyFont="1" applyFill="1" applyBorder="1" applyAlignment="1">
      <alignment horizontal="right" vertical="center" shrinkToFit="1"/>
    </xf>
    <xf numFmtId="177" fontId="4" fillId="6" borderId="10" xfId="1" applyNumberFormat="1" applyFont="1" applyFill="1" applyBorder="1" applyAlignment="1">
      <alignment horizontal="right" vertical="center" wrapText="1" shrinkToFit="1"/>
    </xf>
    <xf numFmtId="177" fontId="4" fillId="6" borderId="10" xfId="0" applyNumberFormat="1" applyFont="1" applyFill="1" applyBorder="1" applyAlignment="1">
      <alignment horizontal="right" vertical="center" shrinkToFit="1"/>
    </xf>
    <xf numFmtId="177" fontId="4" fillId="3" borderId="2" xfId="0" applyNumberFormat="1" applyFont="1" applyFill="1" applyBorder="1" applyAlignment="1">
      <alignment horizontal="center" vertical="center"/>
    </xf>
    <xf numFmtId="177" fontId="4" fillId="3" borderId="6" xfId="0" applyNumberFormat="1" applyFont="1" applyFill="1" applyBorder="1" applyAlignment="1">
      <alignment horizontal="center" vertical="center"/>
    </xf>
    <xf numFmtId="177" fontId="4" fillId="3" borderId="10" xfId="0" applyNumberFormat="1" applyFont="1" applyFill="1" applyBorder="1" applyAlignment="1">
      <alignment horizontal="center" vertical="center"/>
    </xf>
    <xf numFmtId="177" fontId="4" fillId="3" borderId="6" xfId="0" applyNumberFormat="1" applyFont="1" applyFill="1" applyBorder="1" applyAlignment="1">
      <alignment horizontal="center" vertical="center" wrapText="1"/>
    </xf>
    <xf numFmtId="177" fontId="4" fillId="3" borderId="10"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4" fillId="2" borderId="5" xfId="0" applyNumberFormat="1" applyFont="1" applyFill="1" applyBorder="1" applyAlignment="1">
      <alignment horizontal="center" vertical="center"/>
    </xf>
    <xf numFmtId="176" fontId="4" fillId="2" borderId="9" xfId="0" applyNumberFormat="1" applyFont="1" applyFill="1" applyBorder="1" applyAlignment="1">
      <alignment horizontal="center" vertical="center"/>
    </xf>
    <xf numFmtId="177" fontId="4" fillId="2" borderId="2" xfId="0" applyNumberFormat="1" applyFont="1" applyFill="1" applyBorder="1" applyAlignment="1">
      <alignment horizontal="center" vertical="center"/>
    </xf>
    <xf numFmtId="177" fontId="4" fillId="2" borderId="6" xfId="0" applyNumberFormat="1" applyFont="1" applyFill="1" applyBorder="1" applyAlignment="1">
      <alignment horizontal="center" vertical="center"/>
    </xf>
    <xf numFmtId="177" fontId="4" fillId="2" borderId="10"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177" fontId="4" fillId="3" borderId="2" xfId="0" applyNumberFormat="1" applyFont="1" applyFill="1" applyBorder="1" applyAlignment="1">
      <alignment horizontal="center" vertical="center" wrapText="1"/>
    </xf>
    <xf numFmtId="177" fontId="4" fillId="2" borderId="3"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177" fontId="4" fillId="2" borderId="2" xfId="0" applyNumberFormat="1" applyFont="1" applyFill="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10" xfId="0" applyNumberFormat="1" applyFont="1" applyBorder="1" applyAlignment="1">
      <alignment horizontal="center" vertical="center" wrapText="1"/>
    </xf>
    <xf numFmtId="177" fontId="4" fillId="2" borderId="4" xfId="0" applyNumberFormat="1" applyFont="1" applyFill="1" applyBorder="1" applyAlignment="1">
      <alignment horizontal="center" vertical="center" wrapText="1"/>
    </xf>
    <xf numFmtId="177" fontId="4" fillId="0" borderId="8" xfId="0" applyNumberFormat="1" applyFont="1" applyBorder="1" applyAlignment="1">
      <alignment horizontal="center" vertical="center" wrapText="1"/>
    </xf>
    <xf numFmtId="177" fontId="4" fillId="0" borderId="12" xfId="0" applyNumberFormat="1" applyFont="1" applyBorder="1" applyAlignment="1">
      <alignment horizontal="center" vertical="center" wrapText="1"/>
    </xf>
    <xf numFmtId="177" fontId="4" fillId="2" borderId="3" xfId="0" applyNumberFormat="1" applyFont="1" applyFill="1" applyBorder="1" applyAlignment="1">
      <alignment horizontal="center" vertical="center"/>
    </xf>
    <xf numFmtId="177" fontId="4" fillId="0" borderId="7"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2" borderId="6" xfId="0" applyNumberFormat="1" applyFont="1" applyFill="1" applyBorder="1" applyAlignment="1">
      <alignment horizontal="center" vertical="center" wrapText="1"/>
    </xf>
    <xf numFmtId="177" fontId="4" fillId="2" borderId="10" xfId="0" applyNumberFormat="1"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177" fontId="4" fillId="3" borderId="7" xfId="0" applyNumberFormat="1" applyFont="1" applyFill="1" applyBorder="1" applyAlignment="1">
      <alignment horizontal="center" vertical="center" wrapText="1"/>
    </xf>
    <xf numFmtId="177" fontId="4" fillId="3" borderId="11" xfId="0" applyNumberFormat="1" applyFont="1" applyFill="1" applyBorder="1" applyAlignment="1">
      <alignment horizontal="center" vertical="center" wrapText="1"/>
    </xf>
    <xf numFmtId="0" fontId="4" fillId="0" borderId="16"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3" fontId="4" fillId="0" borderId="16" xfId="0" applyNumberFormat="1"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176" fontId="4" fillId="0" borderId="17"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176" fontId="4" fillId="0" borderId="16" xfId="0" applyNumberFormat="1"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177" fontId="4" fillId="0" borderId="16"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15" xfId="0" applyFont="1" applyBorder="1" applyAlignment="1">
      <alignment horizontal="center" vertical="center"/>
    </xf>
    <xf numFmtId="176" fontId="4" fillId="0" borderId="16" xfId="0" applyNumberFormat="1" applyFont="1" applyBorder="1" applyAlignment="1">
      <alignment horizontal="center" vertical="center"/>
    </xf>
    <xf numFmtId="0" fontId="9" fillId="0" borderId="13" xfId="0" applyFont="1" applyBorder="1" applyAlignment="1">
      <alignment horizontal="center" vertical="center"/>
    </xf>
    <xf numFmtId="0" fontId="11" fillId="0" borderId="16" xfId="0" applyFont="1" applyBorder="1" applyAlignment="1">
      <alignment vertical="center" wrapText="1"/>
    </xf>
    <xf numFmtId="0" fontId="9" fillId="0" borderId="14" xfId="0" applyFont="1" applyBorder="1" applyAlignment="1">
      <alignment vertical="center" wrapText="1"/>
    </xf>
    <xf numFmtId="176" fontId="4" fillId="0" borderId="28" xfId="0" applyNumberFormat="1" applyFont="1" applyBorder="1" applyAlignment="1">
      <alignment horizontal="center" vertical="center"/>
    </xf>
    <xf numFmtId="0" fontId="4" fillId="0" borderId="36" xfId="0" applyFont="1" applyBorder="1" applyAlignment="1">
      <alignment horizontal="center" vertical="center"/>
    </xf>
    <xf numFmtId="0" fontId="4" fillId="0" borderId="42" xfId="0" applyFont="1" applyBorder="1" applyAlignment="1">
      <alignment horizontal="center" vertical="center"/>
    </xf>
    <xf numFmtId="176" fontId="4" fillId="0" borderId="29" xfId="0" applyNumberFormat="1"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176" fontId="4" fillId="0" borderId="31" xfId="0" applyNumberFormat="1" applyFont="1" applyBorder="1" applyAlignment="1">
      <alignment horizontal="center" vertical="center"/>
    </xf>
    <xf numFmtId="0" fontId="4" fillId="0" borderId="37" xfId="0" applyFont="1" applyBorder="1" applyAlignment="1">
      <alignment horizontal="center" vertical="center"/>
    </xf>
    <xf numFmtId="0" fontId="4" fillId="0" borderId="43" xfId="0" applyFont="1" applyBorder="1" applyAlignment="1">
      <alignment horizontal="center" vertical="center"/>
    </xf>
    <xf numFmtId="177" fontId="4" fillId="0" borderId="31" xfId="0" applyNumberFormat="1" applyFont="1" applyBorder="1" applyAlignment="1">
      <alignment horizontal="center" vertical="center"/>
    </xf>
    <xf numFmtId="177" fontId="4" fillId="0" borderId="37" xfId="0" applyNumberFormat="1" applyFont="1" applyBorder="1" applyAlignment="1">
      <alignment horizontal="center" vertical="center"/>
    </xf>
    <xf numFmtId="177" fontId="4" fillId="0" borderId="43" xfId="0" applyNumberFormat="1" applyFont="1" applyBorder="1" applyAlignment="1">
      <alignment horizontal="center" vertical="center"/>
    </xf>
    <xf numFmtId="176" fontId="4" fillId="0" borderId="16" xfId="0" applyNumberFormat="1" applyFont="1" applyBorder="1">
      <alignment vertical="center"/>
    </xf>
    <xf numFmtId="0" fontId="4" fillId="0" borderId="14" xfId="0" applyFont="1" applyBorder="1">
      <alignment vertical="center"/>
    </xf>
    <xf numFmtId="0" fontId="9" fillId="0" borderId="14" xfId="0" applyFont="1" applyBorder="1" applyAlignment="1">
      <alignment horizontal="left" vertical="center" wrapText="1"/>
    </xf>
    <xf numFmtId="176" fontId="4" fillId="0" borderId="32" xfId="0" applyNumberFormat="1"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176" fontId="4" fillId="0" borderId="35" xfId="0" applyNumberFormat="1" applyFont="1" applyBorder="1" applyAlignment="1">
      <alignment horizontal="center" vertical="center"/>
    </xf>
    <xf numFmtId="0" fontId="4" fillId="0" borderId="41" xfId="0" applyFont="1" applyBorder="1" applyAlignment="1">
      <alignment horizontal="center" vertical="center"/>
    </xf>
    <xf numFmtId="0" fontId="4" fillId="0" borderId="47" xfId="0" applyFont="1" applyBorder="1" applyAlignment="1">
      <alignment horizontal="center" vertical="center"/>
    </xf>
    <xf numFmtId="176" fontId="4" fillId="0" borderId="49" xfId="0" applyNumberFormat="1" applyFont="1" applyBorder="1" applyAlignment="1">
      <alignment horizontal="center" vertical="center"/>
    </xf>
    <xf numFmtId="0" fontId="4" fillId="0" borderId="56" xfId="0" applyFont="1" applyBorder="1" applyAlignment="1">
      <alignment horizontal="center" vertical="center"/>
    </xf>
    <xf numFmtId="176" fontId="4" fillId="0" borderId="53" xfId="0" applyNumberFormat="1" applyFont="1" applyBorder="1" applyAlignment="1">
      <alignment horizontal="center" vertical="center"/>
    </xf>
    <xf numFmtId="0" fontId="4" fillId="0" borderId="60" xfId="0" applyFont="1" applyBorder="1" applyAlignment="1">
      <alignment horizontal="center" vertical="center"/>
    </xf>
    <xf numFmtId="176" fontId="4" fillId="0" borderId="50" xfId="0" applyNumberFormat="1"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176" fontId="4" fillId="0" borderId="48" xfId="0" applyNumberFormat="1" applyFont="1" applyBorder="1" applyAlignment="1">
      <alignment horizontal="center" vertical="center"/>
    </xf>
    <xf numFmtId="0" fontId="4" fillId="0" borderId="54" xfId="0" applyFont="1" applyBorder="1" applyAlignment="1">
      <alignment horizontal="center" vertical="center"/>
    </xf>
    <xf numFmtId="176" fontId="4" fillId="0" borderId="3" xfId="0" applyNumberFormat="1" applyFont="1" applyBorder="1" applyAlignment="1">
      <alignment horizontal="center" vertical="center"/>
    </xf>
    <xf numFmtId="0" fontId="4" fillId="0" borderId="55" xfId="0" applyFont="1" applyBorder="1" applyAlignment="1">
      <alignment horizontal="center" vertical="center"/>
    </xf>
    <xf numFmtId="177" fontId="4" fillId="0" borderId="49" xfId="0" applyNumberFormat="1" applyFont="1" applyBorder="1" applyAlignment="1">
      <alignment horizontal="center" vertical="center"/>
    </xf>
    <xf numFmtId="177" fontId="4" fillId="0" borderId="56" xfId="0" applyNumberFormat="1" applyFont="1" applyBorder="1" applyAlignment="1">
      <alignment horizontal="center" vertical="center"/>
    </xf>
    <xf numFmtId="177" fontId="36" fillId="7" borderId="6" xfId="0" applyNumberFormat="1" applyFont="1" applyFill="1" applyBorder="1" applyAlignment="1">
      <alignment horizontal="right" vertical="center" shrinkToFit="1"/>
    </xf>
    <xf numFmtId="177" fontId="37" fillId="7" borderId="6" xfId="0" applyNumberFormat="1" applyFont="1" applyFill="1" applyBorder="1" applyAlignment="1">
      <alignment horizontal="right" vertical="center" shrinkToFit="1"/>
    </xf>
    <xf numFmtId="177" fontId="36" fillId="7" borderId="6" xfId="1" applyNumberFormat="1" applyFont="1" applyFill="1" applyBorder="1" applyAlignment="1">
      <alignment horizontal="right" vertical="center" wrapText="1"/>
    </xf>
    <xf numFmtId="177" fontId="36" fillId="7" borderId="6" xfId="0" applyNumberFormat="1" applyFont="1" applyFill="1" applyBorder="1" applyAlignment="1">
      <alignment vertical="center" shrinkToFit="1"/>
    </xf>
    <xf numFmtId="177" fontId="36" fillId="7" borderId="6" xfId="1" applyNumberFormat="1" applyFont="1" applyFill="1" applyBorder="1" applyAlignment="1">
      <alignment horizontal="right" vertical="center" shrinkToFit="1"/>
    </xf>
    <xf numFmtId="182" fontId="4" fillId="0" borderId="16" xfId="0" applyNumberFormat="1" applyFont="1" applyBorder="1" applyAlignment="1">
      <alignment horizontal="left" vertical="center" wrapText="1"/>
    </xf>
    <xf numFmtId="0" fontId="0" fillId="0" borderId="14" xfId="0" applyBorder="1" applyAlignment="1">
      <alignment vertical="center" wrapText="1"/>
    </xf>
  </cellXfs>
  <cellStyles count="9">
    <cellStyle name="桁区切り" xfId="1" builtinId="6"/>
    <cellStyle name="桁区切り 4" xfId="8" xr:uid="{4BC3D53A-1F5D-4D75-888F-0E2A81F603FF}"/>
    <cellStyle name="標準" xfId="0" builtinId="0"/>
    <cellStyle name="標準 20" xfId="2" xr:uid="{A4A99C4D-4642-46DF-A9D2-8F90FE1B9A88}"/>
    <cellStyle name="標準 20 2" xfId="3" xr:uid="{57D6CFB6-AABA-4F4C-BE54-177EF07231C4}"/>
    <cellStyle name="標準 24" xfId="5" xr:uid="{DE125ECB-4C3E-47B4-BC3F-8D324A4120E3}"/>
    <cellStyle name="標準 25" xfId="4" xr:uid="{DC75AF83-0C06-4E6C-8185-2D9D005C3575}"/>
    <cellStyle name="標準 3" xfId="7" xr:uid="{103494E5-CF00-46E7-AE38-FA46AE36A84A}"/>
    <cellStyle name="標準_石油対策（課別表、事項別、タコ表、交付先別、積算内訳）" xfId="6" xr:uid="{E7164777-F83C-4841-B668-BD17D31860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BD19E-4E2B-4E14-B87E-99B533E077BF}">
  <sheetPr>
    <tabColor theme="5"/>
    <pageSetUpPr fitToPage="1"/>
  </sheetPr>
  <dimension ref="A1:AU475"/>
  <sheetViews>
    <sheetView tabSelected="1" zoomScale="85" zoomScaleNormal="85" workbookViewId="0">
      <pane xSplit="2" ySplit="10" topLeftCell="H104" activePane="bottomRight" state="frozen"/>
      <selection pane="topRight"/>
      <selection pane="bottomLeft" activeCell="Q1" sqref="Q1"/>
      <selection pane="bottomRight" activeCell="I105" sqref="I105"/>
    </sheetView>
  </sheetViews>
  <sheetFormatPr defaultColWidth="9" defaultRowHeight="11.25" x14ac:dyDescent="0.4"/>
  <cols>
    <col min="1" max="1" width="9" style="7" customWidth="1"/>
    <col min="2" max="2" width="28.25" style="2" customWidth="1"/>
    <col min="3" max="3" width="7.625" style="2" customWidth="1"/>
    <col min="4" max="4" width="12.375" style="2" customWidth="1"/>
    <col min="5" max="5" width="10.75" style="3" customWidth="1"/>
    <col min="6" max="6" width="13.875" style="3" customWidth="1"/>
    <col min="7" max="7" width="17.625" style="3" customWidth="1"/>
    <col min="8" max="8" width="80.625" style="2" customWidth="1"/>
    <col min="9" max="9" width="13.625" style="2" customWidth="1"/>
    <col min="10" max="10" width="40.625" style="2" customWidth="1"/>
    <col min="11" max="13" width="13.625" style="3" customWidth="1"/>
    <col min="14" max="14" width="20.625" style="2" customWidth="1"/>
    <col min="15" max="15" width="40.625" style="2" customWidth="1"/>
    <col min="16" max="16" width="102.375" style="2" customWidth="1"/>
    <col min="17" max="17" width="25.375" style="2" customWidth="1"/>
    <col min="18" max="18" width="20.625" style="2" customWidth="1"/>
    <col min="19" max="19" width="61.125" style="2" customWidth="1"/>
    <col min="20" max="20" width="11.625" style="4" customWidth="1"/>
    <col min="21" max="21" width="5.625" style="4" customWidth="1"/>
    <col min="22" max="22" width="2.625" style="4" customWidth="1"/>
    <col min="23" max="23" width="5.625" style="4" customWidth="1"/>
    <col min="24" max="25" width="2.625" style="4" customWidth="1"/>
    <col min="26" max="26" width="11.625" style="4" customWidth="1"/>
    <col min="27" max="27" width="5.625" style="4" customWidth="1"/>
    <col min="28" max="28" width="2.625" style="4" customWidth="1"/>
    <col min="29" max="29" width="5.625" style="4" customWidth="1"/>
    <col min="30" max="31" width="2.625" style="4" customWidth="1"/>
    <col min="32" max="32" width="11.625" style="4" customWidth="1"/>
    <col min="33" max="33" width="5.625" style="4" customWidth="1"/>
    <col min="34" max="34" width="2.625" style="4" customWidth="1"/>
    <col min="35" max="35" width="5.625" style="4" customWidth="1"/>
    <col min="36" max="37" width="2.625" style="4" customWidth="1"/>
    <col min="38" max="38" width="25.625" style="2" customWidth="1"/>
    <col min="39" max="41" width="25.625" style="4" customWidth="1"/>
    <col min="42" max="44" width="10.625" style="2" customWidth="1"/>
    <col min="45" max="16384" width="9" style="2"/>
  </cols>
  <sheetData>
    <row r="1" spans="1:44" x14ac:dyDescent="0.4">
      <c r="A1" s="1"/>
    </row>
    <row r="2" spans="1:44" ht="18.75" x14ac:dyDescent="0.4">
      <c r="A2" s="5" t="s">
        <v>0</v>
      </c>
    </row>
    <row r="3" spans="1:44" ht="21" x14ac:dyDescent="0.4">
      <c r="A3" s="6" t="s">
        <v>1</v>
      </c>
    </row>
    <row r="4" spans="1:44" ht="12" thickBot="1" x14ac:dyDescent="0.45">
      <c r="D4" s="4"/>
      <c r="E4" s="8"/>
      <c r="F4" s="8"/>
    </row>
    <row r="5" spans="1:44" s="9" customFormat="1" ht="28.5" customHeight="1" x14ac:dyDescent="0.15">
      <c r="A5" s="367" t="s">
        <v>2</v>
      </c>
      <c r="B5" s="370" t="s">
        <v>3</v>
      </c>
      <c r="C5" s="373" t="s">
        <v>4</v>
      </c>
      <c r="D5" s="376" t="s">
        <v>5</v>
      </c>
      <c r="E5" s="379" t="s">
        <v>6</v>
      </c>
      <c r="F5" s="379" t="s">
        <v>7</v>
      </c>
      <c r="G5" s="379"/>
      <c r="H5" s="373" t="s">
        <v>8</v>
      </c>
      <c r="I5" s="373" t="s">
        <v>9</v>
      </c>
      <c r="J5" s="373"/>
      <c r="K5" s="394" t="s">
        <v>10</v>
      </c>
      <c r="L5" s="394" t="s">
        <v>11</v>
      </c>
      <c r="M5" s="379" t="s">
        <v>12</v>
      </c>
      <c r="N5" s="379"/>
      <c r="O5" s="379"/>
      <c r="P5" s="362" t="s">
        <v>13</v>
      </c>
      <c r="Q5" s="362" t="s">
        <v>14</v>
      </c>
      <c r="R5" s="389" t="s">
        <v>15</v>
      </c>
      <c r="S5" s="362" t="s">
        <v>16</v>
      </c>
      <c r="T5" s="383" t="s">
        <v>17</v>
      </c>
      <c r="U5" s="383"/>
      <c r="V5" s="383"/>
      <c r="W5" s="383"/>
      <c r="X5" s="383"/>
      <c r="Y5" s="383"/>
      <c r="Z5" s="383"/>
      <c r="AA5" s="383"/>
      <c r="AB5" s="383"/>
      <c r="AC5" s="383"/>
      <c r="AD5" s="383"/>
      <c r="AE5" s="383"/>
      <c r="AF5" s="383"/>
      <c r="AG5" s="383"/>
      <c r="AH5" s="383"/>
      <c r="AI5" s="383"/>
      <c r="AJ5" s="383"/>
      <c r="AK5" s="383"/>
      <c r="AL5" s="383"/>
      <c r="AM5" s="380" t="s">
        <v>18</v>
      </c>
      <c r="AN5" s="380" t="s">
        <v>19</v>
      </c>
      <c r="AO5" s="380" t="s">
        <v>20</v>
      </c>
      <c r="AP5" s="383" t="s">
        <v>21</v>
      </c>
      <c r="AQ5" s="383" t="s">
        <v>22</v>
      </c>
      <c r="AR5" s="386" t="s">
        <v>23</v>
      </c>
    </row>
    <row r="6" spans="1:44" s="9" customFormat="1" ht="17.25" customHeight="1" x14ac:dyDescent="0.15">
      <c r="A6" s="368"/>
      <c r="B6" s="371"/>
      <c r="C6" s="374"/>
      <c r="D6" s="377"/>
      <c r="E6" s="363"/>
      <c r="F6" s="365" t="s">
        <v>24</v>
      </c>
      <c r="G6" s="365" t="s">
        <v>25</v>
      </c>
      <c r="H6" s="374"/>
      <c r="I6" s="374" t="s">
        <v>26</v>
      </c>
      <c r="J6" s="374" t="s">
        <v>27</v>
      </c>
      <c r="K6" s="395"/>
      <c r="L6" s="395"/>
      <c r="M6" s="365" t="s">
        <v>28</v>
      </c>
      <c r="N6" s="365" t="s">
        <v>29</v>
      </c>
      <c r="O6" s="365" t="s">
        <v>30</v>
      </c>
      <c r="P6" s="363"/>
      <c r="Q6" s="363"/>
      <c r="R6" s="390"/>
      <c r="S6" s="363"/>
      <c r="T6" s="392"/>
      <c r="U6" s="392"/>
      <c r="V6" s="392"/>
      <c r="W6" s="392"/>
      <c r="X6" s="392"/>
      <c r="Y6" s="392"/>
      <c r="Z6" s="392"/>
      <c r="AA6" s="392"/>
      <c r="AB6" s="392"/>
      <c r="AC6" s="392"/>
      <c r="AD6" s="392"/>
      <c r="AE6" s="392"/>
      <c r="AF6" s="392"/>
      <c r="AG6" s="392"/>
      <c r="AH6" s="392"/>
      <c r="AI6" s="392"/>
      <c r="AJ6" s="392"/>
      <c r="AK6" s="392"/>
      <c r="AL6" s="392"/>
      <c r="AM6" s="381"/>
      <c r="AN6" s="381"/>
      <c r="AO6" s="381"/>
      <c r="AP6" s="384"/>
      <c r="AQ6" s="384"/>
      <c r="AR6" s="387"/>
    </row>
    <row r="7" spans="1:44" s="9" customFormat="1" ht="14.25" customHeight="1" thickBot="1" x14ac:dyDescent="0.2">
      <c r="A7" s="369"/>
      <c r="B7" s="372"/>
      <c r="C7" s="375"/>
      <c r="D7" s="378"/>
      <c r="E7" s="364"/>
      <c r="F7" s="366"/>
      <c r="G7" s="366"/>
      <c r="H7" s="375"/>
      <c r="I7" s="375"/>
      <c r="J7" s="375"/>
      <c r="K7" s="396"/>
      <c r="L7" s="396"/>
      <c r="M7" s="366"/>
      <c r="N7" s="366"/>
      <c r="O7" s="366"/>
      <c r="P7" s="364"/>
      <c r="Q7" s="364"/>
      <c r="R7" s="391"/>
      <c r="S7" s="364"/>
      <c r="T7" s="393" t="s">
        <v>31</v>
      </c>
      <c r="U7" s="393"/>
      <c r="V7" s="393"/>
      <c r="W7" s="393"/>
      <c r="X7" s="393"/>
      <c r="Y7" s="393"/>
      <c r="Z7" s="393" t="s">
        <v>32</v>
      </c>
      <c r="AA7" s="393"/>
      <c r="AB7" s="393"/>
      <c r="AC7" s="393"/>
      <c r="AD7" s="393"/>
      <c r="AE7" s="393"/>
      <c r="AF7" s="393" t="s">
        <v>33</v>
      </c>
      <c r="AG7" s="393"/>
      <c r="AH7" s="393"/>
      <c r="AI7" s="393"/>
      <c r="AJ7" s="393"/>
      <c r="AK7" s="393"/>
      <c r="AL7" s="10" t="s">
        <v>34</v>
      </c>
      <c r="AM7" s="382"/>
      <c r="AN7" s="382"/>
      <c r="AO7" s="382"/>
      <c r="AP7" s="385"/>
      <c r="AQ7" s="385"/>
      <c r="AR7" s="388"/>
    </row>
    <row r="8" spans="1:44" ht="39.950000000000003" customHeight="1" x14ac:dyDescent="0.4">
      <c r="A8" s="11" t="s">
        <v>35</v>
      </c>
      <c r="B8" s="12"/>
      <c r="C8" s="12"/>
      <c r="D8" s="12"/>
      <c r="E8" s="13"/>
      <c r="F8" s="13"/>
      <c r="G8" s="13"/>
      <c r="H8" s="12"/>
      <c r="I8" s="12"/>
      <c r="J8" s="12"/>
      <c r="K8" s="13"/>
      <c r="L8" s="13"/>
      <c r="M8" s="13"/>
      <c r="N8" s="12"/>
      <c r="O8" s="12"/>
      <c r="P8" s="12"/>
      <c r="Q8" s="12"/>
      <c r="R8" s="12"/>
      <c r="S8" s="12"/>
      <c r="T8" s="14"/>
      <c r="U8" s="14"/>
      <c r="V8" s="14"/>
      <c r="W8" s="14"/>
      <c r="X8" s="14"/>
      <c r="Y8" s="14"/>
      <c r="Z8" s="14"/>
      <c r="AA8" s="14"/>
      <c r="AB8" s="14"/>
      <c r="AC8" s="14"/>
      <c r="AD8" s="14"/>
      <c r="AE8" s="14"/>
      <c r="AF8" s="14"/>
      <c r="AG8" s="14"/>
      <c r="AH8" s="14"/>
      <c r="AI8" s="14"/>
      <c r="AJ8" s="14"/>
      <c r="AK8" s="14"/>
      <c r="AL8" s="12"/>
      <c r="AM8" s="14"/>
      <c r="AN8" s="14"/>
      <c r="AO8" s="14"/>
      <c r="AP8" s="12"/>
      <c r="AQ8" s="12"/>
      <c r="AR8" s="15"/>
    </row>
    <row r="9" spans="1:44" ht="39.950000000000003" customHeight="1" x14ac:dyDescent="0.4">
      <c r="A9" s="16" t="s">
        <v>36</v>
      </c>
      <c r="B9" s="17"/>
      <c r="C9" s="17"/>
      <c r="D9" s="17"/>
      <c r="E9" s="17"/>
      <c r="F9" s="17"/>
      <c r="G9" s="17"/>
      <c r="H9" s="17"/>
      <c r="I9" s="17"/>
      <c r="J9" s="17"/>
      <c r="K9" s="17"/>
      <c r="L9" s="17"/>
      <c r="M9" s="17"/>
      <c r="N9" s="17"/>
      <c r="O9" s="17"/>
      <c r="P9" s="17"/>
      <c r="Q9" s="17"/>
      <c r="R9" s="17"/>
      <c r="S9" s="17"/>
      <c r="T9" s="18"/>
      <c r="U9" s="18"/>
      <c r="V9" s="18"/>
      <c r="W9" s="18"/>
      <c r="X9" s="18"/>
      <c r="Y9" s="18"/>
      <c r="Z9" s="18"/>
      <c r="AA9" s="18"/>
      <c r="AB9" s="18"/>
      <c r="AC9" s="18"/>
      <c r="AD9" s="18"/>
      <c r="AE9" s="18"/>
      <c r="AF9" s="18"/>
      <c r="AG9" s="18"/>
      <c r="AH9" s="18"/>
      <c r="AI9" s="18"/>
      <c r="AJ9" s="18"/>
      <c r="AK9" s="18"/>
      <c r="AL9" s="17"/>
      <c r="AM9" s="18"/>
      <c r="AN9" s="18"/>
      <c r="AO9" s="18"/>
      <c r="AP9" s="17"/>
      <c r="AQ9" s="17"/>
      <c r="AR9" s="19"/>
    </row>
    <row r="10" spans="1:44" ht="39.950000000000003" customHeight="1" x14ac:dyDescent="0.4">
      <c r="A10" s="16" t="s">
        <v>37</v>
      </c>
      <c r="B10" s="17"/>
      <c r="C10" s="17"/>
      <c r="D10" s="17"/>
      <c r="E10" s="17"/>
      <c r="F10" s="17"/>
      <c r="G10" s="17"/>
      <c r="H10" s="17"/>
      <c r="I10" s="17"/>
      <c r="J10" s="17"/>
      <c r="K10" s="17"/>
      <c r="L10" s="17"/>
      <c r="M10" s="17"/>
      <c r="N10" s="17"/>
      <c r="O10" s="17"/>
      <c r="P10" s="17"/>
      <c r="Q10" s="17"/>
      <c r="R10" s="17"/>
      <c r="S10" s="17"/>
      <c r="T10" s="18"/>
      <c r="U10" s="18"/>
      <c r="V10" s="18"/>
      <c r="W10" s="18"/>
      <c r="X10" s="18"/>
      <c r="Y10" s="18"/>
      <c r="Z10" s="18"/>
      <c r="AA10" s="18"/>
      <c r="AB10" s="18"/>
      <c r="AC10" s="18"/>
      <c r="AD10" s="18"/>
      <c r="AE10" s="18"/>
      <c r="AF10" s="18"/>
      <c r="AG10" s="18"/>
      <c r="AH10" s="18"/>
      <c r="AI10" s="18"/>
      <c r="AJ10" s="18"/>
      <c r="AK10" s="18"/>
      <c r="AL10" s="17"/>
      <c r="AM10" s="18"/>
      <c r="AN10" s="18"/>
      <c r="AO10" s="18"/>
      <c r="AP10" s="17"/>
      <c r="AQ10" s="17"/>
      <c r="AR10" s="19"/>
    </row>
    <row r="11" spans="1:44" s="32" customFormat="1" ht="130.5" customHeight="1" x14ac:dyDescent="0.15">
      <c r="A11" s="20">
        <v>1</v>
      </c>
      <c r="B11" s="21" t="s">
        <v>38</v>
      </c>
      <c r="C11" s="22" t="s">
        <v>39</v>
      </c>
      <c r="D11" s="22" t="s">
        <v>40</v>
      </c>
      <c r="E11" s="23">
        <v>96</v>
      </c>
      <c r="F11" s="24">
        <v>96</v>
      </c>
      <c r="G11" s="24">
        <v>78</v>
      </c>
      <c r="H11" s="25" t="s">
        <v>41</v>
      </c>
      <c r="I11" s="25" t="s">
        <v>42</v>
      </c>
      <c r="J11" s="26" t="s">
        <v>43</v>
      </c>
      <c r="K11" s="27">
        <v>92</v>
      </c>
      <c r="L11" s="24">
        <v>90</v>
      </c>
      <c r="M11" s="28" t="s">
        <v>44</v>
      </c>
      <c r="N11" s="29" t="s">
        <v>45</v>
      </c>
      <c r="O11" s="25" t="s">
        <v>46</v>
      </c>
      <c r="P11" s="26" t="s">
        <v>47</v>
      </c>
      <c r="Q11" s="29" t="s">
        <v>48</v>
      </c>
      <c r="R11" s="29" t="s">
        <v>49</v>
      </c>
      <c r="S11" s="26" t="s">
        <v>50</v>
      </c>
      <c r="T11" s="29" t="s">
        <v>51</v>
      </c>
      <c r="U11" s="22">
        <v>20</v>
      </c>
      <c r="V11" s="29" t="s">
        <v>52</v>
      </c>
      <c r="W11" s="30">
        <v>1</v>
      </c>
      <c r="X11" s="29" t="s">
        <v>52</v>
      </c>
      <c r="Y11" s="31"/>
      <c r="Z11" s="29"/>
      <c r="AA11" s="22"/>
      <c r="AB11" s="29" t="s">
        <v>52</v>
      </c>
      <c r="AC11" s="30"/>
      <c r="AE11" s="31"/>
      <c r="AF11" s="29"/>
      <c r="AG11" s="22"/>
      <c r="AH11" s="29" t="s">
        <v>52</v>
      </c>
      <c r="AI11" s="30"/>
      <c r="AJ11" s="29" t="s">
        <v>52</v>
      </c>
      <c r="AK11" s="31"/>
      <c r="AL11" s="33"/>
      <c r="AM11" s="34" t="s">
        <v>40</v>
      </c>
      <c r="AN11" s="29" t="s">
        <v>40</v>
      </c>
      <c r="AO11" s="29" t="s">
        <v>53</v>
      </c>
      <c r="AP11" s="22"/>
      <c r="AQ11" s="22" t="s">
        <v>54</v>
      </c>
      <c r="AR11" s="35"/>
    </row>
    <row r="12" spans="1:44" s="32" customFormat="1" ht="98.1" customHeight="1" x14ac:dyDescent="0.15">
      <c r="A12" s="404">
        <v>2</v>
      </c>
      <c r="B12" s="397" t="s">
        <v>55</v>
      </c>
      <c r="C12" s="406" t="s">
        <v>56</v>
      </c>
      <c r="D12" s="406" t="s">
        <v>57</v>
      </c>
      <c r="E12" s="23">
        <v>100</v>
      </c>
      <c r="F12" s="24">
        <v>100</v>
      </c>
      <c r="G12" s="24">
        <v>0</v>
      </c>
      <c r="H12" s="401" t="s">
        <v>58</v>
      </c>
      <c r="I12" s="401" t="s">
        <v>42</v>
      </c>
      <c r="J12" s="397" t="s">
        <v>59</v>
      </c>
      <c r="K12" s="27">
        <v>40</v>
      </c>
      <c r="L12" s="24">
        <v>0</v>
      </c>
      <c r="M12" s="28" t="s">
        <v>44</v>
      </c>
      <c r="N12" s="399" t="s">
        <v>60</v>
      </c>
      <c r="O12" s="401" t="s">
        <v>61</v>
      </c>
      <c r="P12" s="403"/>
      <c r="Q12" s="399" t="s">
        <v>62</v>
      </c>
      <c r="R12" s="29" t="s">
        <v>49</v>
      </c>
      <c r="S12" s="36" t="s">
        <v>63</v>
      </c>
      <c r="T12" s="399" t="s">
        <v>51</v>
      </c>
      <c r="U12" s="406" t="s">
        <v>64</v>
      </c>
      <c r="V12" s="399" t="s">
        <v>40</v>
      </c>
      <c r="W12" s="408">
        <v>2</v>
      </c>
      <c r="X12" s="399" t="s">
        <v>40</v>
      </c>
      <c r="Y12" s="399"/>
      <c r="Z12" s="399"/>
      <c r="AA12" s="406"/>
      <c r="AB12" s="399" t="s">
        <v>40</v>
      </c>
      <c r="AC12" s="408"/>
      <c r="AD12" s="399" t="s">
        <v>40</v>
      </c>
      <c r="AE12" s="399"/>
      <c r="AF12" s="399"/>
      <c r="AG12" s="406"/>
      <c r="AH12" s="399" t="s">
        <v>40</v>
      </c>
      <c r="AI12" s="408"/>
      <c r="AJ12" s="399" t="s">
        <v>40</v>
      </c>
      <c r="AK12" s="399"/>
      <c r="AL12" s="413"/>
      <c r="AM12" s="399" t="s">
        <v>65</v>
      </c>
      <c r="AN12" s="399" t="s">
        <v>66</v>
      </c>
      <c r="AO12" s="399" t="s">
        <v>40</v>
      </c>
      <c r="AP12" s="410"/>
      <c r="AQ12" s="410" t="s">
        <v>54</v>
      </c>
      <c r="AR12" s="411"/>
    </row>
    <row r="13" spans="1:44" s="32" customFormat="1" ht="90" customHeight="1" x14ac:dyDescent="0.15">
      <c r="A13" s="405"/>
      <c r="B13" s="398"/>
      <c r="C13" s="407"/>
      <c r="D13" s="407"/>
      <c r="E13" s="23">
        <v>100</v>
      </c>
      <c r="F13" s="24">
        <v>100</v>
      </c>
      <c r="G13" s="24">
        <v>0</v>
      </c>
      <c r="H13" s="402"/>
      <c r="I13" s="402"/>
      <c r="J13" s="398"/>
      <c r="K13" s="27">
        <v>600</v>
      </c>
      <c r="L13" s="24">
        <v>500</v>
      </c>
      <c r="M13" s="28" t="s">
        <v>44</v>
      </c>
      <c r="N13" s="400"/>
      <c r="O13" s="402"/>
      <c r="P13" s="402"/>
      <c r="Q13" s="400"/>
      <c r="R13" s="29" t="s">
        <v>67</v>
      </c>
      <c r="S13" s="36" t="s">
        <v>68</v>
      </c>
      <c r="T13" s="400"/>
      <c r="U13" s="407"/>
      <c r="V13" s="400"/>
      <c r="W13" s="400"/>
      <c r="X13" s="400"/>
      <c r="Y13" s="400"/>
      <c r="Z13" s="400"/>
      <c r="AA13" s="407"/>
      <c r="AB13" s="400"/>
      <c r="AC13" s="400"/>
      <c r="AD13" s="400"/>
      <c r="AE13" s="400"/>
      <c r="AF13" s="400"/>
      <c r="AG13" s="407"/>
      <c r="AH13" s="400"/>
      <c r="AI13" s="400"/>
      <c r="AJ13" s="400"/>
      <c r="AK13" s="400"/>
      <c r="AL13" s="407"/>
      <c r="AM13" s="409"/>
      <c r="AN13" s="409"/>
      <c r="AO13" s="409"/>
      <c r="AP13" s="407"/>
      <c r="AQ13" s="407"/>
      <c r="AR13" s="412"/>
    </row>
    <row r="14" spans="1:44" s="32" customFormat="1" ht="144.75" customHeight="1" x14ac:dyDescent="0.15">
      <c r="A14" s="20">
        <v>3</v>
      </c>
      <c r="B14" s="33" t="s">
        <v>69</v>
      </c>
      <c r="C14" s="22" t="s">
        <v>70</v>
      </c>
      <c r="D14" s="22" t="s">
        <v>71</v>
      </c>
      <c r="E14" s="23">
        <v>767</v>
      </c>
      <c r="F14" s="24">
        <v>865</v>
      </c>
      <c r="G14" s="24">
        <v>855</v>
      </c>
      <c r="H14" s="25" t="s">
        <v>41</v>
      </c>
      <c r="I14" s="25" t="s">
        <v>42</v>
      </c>
      <c r="J14" s="33" t="s">
        <v>72</v>
      </c>
      <c r="K14" s="27">
        <v>86</v>
      </c>
      <c r="L14" s="24">
        <v>0</v>
      </c>
      <c r="M14" s="28" t="s">
        <v>44</v>
      </c>
      <c r="N14" s="29" t="s">
        <v>60</v>
      </c>
      <c r="O14" s="25" t="s">
        <v>73</v>
      </c>
      <c r="P14" s="26" t="s">
        <v>74</v>
      </c>
      <c r="Q14" s="29" t="s">
        <v>62</v>
      </c>
      <c r="R14" s="29" t="s">
        <v>49</v>
      </c>
      <c r="S14" s="26" t="s">
        <v>75</v>
      </c>
      <c r="T14" s="29" t="s">
        <v>51</v>
      </c>
      <c r="U14" s="22">
        <v>20</v>
      </c>
      <c r="V14" s="29" t="s">
        <v>52</v>
      </c>
      <c r="W14" s="30">
        <v>2</v>
      </c>
      <c r="X14" s="29" t="s">
        <v>52</v>
      </c>
      <c r="Y14" s="31"/>
      <c r="Z14" s="29"/>
      <c r="AA14" s="22"/>
      <c r="AB14" s="29" t="s">
        <v>52</v>
      </c>
      <c r="AC14" s="30"/>
      <c r="AD14" s="29" t="s">
        <v>52</v>
      </c>
      <c r="AE14" s="31"/>
      <c r="AF14" s="29"/>
      <c r="AG14" s="22"/>
      <c r="AH14" s="29" t="s">
        <v>52</v>
      </c>
      <c r="AI14" s="30"/>
      <c r="AJ14" s="29" t="s">
        <v>52</v>
      </c>
      <c r="AK14" s="31"/>
      <c r="AL14" s="37"/>
      <c r="AM14" s="34" t="s">
        <v>40</v>
      </c>
      <c r="AN14" s="29" t="s">
        <v>40</v>
      </c>
      <c r="AO14" s="29" t="s">
        <v>76</v>
      </c>
      <c r="AP14" s="38" t="s">
        <v>54</v>
      </c>
      <c r="AQ14" s="22"/>
      <c r="AR14" s="35"/>
    </row>
    <row r="15" spans="1:44" s="32" customFormat="1" ht="176.25" customHeight="1" x14ac:dyDescent="0.15">
      <c r="A15" s="20">
        <v>4</v>
      </c>
      <c r="B15" s="33" t="s">
        <v>77</v>
      </c>
      <c r="C15" s="22" t="s">
        <v>56</v>
      </c>
      <c r="D15" s="22" t="s">
        <v>78</v>
      </c>
      <c r="E15" s="23">
        <v>606</v>
      </c>
      <c r="F15" s="24">
        <v>606</v>
      </c>
      <c r="G15" s="24">
        <v>414</v>
      </c>
      <c r="H15" s="25" t="s">
        <v>79</v>
      </c>
      <c r="I15" s="25" t="s">
        <v>42</v>
      </c>
      <c r="J15" s="33" t="s">
        <v>59</v>
      </c>
      <c r="K15" s="27">
        <v>650</v>
      </c>
      <c r="L15" s="24">
        <v>790</v>
      </c>
      <c r="M15" s="28" t="s">
        <v>44</v>
      </c>
      <c r="N15" s="29" t="s">
        <v>45</v>
      </c>
      <c r="O15" s="25" t="s">
        <v>80</v>
      </c>
      <c r="P15" s="26" t="s">
        <v>81</v>
      </c>
      <c r="Q15" s="29"/>
      <c r="R15" s="29" t="s">
        <v>49</v>
      </c>
      <c r="S15" s="36" t="s">
        <v>82</v>
      </c>
      <c r="T15" s="29" t="s">
        <v>51</v>
      </c>
      <c r="U15" s="22" t="s">
        <v>64</v>
      </c>
      <c r="V15" s="29" t="s">
        <v>52</v>
      </c>
      <c r="W15" s="30">
        <v>1</v>
      </c>
      <c r="X15" s="29" t="s">
        <v>52</v>
      </c>
      <c r="Y15" s="31"/>
      <c r="Z15" s="29"/>
      <c r="AA15" s="22"/>
      <c r="AB15" s="29" t="s">
        <v>52</v>
      </c>
      <c r="AC15" s="30"/>
      <c r="AD15" s="29" t="s">
        <v>52</v>
      </c>
      <c r="AE15" s="31"/>
      <c r="AF15" s="29"/>
      <c r="AG15" s="22"/>
      <c r="AH15" s="29" t="s">
        <v>52</v>
      </c>
      <c r="AI15" s="30"/>
      <c r="AJ15" s="29" t="s">
        <v>52</v>
      </c>
      <c r="AK15" s="31"/>
      <c r="AL15" s="37"/>
      <c r="AM15" s="34" t="s">
        <v>65</v>
      </c>
      <c r="AN15" s="29" t="s">
        <v>66</v>
      </c>
      <c r="AO15" s="29" t="s">
        <v>40</v>
      </c>
      <c r="AP15" s="39" t="s">
        <v>54</v>
      </c>
      <c r="AQ15" s="39" t="s">
        <v>54</v>
      </c>
      <c r="AR15" s="40"/>
    </row>
    <row r="16" spans="1:44" s="32" customFormat="1" ht="99.95" customHeight="1" x14ac:dyDescent="0.15">
      <c r="A16" s="20">
        <v>5</v>
      </c>
      <c r="B16" s="33" t="s">
        <v>83</v>
      </c>
      <c r="C16" s="22" t="s">
        <v>56</v>
      </c>
      <c r="D16" s="22" t="s">
        <v>84</v>
      </c>
      <c r="E16" s="23">
        <v>860</v>
      </c>
      <c r="F16" s="24">
        <v>860</v>
      </c>
      <c r="G16" s="24">
        <v>0</v>
      </c>
      <c r="H16" s="25" t="s">
        <v>41</v>
      </c>
      <c r="I16" s="25" t="s">
        <v>85</v>
      </c>
      <c r="J16" s="33" t="s">
        <v>86</v>
      </c>
      <c r="K16" s="27">
        <v>0</v>
      </c>
      <c r="L16" s="24">
        <v>0</v>
      </c>
      <c r="M16" s="28" t="s">
        <v>44</v>
      </c>
      <c r="N16" s="29" t="s">
        <v>87</v>
      </c>
      <c r="O16" s="25" t="s">
        <v>88</v>
      </c>
      <c r="P16" s="26" t="s">
        <v>89</v>
      </c>
      <c r="Q16" s="29" t="s">
        <v>62</v>
      </c>
      <c r="R16" s="29" t="s">
        <v>49</v>
      </c>
      <c r="S16" s="36" t="s">
        <v>90</v>
      </c>
      <c r="T16" s="29"/>
      <c r="U16" s="22"/>
      <c r="V16" s="29" t="s">
        <v>52</v>
      </c>
      <c r="W16" s="30"/>
      <c r="X16" s="29" t="s">
        <v>52</v>
      </c>
      <c r="Y16" s="31"/>
      <c r="Z16" s="29"/>
      <c r="AA16" s="22"/>
      <c r="AB16" s="29" t="s">
        <v>52</v>
      </c>
      <c r="AC16" s="30"/>
      <c r="AD16" s="29" t="s">
        <v>52</v>
      </c>
      <c r="AE16" s="31"/>
      <c r="AF16" s="29"/>
      <c r="AG16" s="22"/>
      <c r="AH16" s="29" t="s">
        <v>52</v>
      </c>
      <c r="AI16" s="30"/>
      <c r="AJ16" s="29" t="s">
        <v>52</v>
      </c>
      <c r="AK16" s="31"/>
      <c r="AL16" s="37"/>
      <c r="AM16" s="34" t="s">
        <v>40</v>
      </c>
      <c r="AN16" s="29" t="s">
        <v>40</v>
      </c>
      <c r="AO16" s="29" t="s">
        <v>40</v>
      </c>
      <c r="AP16" s="39"/>
      <c r="AQ16" s="39" t="s">
        <v>54</v>
      </c>
      <c r="AR16" s="40"/>
    </row>
    <row r="17" spans="1:44" s="46" customFormat="1" ht="39.950000000000003" customHeight="1" x14ac:dyDescent="0.4">
      <c r="A17" s="41" t="s">
        <v>91</v>
      </c>
      <c r="B17" s="42"/>
      <c r="C17" s="42"/>
      <c r="D17" s="42"/>
      <c r="E17" s="43"/>
      <c r="F17" s="43"/>
      <c r="G17" s="43"/>
      <c r="H17" s="42"/>
      <c r="I17" s="42"/>
      <c r="J17" s="42"/>
      <c r="K17" s="43"/>
      <c r="L17" s="43"/>
      <c r="M17" s="43"/>
      <c r="N17" s="42"/>
      <c r="O17" s="42"/>
      <c r="P17" s="42"/>
      <c r="Q17" s="42"/>
      <c r="R17" s="42"/>
      <c r="S17" s="42"/>
      <c r="T17" s="44"/>
      <c r="U17" s="44"/>
      <c r="V17" s="44"/>
      <c r="W17" s="44"/>
      <c r="X17" s="44"/>
      <c r="Y17" s="44"/>
      <c r="Z17" s="44"/>
      <c r="AA17" s="44"/>
      <c r="AB17" s="44"/>
      <c r="AC17" s="44"/>
      <c r="AD17" s="44"/>
      <c r="AE17" s="44"/>
      <c r="AF17" s="44"/>
      <c r="AG17" s="44"/>
      <c r="AH17" s="44"/>
      <c r="AI17" s="44"/>
      <c r="AJ17" s="44"/>
      <c r="AK17" s="44"/>
      <c r="AL17" s="42"/>
      <c r="AM17" s="44"/>
      <c r="AN17" s="44"/>
      <c r="AO17" s="44"/>
      <c r="AP17" s="42"/>
      <c r="AQ17" s="42"/>
      <c r="AR17" s="45"/>
    </row>
    <row r="18" spans="1:44" ht="68.25" customHeight="1" x14ac:dyDescent="0.4">
      <c r="A18" s="20">
        <v>6</v>
      </c>
      <c r="B18" s="33" t="s">
        <v>92</v>
      </c>
      <c r="C18" s="22" t="s">
        <v>56</v>
      </c>
      <c r="D18" s="22" t="s">
        <v>56</v>
      </c>
      <c r="E18" s="23">
        <v>100</v>
      </c>
      <c r="F18" s="24">
        <v>100</v>
      </c>
      <c r="G18" s="24">
        <v>68</v>
      </c>
      <c r="H18" s="47" t="s">
        <v>93</v>
      </c>
      <c r="I18" s="25" t="s">
        <v>85</v>
      </c>
      <c r="J18" s="33" t="s">
        <v>59</v>
      </c>
      <c r="K18" s="27">
        <v>0</v>
      </c>
      <c r="L18" s="24">
        <v>0</v>
      </c>
      <c r="M18" s="28" t="s">
        <v>44</v>
      </c>
      <c r="N18" s="29" t="s">
        <v>94</v>
      </c>
      <c r="O18" s="25" t="s">
        <v>95</v>
      </c>
      <c r="P18" s="26"/>
      <c r="Q18" s="29" t="s">
        <v>96</v>
      </c>
      <c r="R18" s="29" t="s">
        <v>49</v>
      </c>
      <c r="S18" s="48" t="s">
        <v>97</v>
      </c>
      <c r="T18" s="29" t="s">
        <v>51</v>
      </c>
      <c r="U18" s="22" t="s">
        <v>64</v>
      </c>
      <c r="V18" s="29"/>
      <c r="W18" s="37">
        <v>3</v>
      </c>
      <c r="X18" s="29"/>
      <c r="Y18" s="22"/>
      <c r="Z18" s="29"/>
      <c r="AA18" s="22"/>
      <c r="AB18" s="29"/>
      <c r="AC18" s="30"/>
      <c r="AD18" s="29"/>
      <c r="AE18" s="31"/>
      <c r="AF18" s="29"/>
      <c r="AG18" s="22"/>
      <c r="AH18" s="29"/>
      <c r="AI18" s="30"/>
      <c r="AJ18" s="29"/>
      <c r="AK18" s="31"/>
      <c r="AL18" s="33"/>
      <c r="AM18" s="34" t="s">
        <v>65</v>
      </c>
      <c r="AN18" s="29" t="s">
        <v>66</v>
      </c>
      <c r="AO18" s="29" t="s">
        <v>40</v>
      </c>
      <c r="AP18" s="22" t="s">
        <v>54</v>
      </c>
      <c r="AQ18" s="22"/>
      <c r="AR18" s="35"/>
    </row>
    <row r="19" spans="1:44" ht="99.95" customHeight="1" x14ac:dyDescent="0.4">
      <c r="A19" s="20">
        <v>7</v>
      </c>
      <c r="B19" s="33" t="s">
        <v>98</v>
      </c>
      <c r="C19" s="22" t="s">
        <v>99</v>
      </c>
      <c r="D19" s="22" t="s">
        <v>40</v>
      </c>
      <c r="E19" s="23">
        <v>112</v>
      </c>
      <c r="F19" s="24">
        <v>112</v>
      </c>
      <c r="G19" s="24">
        <v>106</v>
      </c>
      <c r="H19" s="25" t="s">
        <v>41</v>
      </c>
      <c r="I19" s="25" t="s">
        <v>42</v>
      </c>
      <c r="J19" s="33" t="s">
        <v>100</v>
      </c>
      <c r="K19" s="27">
        <v>111</v>
      </c>
      <c r="L19" s="24">
        <v>474</v>
      </c>
      <c r="M19" s="28" t="s">
        <v>44</v>
      </c>
      <c r="N19" s="29" t="s">
        <v>101</v>
      </c>
      <c r="O19" s="25" t="s">
        <v>102</v>
      </c>
      <c r="P19" s="26" t="s">
        <v>103</v>
      </c>
      <c r="Q19" s="29" t="s">
        <v>104</v>
      </c>
      <c r="R19" s="29" t="s">
        <v>49</v>
      </c>
      <c r="S19" s="48" t="s">
        <v>105</v>
      </c>
      <c r="T19" s="29" t="s">
        <v>51</v>
      </c>
      <c r="U19" s="22">
        <v>20</v>
      </c>
      <c r="V19" s="29" t="s">
        <v>52</v>
      </c>
      <c r="W19" s="37">
        <v>6</v>
      </c>
      <c r="X19" s="29" t="s">
        <v>52</v>
      </c>
      <c r="Y19" s="22"/>
      <c r="Z19" s="29"/>
      <c r="AA19" s="22"/>
      <c r="AB19" s="29" t="s">
        <v>52</v>
      </c>
      <c r="AC19" s="30"/>
      <c r="AD19" s="29" t="s">
        <v>52</v>
      </c>
      <c r="AE19" s="31"/>
      <c r="AF19" s="29"/>
      <c r="AG19" s="22"/>
      <c r="AH19" s="29" t="s">
        <v>52</v>
      </c>
      <c r="AI19" s="30"/>
      <c r="AJ19" s="29" t="s">
        <v>52</v>
      </c>
      <c r="AK19" s="31"/>
      <c r="AL19" s="33"/>
      <c r="AM19" s="34" t="s">
        <v>40</v>
      </c>
      <c r="AN19" s="29" t="s">
        <v>40</v>
      </c>
      <c r="AO19" s="29" t="s">
        <v>106</v>
      </c>
      <c r="AP19" s="22" t="s">
        <v>54</v>
      </c>
      <c r="AQ19" s="22"/>
      <c r="AR19" s="35"/>
    </row>
    <row r="20" spans="1:44" ht="99.95" customHeight="1" x14ac:dyDescent="0.4">
      <c r="A20" s="20">
        <v>8</v>
      </c>
      <c r="B20" s="33" t="s">
        <v>107</v>
      </c>
      <c r="C20" s="22" t="s">
        <v>108</v>
      </c>
      <c r="D20" s="29" t="s">
        <v>109</v>
      </c>
      <c r="E20" s="23">
        <v>5800</v>
      </c>
      <c r="F20" s="24">
        <v>6147</v>
      </c>
      <c r="G20" s="24">
        <v>6147</v>
      </c>
      <c r="H20" s="25" t="s">
        <v>41</v>
      </c>
      <c r="I20" s="25" t="s">
        <v>45</v>
      </c>
      <c r="J20" s="26" t="s">
        <v>110</v>
      </c>
      <c r="K20" s="27">
        <v>5475</v>
      </c>
      <c r="L20" s="49">
        <v>4000</v>
      </c>
      <c r="M20" s="28" t="s">
        <v>44</v>
      </c>
      <c r="N20" s="29" t="s">
        <v>45</v>
      </c>
      <c r="O20" s="25" t="s">
        <v>111</v>
      </c>
      <c r="P20" s="26" t="s">
        <v>112</v>
      </c>
      <c r="Q20" s="29" t="s">
        <v>113</v>
      </c>
      <c r="R20" s="29" t="s">
        <v>49</v>
      </c>
      <c r="S20" s="26" t="s">
        <v>114</v>
      </c>
      <c r="T20" s="29" t="s">
        <v>51</v>
      </c>
      <c r="U20" s="22">
        <v>20</v>
      </c>
      <c r="V20" s="29" t="s">
        <v>52</v>
      </c>
      <c r="W20" s="37">
        <v>7</v>
      </c>
      <c r="X20" s="29" t="s">
        <v>52</v>
      </c>
      <c r="Y20" s="22"/>
      <c r="Z20" s="29"/>
      <c r="AA20" s="22"/>
      <c r="AB20" s="29" t="s">
        <v>52</v>
      </c>
      <c r="AC20" s="30"/>
      <c r="AD20" s="29" t="s">
        <v>52</v>
      </c>
      <c r="AE20" s="31"/>
      <c r="AF20" s="29"/>
      <c r="AG20" s="22"/>
      <c r="AH20" s="29" t="s">
        <v>52</v>
      </c>
      <c r="AI20" s="30"/>
      <c r="AJ20" s="29" t="s">
        <v>52</v>
      </c>
      <c r="AK20" s="31"/>
      <c r="AL20" s="37"/>
      <c r="AM20" s="34" t="s">
        <v>40</v>
      </c>
      <c r="AN20" s="29" t="s">
        <v>40</v>
      </c>
      <c r="AO20" s="29" t="s">
        <v>53</v>
      </c>
      <c r="AP20" s="38"/>
      <c r="AQ20" s="22" t="s">
        <v>54</v>
      </c>
      <c r="AR20" s="35"/>
    </row>
    <row r="21" spans="1:44" ht="99.95" customHeight="1" x14ac:dyDescent="0.4">
      <c r="A21" s="20">
        <v>9</v>
      </c>
      <c r="B21" s="33" t="s">
        <v>115</v>
      </c>
      <c r="C21" s="22" t="s">
        <v>116</v>
      </c>
      <c r="D21" s="22" t="s">
        <v>71</v>
      </c>
      <c r="E21" s="23">
        <v>0</v>
      </c>
      <c r="F21" s="24">
        <v>276</v>
      </c>
      <c r="G21" s="24">
        <v>276</v>
      </c>
      <c r="H21" s="25" t="s">
        <v>41</v>
      </c>
      <c r="I21" s="25" t="s">
        <v>85</v>
      </c>
      <c r="J21" s="26" t="s">
        <v>117</v>
      </c>
      <c r="K21" s="27">
        <v>0</v>
      </c>
      <c r="L21" s="49">
        <v>0</v>
      </c>
      <c r="M21" s="28" t="s">
        <v>44</v>
      </c>
      <c r="N21" s="29" t="s">
        <v>45</v>
      </c>
      <c r="O21" s="50" t="s">
        <v>118</v>
      </c>
      <c r="P21" s="26" t="s">
        <v>119</v>
      </c>
      <c r="Q21" s="29" t="s">
        <v>104</v>
      </c>
      <c r="R21" s="29" t="s">
        <v>49</v>
      </c>
      <c r="S21" s="26" t="s">
        <v>120</v>
      </c>
      <c r="T21" s="29" t="s">
        <v>51</v>
      </c>
      <c r="U21" s="22">
        <v>20</v>
      </c>
      <c r="V21" s="29" t="s">
        <v>52</v>
      </c>
      <c r="W21" s="37">
        <v>8</v>
      </c>
      <c r="X21" s="29" t="s">
        <v>52</v>
      </c>
      <c r="Y21" s="22"/>
      <c r="Z21" s="29"/>
      <c r="AA21" s="22"/>
      <c r="AB21" s="29" t="s">
        <v>52</v>
      </c>
      <c r="AC21" s="30"/>
      <c r="AD21" s="29" t="s">
        <v>52</v>
      </c>
      <c r="AE21" s="31"/>
      <c r="AF21" s="29"/>
      <c r="AG21" s="22"/>
      <c r="AH21" s="29" t="s">
        <v>52</v>
      </c>
      <c r="AI21" s="30"/>
      <c r="AJ21" s="29" t="s">
        <v>52</v>
      </c>
      <c r="AK21" s="31"/>
      <c r="AL21" s="33"/>
      <c r="AM21" s="34" t="s">
        <v>40</v>
      </c>
      <c r="AN21" s="29" t="s">
        <v>40</v>
      </c>
      <c r="AO21" s="29" t="s">
        <v>106</v>
      </c>
      <c r="AP21" s="22"/>
      <c r="AQ21" s="22" t="s">
        <v>54</v>
      </c>
      <c r="AR21" s="35"/>
    </row>
    <row r="22" spans="1:44" ht="99.95" customHeight="1" x14ac:dyDescent="0.4">
      <c r="A22" s="20">
        <v>10</v>
      </c>
      <c r="B22" s="51" t="s">
        <v>121</v>
      </c>
      <c r="C22" s="29" t="s">
        <v>122</v>
      </c>
      <c r="D22" s="22" t="s">
        <v>123</v>
      </c>
      <c r="E22" s="23">
        <v>935</v>
      </c>
      <c r="F22" s="24">
        <v>913</v>
      </c>
      <c r="G22" s="24">
        <v>913</v>
      </c>
      <c r="H22" s="25" t="s">
        <v>41</v>
      </c>
      <c r="I22" s="25" t="s">
        <v>45</v>
      </c>
      <c r="J22" s="25" t="s">
        <v>110</v>
      </c>
      <c r="K22" s="27">
        <v>911</v>
      </c>
      <c r="L22" s="49">
        <v>3920</v>
      </c>
      <c r="M22" s="28" t="s">
        <v>44</v>
      </c>
      <c r="N22" s="29" t="s">
        <v>45</v>
      </c>
      <c r="O22" s="25" t="s">
        <v>88</v>
      </c>
      <c r="P22" s="52" t="s">
        <v>124</v>
      </c>
      <c r="Q22" s="29" t="s">
        <v>104</v>
      </c>
      <c r="R22" s="29" t="s">
        <v>49</v>
      </c>
      <c r="S22" s="26" t="s">
        <v>114</v>
      </c>
      <c r="T22" s="29" t="s">
        <v>51</v>
      </c>
      <c r="U22" s="22">
        <v>20</v>
      </c>
      <c r="V22" s="29" t="s">
        <v>52</v>
      </c>
      <c r="W22" s="37">
        <v>10</v>
      </c>
      <c r="X22" s="29" t="s">
        <v>52</v>
      </c>
      <c r="Y22" s="22"/>
      <c r="Z22" s="29"/>
      <c r="AA22" s="22"/>
      <c r="AB22" s="29" t="s">
        <v>52</v>
      </c>
      <c r="AC22" s="30"/>
      <c r="AD22" s="29" t="s">
        <v>52</v>
      </c>
      <c r="AE22" s="31"/>
      <c r="AF22" s="29"/>
      <c r="AG22" s="22"/>
      <c r="AH22" s="29" t="s">
        <v>52</v>
      </c>
      <c r="AI22" s="30"/>
      <c r="AJ22" s="29" t="s">
        <v>52</v>
      </c>
      <c r="AK22" s="31"/>
      <c r="AL22" s="33"/>
      <c r="AM22" s="34" t="s">
        <v>40</v>
      </c>
      <c r="AN22" s="29" t="s">
        <v>40</v>
      </c>
      <c r="AO22" s="29" t="s">
        <v>125</v>
      </c>
      <c r="AP22" s="22"/>
      <c r="AQ22" s="22" t="s">
        <v>54</v>
      </c>
      <c r="AR22" s="35"/>
    </row>
    <row r="23" spans="1:44" ht="99.95" customHeight="1" x14ac:dyDescent="0.4">
      <c r="A23" s="20">
        <v>11</v>
      </c>
      <c r="B23" s="33" t="s">
        <v>126</v>
      </c>
      <c r="C23" s="29" t="s">
        <v>122</v>
      </c>
      <c r="D23" s="22" t="s">
        <v>71</v>
      </c>
      <c r="E23" s="23">
        <v>2086</v>
      </c>
      <c r="F23" s="24">
        <v>2324</v>
      </c>
      <c r="G23" s="24">
        <v>2324</v>
      </c>
      <c r="H23" s="25" t="s">
        <v>41</v>
      </c>
      <c r="I23" s="25" t="s">
        <v>85</v>
      </c>
      <c r="J23" s="52" t="s">
        <v>127</v>
      </c>
      <c r="K23" s="27">
        <v>2220</v>
      </c>
      <c r="L23" s="53">
        <v>0</v>
      </c>
      <c r="M23" s="28" t="s">
        <v>44</v>
      </c>
      <c r="N23" s="29" t="s">
        <v>94</v>
      </c>
      <c r="O23" s="25" t="s">
        <v>128</v>
      </c>
      <c r="P23" s="26" t="s">
        <v>129</v>
      </c>
      <c r="Q23" s="29" t="s">
        <v>130</v>
      </c>
      <c r="R23" s="29" t="s">
        <v>49</v>
      </c>
      <c r="S23" s="26" t="s">
        <v>131</v>
      </c>
      <c r="T23" s="29" t="s">
        <v>51</v>
      </c>
      <c r="U23" s="22">
        <v>20</v>
      </c>
      <c r="V23" s="29" t="s">
        <v>52</v>
      </c>
      <c r="W23" s="37">
        <v>17</v>
      </c>
      <c r="X23" s="29" t="s">
        <v>52</v>
      </c>
      <c r="Y23" s="22"/>
      <c r="Z23" s="29"/>
      <c r="AA23" s="22"/>
      <c r="AB23" s="29" t="s">
        <v>52</v>
      </c>
      <c r="AC23" s="30"/>
      <c r="AD23" s="29" t="s">
        <v>52</v>
      </c>
      <c r="AE23" s="31"/>
      <c r="AF23" s="29"/>
      <c r="AG23" s="22"/>
      <c r="AH23" s="29" t="s">
        <v>52</v>
      </c>
      <c r="AI23" s="30"/>
      <c r="AJ23" s="29" t="s">
        <v>52</v>
      </c>
      <c r="AK23" s="31"/>
      <c r="AL23" s="33"/>
      <c r="AM23" s="34" t="s">
        <v>40</v>
      </c>
      <c r="AN23" s="29" t="s">
        <v>40</v>
      </c>
      <c r="AO23" s="29" t="s">
        <v>125</v>
      </c>
      <c r="AP23" s="22"/>
      <c r="AQ23" s="22" t="s">
        <v>54</v>
      </c>
      <c r="AR23" s="35"/>
    </row>
    <row r="24" spans="1:44" ht="99.95" customHeight="1" x14ac:dyDescent="0.4">
      <c r="A24" s="20">
        <v>12</v>
      </c>
      <c r="B24" s="33" t="s">
        <v>132</v>
      </c>
      <c r="C24" s="22" t="s">
        <v>133</v>
      </c>
      <c r="D24" s="29" t="s">
        <v>134</v>
      </c>
      <c r="E24" s="23">
        <v>204</v>
      </c>
      <c r="F24" s="24">
        <v>220</v>
      </c>
      <c r="G24" s="24">
        <v>204</v>
      </c>
      <c r="H24" s="25" t="s">
        <v>41</v>
      </c>
      <c r="I24" s="25" t="s">
        <v>45</v>
      </c>
      <c r="J24" s="25" t="s">
        <v>110</v>
      </c>
      <c r="K24" s="27">
        <v>354</v>
      </c>
      <c r="L24" s="24">
        <v>540</v>
      </c>
      <c r="M24" s="28" t="s">
        <v>44</v>
      </c>
      <c r="N24" s="29" t="s">
        <v>45</v>
      </c>
      <c r="O24" s="25" t="s">
        <v>111</v>
      </c>
      <c r="P24" s="26" t="s">
        <v>135</v>
      </c>
      <c r="Q24" s="29" t="s">
        <v>136</v>
      </c>
      <c r="R24" s="29" t="s">
        <v>49</v>
      </c>
      <c r="S24" s="54" t="s">
        <v>114</v>
      </c>
      <c r="T24" s="29" t="s">
        <v>51</v>
      </c>
      <c r="U24" s="22">
        <v>20</v>
      </c>
      <c r="V24" s="29" t="s">
        <v>52</v>
      </c>
      <c r="W24" s="37">
        <v>15</v>
      </c>
      <c r="X24" s="29" t="s">
        <v>52</v>
      </c>
      <c r="Y24" s="22"/>
      <c r="Z24" s="29"/>
      <c r="AA24" s="22"/>
      <c r="AB24" s="29" t="s">
        <v>52</v>
      </c>
      <c r="AC24" s="30"/>
      <c r="AD24" s="29" t="s">
        <v>52</v>
      </c>
      <c r="AE24" s="31"/>
      <c r="AF24" s="29"/>
      <c r="AG24" s="22"/>
      <c r="AH24" s="29" t="s">
        <v>52</v>
      </c>
      <c r="AI24" s="30"/>
      <c r="AJ24" s="29" t="s">
        <v>52</v>
      </c>
      <c r="AK24" s="31"/>
      <c r="AL24" s="33"/>
      <c r="AM24" s="34" t="s">
        <v>40</v>
      </c>
      <c r="AN24" s="29" t="s">
        <v>40</v>
      </c>
      <c r="AO24" s="29" t="s">
        <v>106</v>
      </c>
      <c r="AP24" s="22"/>
      <c r="AQ24" s="22" t="s">
        <v>54</v>
      </c>
      <c r="AR24" s="35"/>
    </row>
    <row r="25" spans="1:44" ht="409.5" customHeight="1" x14ac:dyDescent="0.4">
      <c r="A25" s="20">
        <v>13</v>
      </c>
      <c r="B25" s="33" t="s">
        <v>137</v>
      </c>
      <c r="C25" s="22" t="s">
        <v>138</v>
      </c>
      <c r="D25" s="51" t="s">
        <v>139</v>
      </c>
      <c r="E25" s="23">
        <v>2138</v>
      </c>
      <c r="F25" s="24">
        <v>9491</v>
      </c>
      <c r="G25" s="24">
        <v>3117</v>
      </c>
      <c r="H25" s="25" t="s">
        <v>41</v>
      </c>
      <c r="I25" s="25" t="s">
        <v>42</v>
      </c>
      <c r="J25" s="25" t="s">
        <v>140</v>
      </c>
      <c r="K25" s="27">
        <v>2583</v>
      </c>
      <c r="L25" s="24">
        <v>5040</v>
      </c>
      <c r="M25" s="28" t="s">
        <v>44</v>
      </c>
      <c r="N25" s="29" t="s">
        <v>60</v>
      </c>
      <c r="O25" s="25" t="s">
        <v>141</v>
      </c>
      <c r="P25" s="55" t="s">
        <v>142</v>
      </c>
      <c r="Q25" s="29" t="s">
        <v>113</v>
      </c>
      <c r="R25" s="29" t="s">
        <v>49</v>
      </c>
      <c r="S25" s="26" t="s">
        <v>143</v>
      </c>
      <c r="T25" s="29" t="s">
        <v>51</v>
      </c>
      <c r="U25" s="22">
        <v>20</v>
      </c>
      <c r="V25" s="29" t="s">
        <v>52</v>
      </c>
      <c r="W25" s="37">
        <v>9</v>
      </c>
      <c r="X25" s="29" t="s">
        <v>52</v>
      </c>
      <c r="Y25" s="22"/>
      <c r="Z25" s="29"/>
      <c r="AA25" s="22"/>
      <c r="AB25" s="29" t="s">
        <v>52</v>
      </c>
      <c r="AC25" s="30"/>
      <c r="AD25" s="29" t="s">
        <v>52</v>
      </c>
      <c r="AE25" s="31"/>
      <c r="AF25" s="29"/>
      <c r="AG25" s="22"/>
      <c r="AH25" s="29" t="s">
        <v>52</v>
      </c>
      <c r="AI25" s="30"/>
      <c r="AJ25" s="29" t="s">
        <v>52</v>
      </c>
      <c r="AK25" s="31"/>
      <c r="AL25" s="37"/>
      <c r="AM25" s="34" t="s">
        <v>40</v>
      </c>
      <c r="AN25" s="29" t="s">
        <v>40</v>
      </c>
      <c r="AO25" s="29" t="s">
        <v>125</v>
      </c>
      <c r="AP25" s="22"/>
      <c r="AQ25" s="22" t="s">
        <v>54</v>
      </c>
      <c r="AR25" s="35"/>
    </row>
    <row r="26" spans="1:44" ht="99.95" customHeight="1" x14ac:dyDescent="0.4">
      <c r="A26" s="20">
        <v>14</v>
      </c>
      <c r="B26" s="33" t="s">
        <v>144</v>
      </c>
      <c r="C26" s="22" t="s">
        <v>56</v>
      </c>
      <c r="D26" s="29" t="s">
        <v>84</v>
      </c>
      <c r="E26" s="23">
        <v>3350</v>
      </c>
      <c r="F26" s="24">
        <v>3350</v>
      </c>
      <c r="G26" s="24">
        <v>22</v>
      </c>
      <c r="H26" s="25" t="s">
        <v>41</v>
      </c>
      <c r="I26" s="25" t="s">
        <v>85</v>
      </c>
      <c r="J26" s="25" t="s">
        <v>127</v>
      </c>
      <c r="K26" s="27">
        <v>0</v>
      </c>
      <c r="L26" s="24">
        <v>0</v>
      </c>
      <c r="M26" s="28" t="s">
        <v>44</v>
      </c>
      <c r="N26" s="29" t="s">
        <v>94</v>
      </c>
      <c r="O26" s="25" t="s">
        <v>145</v>
      </c>
      <c r="P26" s="26" t="s">
        <v>146</v>
      </c>
      <c r="Q26" s="29" t="s">
        <v>113</v>
      </c>
      <c r="R26" s="29" t="s">
        <v>49</v>
      </c>
      <c r="S26" s="26" t="s">
        <v>147</v>
      </c>
      <c r="T26" s="29"/>
      <c r="U26" s="22"/>
      <c r="V26" s="29"/>
      <c r="W26" s="37"/>
      <c r="X26" s="29"/>
      <c r="Y26" s="22"/>
      <c r="Z26" s="29"/>
      <c r="AA26" s="22"/>
      <c r="AB26" s="29"/>
      <c r="AC26" s="30"/>
      <c r="AD26" s="29"/>
      <c r="AE26" s="31"/>
      <c r="AF26" s="29"/>
      <c r="AG26" s="22"/>
      <c r="AH26" s="29"/>
      <c r="AI26" s="30"/>
      <c r="AJ26" s="29"/>
      <c r="AK26" s="31"/>
      <c r="AL26" s="37"/>
      <c r="AM26" s="34" t="s">
        <v>40</v>
      </c>
      <c r="AN26" s="29" t="s">
        <v>40</v>
      </c>
      <c r="AO26" s="29" t="s">
        <v>40</v>
      </c>
      <c r="AP26" s="22"/>
      <c r="AQ26" s="22" t="s">
        <v>54</v>
      </c>
      <c r="AR26" s="35"/>
    </row>
    <row r="27" spans="1:44" ht="99.95" customHeight="1" x14ac:dyDescent="0.4">
      <c r="A27" s="20">
        <v>15</v>
      </c>
      <c r="B27" s="33" t="s">
        <v>148</v>
      </c>
      <c r="C27" s="22" t="s">
        <v>56</v>
      </c>
      <c r="D27" s="29" t="s">
        <v>56</v>
      </c>
      <c r="E27" s="23">
        <v>442</v>
      </c>
      <c r="F27" s="24">
        <v>442</v>
      </c>
      <c r="G27" s="24">
        <v>194</v>
      </c>
      <c r="H27" s="25" t="s">
        <v>41</v>
      </c>
      <c r="I27" s="25" t="s">
        <v>85</v>
      </c>
      <c r="J27" s="52" t="s">
        <v>127</v>
      </c>
      <c r="K27" s="27">
        <v>0</v>
      </c>
      <c r="L27" s="24">
        <v>0</v>
      </c>
      <c r="M27" s="28" t="s">
        <v>44</v>
      </c>
      <c r="N27" s="29" t="s">
        <v>94</v>
      </c>
      <c r="O27" s="25" t="s">
        <v>149</v>
      </c>
      <c r="P27" s="26" t="s">
        <v>150</v>
      </c>
      <c r="Q27" s="29" t="s">
        <v>151</v>
      </c>
      <c r="R27" s="29" t="s">
        <v>49</v>
      </c>
      <c r="S27" s="36" t="s">
        <v>152</v>
      </c>
      <c r="T27" s="29" t="s">
        <v>51</v>
      </c>
      <c r="U27" s="22" t="s">
        <v>64</v>
      </c>
      <c r="V27" s="29" t="s">
        <v>52</v>
      </c>
      <c r="W27" s="37">
        <v>4</v>
      </c>
      <c r="X27" s="29" t="s">
        <v>52</v>
      </c>
      <c r="Y27" s="22"/>
      <c r="Z27" s="29"/>
      <c r="AA27" s="22"/>
      <c r="AB27" s="29"/>
      <c r="AC27" s="30"/>
      <c r="AD27" s="29"/>
      <c r="AE27" s="31"/>
      <c r="AF27" s="29"/>
      <c r="AG27" s="22"/>
      <c r="AH27" s="29"/>
      <c r="AI27" s="30"/>
      <c r="AJ27" s="29"/>
      <c r="AK27" s="31"/>
      <c r="AL27" s="37"/>
      <c r="AM27" s="34" t="s">
        <v>40</v>
      </c>
      <c r="AN27" s="29" t="s">
        <v>40</v>
      </c>
      <c r="AO27" s="29" t="s">
        <v>40</v>
      </c>
      <c r="AP27" s="39" t="s">
        <v>54</v>
      </c>
      <c r="AQ27" s="39" t="s">
        <v>54</v>
      </c>
      <c r="AR27" s="40"/>
    </row>
    <row r="28" spans="1:44" ht="99.95" customHeight="1" x14ac:dyDescent="0.4">
      <c r="A28" s="20">
        <v>16</v>
      </c>
      <c r="B28" s="56" t="s">
        <v>153</v>
      </c>
      <c r="C28" s="29" t="s">
        <v>154</v>
      </c>
      <c r="D28" s="29" t="s">
        <v>139</v>
      </c>
      <c r="E28" s="23">
        <v>1217</v>
      </c>
      <c r="F28" s="24">
        <v>841</v>
      </c>
      <c r="G28" s="24">
        <v>841</v>
      </c>
      <c r="H28" s="25" t="s">
        <v>41</v>
      </c>
      <c r="I28" s="25" t="s">
        <v>45</v>
      </c>
      <c r="J28" s="57" t="s">
        <v>110</v>
      </c>
      <c r="K28" s="27">
        <v>1269</v>
      </c>
      <c r="L28" s="24">
        <v>1810</v>
      </c>
      <c r="M28" s="28" t="s">
        <v>44</v>
      </c>
      <c r="N28" s="29" t="s">
        <v>45</v>
      </c>
      <c r="O28" s="25" t="s">
        <v>111</v>
      </c>
      <c r="P28" s="26" t="s">
        <v>155</v>
      </c>
      <c r="Q28" s="58" t="s">
        <v>156</v>
      </c>
      <c r="R28" s="29" t="s">
        <v>49</v>
      </c>
      <c r="S28" s="59" t="s">
        <v>157</v>
      </c>
      <c r="T28" s="29" t="s">
        <v>51</v>
      </c>
      <c r="U28" s="22">
        <v>20</v>
      </c>
      <c r="V28" s="29" t="s">
        <v>52</v>
      </c>
      <c r="W28" s="37">
        <v>13</v>
      </c>
      <c r="X28" s="29" t="s">
        <v>52</v>
      </c>
      <c r="Y28" s="22"/>
      <c r="Z28" s="29"/>
      <c r="AA28" s="22"/>
      <c r="AB28" s="29" t="s">
        <v>52</v>
      </c>
      <c r="AC28" s="30"/>
      <c r="AD28" s="29" t="s">
        <v>52</v>
      </c>
      <c r="AE28" s="31"/>
      <c r="AF28" s="29"/>
      <c r="AG28" s="22"/>
      <c r="AH28" s="29" t="s">
        <v>52</v>
      </c>
      <c r="AI28" s="30"/>
      <c r="AJ28" s="29" t="s">
        <v>52</v>
      </c>
      <c r="AK28" s="31"/>
      <c r="AL28" s="33"/>
      <c r="AM28" s="34" t="s">
        <v>40</v>
      </c>
      <c r="AN28" s="29" t="s">
        <v>40</v>
      </c>
      <c r="AO28" s="29" t="s">
        <v>53</v>
      </c>
      <c r="AP28" s="39"/>
      <c r="AQ28" s="39" t="s">
        <v>54</v>
      </c>
      <c r="AR28" s="40"/>
    </row>
    <row r="29" spans="1:44" ht="306" customHeight="1" x14ac:dyDescent="0.4">
      <c r="A29" s="20">
        <v>17</v>
      </c>
      <c r="B29" s="60" t="s">
        <v>158</v>
      </c>
      <c r="C29" s="29" t="s">
        <v>154</v>
      </c>
      <c r="D29" s="29" t="s">
        <v>109</v>
      </c>
      <c r="E29" s="23">
        <v>657</v>
      </c>
      <c r="F29" s="24">
        <v>711</v>
      </c>
      <c r="G29" s="24">
        <v>690</v>
      </c>
      <c r="H29" s="25" t="s">
        <v>41</v>
      </c>
      <c r="I29" s="25" t="s">
        <v>45</v>
      </c>
      <c r="J29" s="57" t="s">
        <v>159</v>
      </c>
      <c r="K29" s="27">
        <v>948</v>
      </c>
      <c r="L29" s="24">
        <v>1833</v>
      </c>
      <c r="M29" s="28" t="s">
        <v>44</v>
      </c>
      <c r="N29" s="29" t="s">
        <v>45</v>
      </c>
      <c r="O29" s="25" t="s">
        <v>111</v>
      </c>
      <c r="P29" s="26" t="s">
        <v>160</v>
      </c>
      <c r="Q29" s="58" t="s">
        <v>161</v>
      </c>
      <c r="R29" s="29" t="s">
        <v>49</v>
      </c>
      <c r="S29" s="59" t="s">
        <v>157</v>
      </c>
      <c r="T29" s="29" t="s">
        <v>51</v>
      </c>
      <c r="U29" s="22">
        <v>20</v>
      </c>
      <c r="V29" s="29" t="s">
        <v>52</v>
      </c>
      <c r="W29" s="37">
        <v>16</v>
      </c>
      <c r="X29" s="29" t="s">
        <v>52</v>
      </c>
      <c r="Y29" s="22"/>
      <c r="Z29" s="29"/>
      <c r="AA29" s="22"/>
      <c r="AB29" s="29" t="s">
        <v>52</v>
      </c>
      <c r="AC29" s="30"/>
      <c r="AD29" s="29" t="s">
        <v>52</v>
      </c>
      <c r="AE29" s="31"/>
      <c r="AF29" s="29"/>
      <c r="AG29" s="22"/>
      <c r="AH29" s="29" t="s">
        <v>52</v>
      </c>
      <c r="AI29" s="30"/>
      <c r="AJ29" s="29" t="s">
        <v>52</v>
      </c>
      <c r="AK29" s="31"/>
      <c r="AL29" s="37"/>
      <c r="AM29" s="34" t="s">
        <v>40</v>
      </c>
      <c r="AN29" s="29" t="s">
        <v>40</v>
      </c>
      <c r="AO29" s="29" t="s">
        <v>53</v>
      </c>
      <c r="AP29" s="39" t="s">
        <v>54</v>
      </c>
      <c r="AQ29" s="39" t="s">
        <v>54</v>
      </c>
      <c r="AR29" s="40"/>
    </row>
    <row r="30" spans="1:44" ht="234.75" customHeight="1" x14ac:dyDescent="0.4">
      <c r="A30" s="20">
        <v>18</v>
      </c>
      <c r="B30" s="33" t="s">
        <v>162</v>
      </c>
      <c r="C30" s="22" t="s">
        <v>163</v>
      </c>
      <c r="D30" s="22" t="s">
        <v>40</v>
      </c>
      <c r="E30" s="23">
        <v>17619</v>
      </c>
      <c r="F30" s="24">
        <v>17244</v>
      </c>
      <c r="G30" s="24">
        <v>15359</v>
      </c>
      <c r="H30" s="47" t="s">
        <v>164</v>
      </c>
      <c r="I30" s="25" t="s">
        <v>42</v>
      </c>
      <c r="J30" s="33" t="s">
        <v>59</v>
      </c>
      <c r="K30" s="24">
        <v>0</v>
      </c>
      <c r="L30" s="24">
        <v>14910</v>
      </c>
      <c r="M30" s="28" t="s">
        <v>44</v>
      </c>
      <c r="N30" s="29" t="s">
        <v>45</v>
      </c>
      <c r="O30" s="25" t="s">
        <v>165</v>
      </c>
      <c r="P30" s="26" t="s">
        <v>166</v>
      </c>
      <c r="Q30" s="29" t="s">
        <v>167</v>
      </c>
      <c r="R30" s="29" t="s">
        <v>49</v>
      </c>
      <c r="S30" s="26" t="s">
        <v>168</v>
      </c>
      <c r="T30" s="29" t="s">
        <v>51</v>
      </c>
      <c r="U30" s="22">
        <v>20</v>
      </c>
      <c r="V30" s="29" t="s">
        <v>52</v>
      </c>
      <c r="W30" s="37">
        <v>22</v>
      </c>
      <c r="X30" s="29" t="s">
        <v>52</v>
      </c>
      <c r="Y30" s="22"/>
      <c r="Z30" s="29" t="s">
        <v>51</v>
      </c>
      <c r="AA30" s="22">
        <v>20</v>
      </c>
      <c r="AB30" s="29" t="s">
        <v>52</v>
      </c>
      <c r="AC30" s="37">
        <v>23</v>
      </c>
      <c r="AD30" s="29" t="s">
        <v>52</v>
      </c>
      <c r="AE30" s="31"/>
      <c r="AF30" s="29"/>
      <c r="AG30" s="22"/>
      <c r="AH30" s="29" t="s">
        <v>52</v>
      </c>
      <c r="AI30" s="30"/>
      <c r="AJ30" s="29" t="s">
        <v>52</v>
      </c>
      <c r="AK30" s="31"/>
      <c r="AL30" s="33"/>
      <c r="AM30" s="34" t="s">
        <v>65</v>
      </c>
      <c r="AN30" s="29" t="s">
        <v>169</v>
      </c>
      <c r="AO30" s="29" t="s">
        <v>76</v>
      </c>
      <c r="AP30" s="22"/>
      <c r="AQ30" s="22" t="s">
        <v>54</v>
      </c>
      <c r="AR30" s="35" t="s">
        <v>54</v>
      </c>
    </row>
    <row r="31" spans="1:44" ht="99.95" customHeight="1" x14ac:dyDescent="0.4">
      <c r="A31" s="20">
        <v>19</v>
      </c>
      <c r="B31" s="61" t="s">
        <v>170</v>
      </c>
      <c r="C31" s="29" t="s">
        <v>122</v>
      </c>
      <c r="D31" s="22" t="s">
        <v>52</v>
      </c>
      <c r="E31" s="23">
        <v>4400</v>
      </c>
      <c r="F31" s="24">
        <v>4400</v>
      </c>
      <c r="G31" s="24">
        <v>4400</v>
      </c>
      <c r="H31" s="25" t="s">
        <v>41</v>
      </c>
      <c r="I31" s="25" t="s">
        <v>45</v>
      </c>
      <c r="J31" s="25" t="s">
        <v>171</v>
      </c>
      <c r="K31" s="27">
        <v>480</v>
      </c>
      <c r="L31" s="27">
        <v>480</v>
      </c>
      <c r="M31" s="28" t="s">
        <v>44</v>
      </c>
      <c r="N31" s="29" t="s">
        <v>45</v>
      </c>
      <c r="O31" s="25" t="s">
        <v>111</v>
      </c>
      <c r="P31" s="26" t="s">
        <v>172</v>
      </c>
      <c r="Q31" s="29" t="s">
        <v>173</v>
      </c>
      <c r="R31" s="29" t="s">
        <v>49</v>
      </c>
      <c r="S31" s="48" t="s">
        <v>174</v>
      </c>
      <c r="T31" s="29" t="s">
        <v>51</v>
      </c>
      <c r="U31" s="22">
        <v>20</v>
      </c>
      <c r="V31" s="29" t="s">
        <v>52</v>
      </c>
      <c r="W31" s="37">
        <v>11</v>
      </c>
      <c r="X31" s="29" t="s">
        <v>52</v>
      </c>
      <c r="Y31" s="22"/>
      <c r="Z31" s="29"/>
      <c r="AA31" s="22"/>
      <c r="AB31" s="29" t="s">
        <v>52</v>
      </c>
      <c r="AC31" s="30"/>
      <c r="AD31" s="29" t="s">
        <v>52</v>
      </c>
      <c r="AE31" s="31"/>
      <c r="AF31" s="29"/>
      <c r="AG31" s="22"/>
      <c r="AH31" s="29" t="s">
        <v>52</v>
      </c>
      <c r="AI31" s="30"/>
      <c r="AJ31" s="29" t="s">
        <v>52</v>
      </c>
      <c r="AK31" s="31"/>
      <c r="AL31" s="37"/>
      <c r="AM31" s="34" t="s">
        <v>40</v>
      </c>
      <c r="AN31" s="29" t="s">
        <v>40</v>
      </c>
      <c r="AO31" s="29" t="s">
        <v>125</v>
      </c>
      <c r="AP31" s="22"/>
      <c r="AQ31" s="22" t="s">
        <v>54</v>
      </c>
      <c r="AR31" s="35" t="s">
        <v>54</v>
      </c>
    </row>
    <row r="32" spans="1:44" ht="408.75" customHeight="1" x14ac:dyDescent="0.4">
      <c r="A32" s="20">
        <v>20</v>
      </c>
      <c r="B32" s="33" t="s">
        <v>175</v>
      </c>
      <c r="C32" s="22" t="s">
        <v>133</v>
      </c>
      <c r="D32" s="29" t="s">
        <v>52</v>
      </c>
      <c r="E32" s="23">
        <v>110003</v>
      </c>
      <c r="F32" s="24">
        <v>110003</v>
      </c>
      <c r="G32" s="24">
        <v>110003</v>
      </c>
      <c r="H32" s="25" t="s">
        <v>41</v>
      </c>
      <c r="I32" s="25" t="s">
        <v>45</v>
      </c>
      <c r="J32" s="26" t="s">
        <v>110</v>
      </c>
      <c r="K32" s="27">
        <v>0</v>
      </c>
      <c r="L32" s="53">
        <v>0</v>
      </c>
      <c r="M32" s="28" t="s">
        <v>44</v>
      </c>
      <c r="N32" s="29" t="s">
        <v>45</v>
      </c>
      <c r="O32" s="25" t="s">
        <v>88</v>
      </c>
      <c r="P32" s="62" t="s">
        <v>176</v>
      </c>
      <c r="Q32" s="29" t="s">
        <v>177</v>
      </c>
      <c r="R32" s="29" t="s">
        <v>49</v>
      </c>
      <c r="S32" s="26" t="s">
        <v>97</v>
      </c>
      <c r="T32" s="29" t="s">
        <v>51</v>
      </c>
      <c r="U32" s="22">
        <v>20</v>
      </c>
      <c r="V32" s="29" t="s">
        <v>52</v>
      </c>
      <c r="W32" s="37">
        <v>19</v>
      </c>
      <c r="X32" s="29" t="s">
        <v>52</v>
      </c>
      <c r="Y32" s="22"/>
      <c r="Z32" s="29"/>
      <c r="AA32" s="22"/>
      <c r="AB32" s="29" t="s">
        <v>52</v>
      </c>
      <c r="AC32" s="30"/>
      <c r="AD32" s="29" t="s">
        <v>52</v>
      </c>
      <c r="AE32" s="31"/>
      <c r="AF32" s="29"/>
      <c r="AG32" s="22"/>
      <c r="AH32" s="29" t="s">
        <v>52</v>
      </c>
      <c r="AI32" s="30"/>
      <c r="AJ32" s="29" t="s">
        <v>52</v>
      </c>
      <c r="AK32" s="31"/>
      <c r="AL32" s="33"/>
      <c r="AM32" s="34" t="s">
        <v>40</v>
      </c>
      <c r="AN32" s="29" t="s">
        <v>40</v>
      </c>
      <c r="AO32" s="29" t="s">
        <v>53</v>
      </c>
      <c r="AP32" s="22"/>
      <c r="AQ32" s="22"/>
      <c r="AR32" s="35" t="s">
        <v>54</v>
      </c>
    </row>
    <row r="33" spans="1:44" ht="108.75" customHeight="1" x14ac:dyDescent="0.4">
      <c r="A33" s="20">
        <v>21</v>
      </c>
      <c r="B33" s="33" t="s">
        <v>178</v>
      </c>
      <c r="C33" s="22" t="s">
        <v>56</v>
      </c>
      <c r="D33" s="29" t="s">
        <v>84</v>
      </c>
      <c r="E33" s="23">
        <v>5903</v>
      </c>
      <c r="F33" s="24">
        <v>0</v>
      </c>
      <c r="G33" s="24">
        <v>0</v>
      </c>
      <c r="H33" s="25" t="s">
        <v>41</v>
      </c>
      <c r="I33" s="25" t="s">
        <v>85</v>
      </c>
      <c r="J33" s="26" t="s">
        <v>127</v>
      </c>
      <c r="K33" s="27">
        <v>0</v>
      </c>
      <c r="L33" s="53">
        <v>0</v>
      </c>
      <c r="M33" s="28" t="s">
        <v>44</v>
      </c>
      <c r="N33" s="29" t="s">
        <v>94</v>
      </c>
      <c r="O33" s="25" t="s">
        <v>179</v>
      </c>
      <c r="P33" s="26" t="s">
        <v>180</v>
      </c>
      <c r="Q33" s="63" t="s">
        <v>181</v>
      </c>
      <c r="R33" s="29" t="s">
        <v>49</v>
      </c>
      <c r="S33" s="26" t="s">
        <v>182</v>
      </c>
      <c r="T33" s="29"/>
      <c r="U33" s="22"/>
      <c r="V33" s="29"/>
      <c r="W33" s="37"/>
      <c r="X33" s="29"/>
      <c r="Y33" s="22"/>
      <c r="Z33" s="29"/>
      <c r="AA33" s="22"/>
      <c r="AB33" s="29"/>
      <c r="AC33" s="30"/>
      <c r="AD33" s="29"/>
      <c r="AE33" s="31"/>
      <c r="AF33" s="29"/>
      <c r="AG33" s="22"/>
      <c r="AH33" s="29"/>
      <c r="AI33" s="30"/>
      <c r="AJ33" s="29"/>
      <c r="AK33" s="31"/>
      <c r="AL33" s="37"/>
      <c r="AM33" s="34" t="s">
        <v>40</v>
      </c>
      <c r="AN33" s="29"/>
      <c r="AO33" s="29" t="s">
        <v>40</v>
      </c>
      <c r="AP33" s="64"/>
      <c r="AQ33" s="65" t="s">
        <v>54</v>
      </c>
      <c r="AR33" s="40"/>
    </row>
    <row r="34" spans="1:44" ht="99.95" customHeight="1" x14ac:dyDescent="0.4">
      <c r="A34" s="20">
        <v>22</v>
      </c>
      <c r="B34" s="56" t="s">
        <v>183</v>
      </c>
      <c r="C34" s="29" t="s">
        <v>154</v>
      </c>
      <c r="D34" s="66" t="s">
        <v>184</v>
      </c>
      <c r="E34" s="23">
        <v>203</v>
      </c>
      <c r="F34" s="24">
        <v>363</v>
      </c>
      <c r="G34" s="24">
        <v>309</v>
      </c>
      <c r="H34" s="25" t="s">
        <v>41</v>
      </c>
      <c r="I34" s="25" t="s">
        <v>45</v>
      </c>
      <c r="J34" s="26" t="s">
        <v>110</v>
      </c>
      <c r="K34" s="27">
        <v>251</v>
      </c>
      <c r="L34" s="24">
        <v>250</v>
      </c>
      <c r="M34" s="28" t="s">
        <v>44</v>
      </c>
      <c r="N34" s="29" t="s">
        <v>45</v>
      </c>
      <c r="O34" s="25" t="s">
        <v>111</v>
      </c>
      <c r="P34" s="26" t="s">
        <v>185</v>
      </c>
      <c r="Q34" s="63" t="s">
        <v>181</v>
      </c>
      <c r="R34" s="29" t="s">
        <v>49</v>
      </c>
      <c r="S34" s="59" t="s">
        <v>186</v>
      </c>
      <c r="T34" s="29" t="s">
        <v>51</v>
      </c>
      <c r="U34" s="22">
        <v>20</v>
      </c>
      <c r="V34" s="29" t="s">
        <v>52</v>
      </c>
      <c r="W34" s="37">
        <v>14</v>
      </c>
      <c r="X34" s="29" t="s">
        <v>52</v>
      </c>
      <c r="Y34" s="22"/>
      <c r="Z34" s="29"/>
      <c r="AA34" s="22"/>
      <c r="AB34" s="29" t="s">
        <v>52</v>
      </c>
      <c r="AC34" s="30"/>
      <c r="AD34" s="29" t="s">
        <v>52</v>
      </c>
      <c r="AE34" s="31"/>
      <c r="AF34" s="29"/>
      <c r="AG34" s="22"/>
      <c r="AH34" s="29" t="s">
        <v>52</v>
      </c>
      <c r="AI34" s="30"/>
      <c r="AJ34" s="29" t="s">
        <v>52</v>
      </c>
      <c r="AK34" s="31"/>
      <c r="AL34" s="37"/>
      <c r="AM34" s="34" t="s">
        <v>40</v>
      </c>
      <c r="AN34" s="29" t="s">
        <v>40</v>
      </c>
      <c r="AO34" s="29" t="s">
        <v>53</v>
      </c>
      <c r="AP34" s="64"/>
      <c r="AQ34" s="65" t="s">
        <v>54</v>
      </c>
      <c r="AR34" s="40"/>
    </row>
    <row r="35" spans="1:44" ht="99.95" customHeight="1" x14ac:dyDescent="0.4">
      <c r="A35" s="20">
        <v>23</v>
      </c>
      <c r="B35" s="33" t="s">
        <v>187</v>
      </c>
      <c r="C35" s="22" t="s">
        <v>133</v>
      </c>
      <c r="D35" s="22" t="s">
        <v>188</v>
      </c>
      <c r="E35" s="23">
        <v>0</v>
      </c>
      <c r="F35" s="24">
        <v>595</v>
      </c>
      <c r="G35" s="24">
        <v>595</v>
      </c>
      <c r="H35" s="25" t="s">
        <v>41</v>
      </c>
      <c r="I35" s="25" t="s">
        <v>85</v>
      </c>
      <c r="J35" s="25" t="s">
        <v>189</v>
      </c>
      <c r="K35" s="27">
        <v>0</v>
      </c>
      <c r="L35" s="24">
        <v>0</v>
      </c>
      <c r="M35" s="28" t="s">
        <v>44</v>
      </c>
      <c r="N35" s="29" t="s">
        <v>94</v>
      </c>
      <c r="O35" s="25" t="s">
        <v>149</v>
      </c>
      <c r="P35" s="26" t="s">
        <v>190</v>
      </c>
      <c r="Q35" s="29" t="s">
        <v>136</v>
      </c>
      <c r="R35" s="29" t="s">
        <v>49</v>
      </c>
      <c r="S35" s="26" t="s">
        <v>191</v>
      </c>
      <c r="T35" s="29" t="s">
        <v>51</v>
      </c>
      <c r="U35" s="22">
        <v>20</v>
      </c>
      <c r="V35" s="29" t="s">
        <v>52</v>
      </c>
      <c r="W35" s="37">
        <v>18</v>
      </c>
      <c r="X35" s="29" t="s">
        <v>52</v>
      </c>
      <c r="Y35" s="22"/>
      <c r="Z35" s="29"/>
      <c r="AA35" s="22"/>
      <c r="AB35" s="29" t="s">
        <v>52</v>
      </c>
      <c r="AC35" s="30"/>
      <c r="AD35" s="29" t="s">
        <v>52</v>
      </c>
      <c r="AE35" s="31"/>
      <c r="AF35" s="29"/>
      <c r="AG35" s="22"/>
      <c r="AH35" s="29" t="s">
        <v>52</v>
      </c>
      <c r="AI35" s="30"/>
      <c r="AJ35" s="29" t="s">
        <v>52</v>
      </c>
      <c r="AK35" s="31"/>
      <c r="AL35" s="37"/>
      <c r="AM35" s="34" t="s">
        <v>40</v>
      </c>
      <c r="AN35" s="29" t="s">
        <v>40</v>
      </c>
      <c r="AO35" s="29" t="s">
        <v>106</v>
      </c>
      <c r="AP35" s="22"/>
      <c r="AQ35" s="22" t="s">
        <v>54</v>
      </c>
      <c r="AR35" s="35"/>
    </row>
    <row r="36" spans="1:44" ht="99.95" customHeight="1" x14ac:dyDescent="0.4">
      <c r="A36" s="20">
        <v>24</v>
      </c>
      <c r="B36" s="56" t="s">
        <v>192</v>
      </c>
      <c r="C36" s="29" t="s">
        <v>193</v>
      </c>
      <c r="D36" s="22" t="s">
        <v>193</v>
      </c>
      <c r="E36" s="23">
        <v>150</v>
      </c>
      <c r="F36" s="24">
        <v>150</v>
      </c>
      <c r="G36" s="24">
        <v>127</v>
      </c>
      <c r="H36" s="67" t="s">
        <v>194</v>
      </c>
      <c r="I36" s="25" t="s">
        <v>85</v>
      </c>
      <c r="J36" s="33" t="s">
        <v>59</v>
      </c>
      <c r="K36" s="53">
        <v>0</v>
      </c>
      <c r="L36" s="24">
        <v>0</v>
      </c>
      <c r="M36" s="28" t="s">
        <v>44</v>
      </c>
      <c r="N36" s="29" t="s">
        <v>94</v>
      </c>
      <c r="O36" s="25" t="s">
        <v>195</v>
      </c>
      <c r="P36" s="68"/>
      <c r="Q36" s="58" t="s">
        <v>196</v>
      </c>
      <c r="R36" s="29" t="s">
        <v>49</v>
      </c>
      <c r="S36" s="26" t="s">
        <v>197</v>
      </c>
      <c r="T36" s="29" t="s">
        <v>51</v>
      </c>
      <c r="U36" s="22" t="s">
        <v>64</v>
      </c>
      <c r="V36" s="29" t="s">
        <v>52</v>
      </c>
      <c r="W36" s="37">
        <v>5</v>
      </c>
      <c r="X36" s="29" t="s">
        <v>52</v>
      </c>
      <c r="Y36" s="22"/>
      <c r="Z36" s="29"/>
      <c r="AA36" s="22"/>
      <c r="AB36" s="29" t="s">
        <v>52</v>
      </c>
      <c r="AC36" s="30"/>
      <c r="AD36" s="29" t="s">
        <v>52</v>
      </c>
      <c r="AE36" s="31"/>
      <c r="AF36" s="29"/>
      <c r="AG36" s="22"/>
      <c r="AH36" s="29" t="s">
        <v>52</v>
      </c>
      <c r="AI36" s="30"/>
      <c r="AJ36" s="29" t="s">
        <v>52</v>
      </c>
      <c r="AK36" s="31"/>
      <c r="AL36" s="37"/>
      <c r="AM36" s="34" t="s">
        <v>65</v>
      </c>
      <c r="AN36" s="29" t="s">
        <v>66</v>
      </c>
      <c r="AO36" s="29" t="s">
        <v>40</v>
      </c>
      <c r="AP36" s="39"/>
      <c r="AQ36" s="39" t="s">
        <v>198</v>
      </c>
      <c r="AR36" s="40"/>
    </row>
    <row r="37" spans="1:44" ht="99.95" customHeight="1" x14ac:dyDescent="0.4">
      <c r="A37" s="20">
        <v>25</v>
      </c>
      <c r="B37" s="56" t="s">
        <v>199</v>
      </c>
      <c r="C37" s="29" t="s">
        <v>154</v>
      </c>
      <c r="D37" s="22" t="s">
        <v>193</v>
      </c>
      <c r="E37" s="23">
        <v>0</v>
      </c>
      <c r="F37" s="24">
        <v>166</v>
      </c>
      <c r="G37" s="24">
        <v>160</v>
      </c>
      <c r="H37" s="25" t="s">
        <v>41</v>
      </c>
      <c r="I37" s="25" t="s">
        <v>85</v>
      </c>
      <c r="J37" s="26" t="s">
        <v>200</v>
      </c>
      <c r="K37" s="53">
        <v>0</v>
      </c>
      <c r="L37" s="24">
        <v>0</v>
      </c>
      <c r="M37" s="28" t="s">
        <v>44</v>
      </c>
      <c r="N37" s="29" t="s">
        <v>94</v>
      </c>
      <c r="O37" s="25" t="s">
        <v>201</v>
      </c>
      <c r="P37" s="68" t="s">
        <v>150</v>
      </c>
      <c r="Q37" s="58" t="s">
        <v>202</v>
      </c>
      <c r="R37" s="29" t="s">
        <v>49</v>
      </c>
      <c r="S37" s="59" t="s">
        <v>203</v>
      </c>
      <c r="T37" s="29" t="s">
        <v>51</v>
      </c>
      <c r="U37" s="22">
        <v>20</v>
      </c>
      <c r="V37" s="29" t="s">
        <v>52</v>
      </c>
      <c r="W37" s="37">
        <v>21</v>
      </c>
      <c r="X37" s="29" t="s">
        <v>52</v>
      </c>
      <c r="Y37" s="22"/>
      <c r="Z37" s="29"/>
      <c r="AA37" s="22"/>
      <c r="AB37" s="29" t="s">
        <v>52</v>
      </c>
      <c r="AC37" s="30"/>
      <c r="AD37" s="29" t="s">
        <v>52</v>
      </c>
      <c r="AE37" s="31"/>
      <c r="AF37" s="29"/>
      <c r="AG37" s="22"/>
      <c r="AH37" s="29" t="s">
        <v>52</v>
      </c>
      <c r="AI37" s="30"/>
      <c r="AJ37" s="29" t="s">
        <v>52</v>
      </c>
      <c r="AK37" s="31"/>
      <c r="AL37" s="37"/>
      <c r="AM37" s="34" t="s">
        <v>40</v>
      </c>
      <c r="AN37" s="29" t="s">
        <v>40</v>
      </c>
      <c r="AO37" s="29" t="s">
        <v>53</v>
      </c>
      <c r="AP37" s="39"/>
      <c r="AQ37" s="39" t="s">
        <v>54</v>
      </c>
      <c r="AR37" s="40"/>
    </row>
    <row r="38" spans="1:44" ht="99.95" customHeight="1" x14ac:dyDescent="0.4">
      <c r="A38" s="20">
        <v>26</v>
      </c>
      <c r="B38" s="69" t="s">
        <v>204</v>
      </c>
      <c r="C38" s="29" t="s">
        <v>193</v>
      </c>
      <c r="D38" s="22" t="s">
        <v>78</v>
      </c>
      <c r="E38" s="23">
        <v>7095</v>
      </c>
      <c r="F38" s="24">
        <v>7095</v>
      </c>
      <c r="G38" s="24">
        <v>0</v>
      </c>
      <c r="H38" s="25" t="s">
        <v>41</v>
      </c>
      <c r="I38" s="25" t="s">
        <v>45</v>
      </c>
      <c r="J38" s="26" t="s">
        <v>86</v>
      </c>
      <c r="K38" s="53">
        <v>0</v>
      </c>
      <c r="L38" s="24">
        <v>2000</v>
      </c>
      <c r="M38" s="28" t="s">
        <v>44</v>
      </c>
      <c r="N38" s="29" t="s">
        <v>45</v>
      </c>
      <c r="O38" s="70" t="s">
        <v>111</v>
      </c>
      <c r="P38" s="68" t="s">
        <v>205</v>
      </c>
      <c r="Q38" s="58" t="s">
        <v>206</v>
      </c>
      <c r="R38" s="29" t="s">
        <v>49</v>
      </c>
      <c r="S38" s="26" t="s">
        <v>197</v>
      </c>
      <c r="T38" s="29"/>
      <c r="U38" s="22"/>
      <c r="V38" s="29" t="s">
        <v>52</v>
      </c>
      <c r="W38" s="37"/>
      <c r="X38" s="29" t="s">
        <v>52</v>
      </c>
      <c r="Y38" s="22"/>
      <c r="Z38" s="29"/>
      <c r="AA38" s="22"/>
      <c r="AB38" s="29" t="s">
        <v>52</v>
      </c>
      <c r="AC38" s="30"/>
      <c r="AD38" s="29" t="s">
        <v>52</v>
      </c>
      <c r="AE38" s="31"/>
      <c r="AF38" s="29"/>
      <c r="AG38" s="22"/>
      <c r="AH38" s="29" t="s">
        <v>52</v>
      </c>
      <c r="AI38" s="30"/>
      <c r="AJ38" s="29" t="s">
        <v>52</v>
      </c>
      <c r="AK38" s="31"/>
      <c r="AL38" s="37"/>
      <c r="AM38" s="34" t="s">
        <v>40</v>
      </c>
      <c r="AN38" s="29" t="s">
        <v>40</v>
      </c>
      <c r="AO38" s="29" t="s">
        <v>40</v>
      </c>
      <c r="AP38" s="39"/>
      <c r="AQ38" s="39" t="s">
        <v>54</v>
      </c>
      <c r="AR38" s="40"/>
    </row>
    <row r="39" spans="1:44" ht="99.95" customHeight="1" x14ac:dyDescent="0.4">
      <c r="A39" s="20">
        <v>27</v>
      </c>
      <c r="B39" s="56" t="s">
        <v>207</v>
      </c>
      <c r="C39" s="29" t="s">
        <v>193</v>
      </c>
      <c r="D39" s="22" t="s">
        <v>44</v>
      </c>
      <c r="E39" s="23">
        <v>617000</v>
      </c>
      <c r="F39" s="24">
        <v>617000</v>
      </c>
      <c r="G39" s="24">
        <v>617000</v>
      </c>
      <c r="H39" s="25" t="s">
        <v>41</v>
      </c>
      <c r="I39" s="25" t="s">
        <v>42</v>
      </c>
      <c r="J39" s="26" t="s">
        <v>208</v>
      </c>
      <c r="K39" s="53">
        <v>0</v>
      </c>
      <c r="L39" s="24">
        <v>0</v>
      </c>
      <c r="M39" s="28" t="s">
        <v>44</v>
      </c>
      <c r="N39" s="29" t="s">
        <v>45</v>
      </c>
      <c r="O39" s="57" t="s">
        <v>209</v>
      </c>
      <c r="P39" s="71" t="s">
        <v>210</v>
      </c>
      <c r="Q39" s="72" t="s">
        <v>206</v>
      </c>
      <c r="R39" s="66" t="s">
        <v>49</v>
      </c>
      <c r="S39" s="52" t="s">
        <v>197</v>
      </c>
      <c r="T39" s="66"/>
      <c r="U39" s="73"/>
      <c r="V39" s="66" t="s">
        <v>52</v>
      </c>
      <c r="W39" s="74"/>
      <c r="X39" s="66" t="s">
        <v>52</v>
      </c>
      <c r="Y39" s="73"/>
      <c r="Z39" s="66"/>
      <c r="AA39" s="73"/>
      <c r="AB39" s="66" t="s">
        <v>52</v>
      </c>
      <c r="AC39" s="75"/>
      <c r="AD39" s="66" t="s">
        <v>52</v>
      </c>
      <c r="AE39" s="76"/>
      <c r="AF39" s="66"/>
      <c r="AG39" s="73"/>
      <c r="AH39" s="66" t="s">
        <v>52</v>
      </c>
      <c r="AI39" s="75"/>
      <c r="AJ39" s="66" t="s">
        <v>52</v>
      </c>
      <c r="AK39" s="76"/>
      <c r="AL39" s="74"/>
      <c r="AM39" s="77" t="s">
        <v>40</v>
      </c>
      <c r="AN39" s="66" t="s">
        <v>40</v>
      </c>
      <c r="AO39" s="66" t="s">
        <v>40</v>
      </c>
      <c r="AP39" s="78"/>
      <c r="AQ39" s="78" t="s">
        <v>54</v>
      </c>
      <c r="AR39" s="79" t="s">
        <v>54</v>
      </c>
    </row>
    <row r="40" spans="1:44" ht="99.95" customHeight="1" x14ac:dyDescent="0.4">
      <c r="A40" s="20">
        <v>28</v>
      </c>
      <c r="B40" s="56" t="s">
        <v>211</v>
      </c>
      <c r="C40" s="29" t="s">
        <v>193</v>
      </c>
      <c r="D40" s="22" t="s">
        <v>44</v>
      </c>
      <c r="E40" s="23">
        <v>46998</v>
      </c>
      <c r="F40" s="24">
        <v>46998</v>
      </c>
      <c r="G40" s="24">
        <v>0</v>
      </c>
      <c r="H40" s="25" t="s">
        <v>41</v>
      </c>
      <c r="I40" s="25" t="s">
        <v>42</v>
      </c>
      <c r="J40" s="26" t="s">
        <v>212</v>
      </c>
      <c r="K40" s="53">
        <v>0</v>
      </c>
      <c r="L40" s="24">
        <v>0</v>
      </c>
      <c r="M40" s="28" t="s">
        <v>44</v>
      </c>
      <c r="N40" s="29" t="s">
        <v>94</v>
      </c>
      <c r="O40" s="25" t="s">
        <v>213</v>
      </c>
      <c r="P40" s="68" t="s">
        <v>214</v>
      </c>
      <c r="Q40" s="58" t="s">
        <v>206</v>
      </c>
      <c r="R40" s="29" t="s">
        <v>49</v>
      </c>
      <c r="S40" s="26" t="s">
        <v>197</v>
      </c>
      <c r="T40" s="29" t="s">
        <v>0</v>
      </c>
      <c r="U40" s="22" t="s">
        <v>64</v>
      </c>
      <c r="V40" s="29" t="s">
        <v>52</v>
      </c>
      <c r="W40" s="37">
        <v>28</v>
      </c>
      <c r="X40" s="29" t="s">
        <v>52</v>
      </c>
      <c r="Y40" s="22"/>
      <c r="Z40" s="29"/>
      <c r="AA40" s="22"/>
      <c r="AB40" s="29" t="s">
        <v>52</v>
      </c>
      <c r="AC40" s="30"/>
      <c r="AD40" s="29" t="s">
        <v>52</v>
      </c>
      <c r="AE40" s="31"/>
      <c r="AF40" s="29"/>
      <c r="AG40" s="22"/>
      <c r="AH40" s="29" t="s">
        <v>52</v>
      </c>
      <c r="AI40" s="30"/>
      <c r="AJ40" s="29" t="s">
        <v>52</v>
      </c>
      <c r="AK40" s="31"/>
      <c r="AL40" s="37"/>
      <c r="AM40" s="34" t="s">
        <v>40</v>
      </c>
      <c r="AN40" s="29" t="s">
        <v>40</v>
      </c>
      <c r="AO40" s="29" t="s">
        <v>40</v>
      </c>
      <c r="AP40" s="39"/>
      <c r="AQ40" s="39" t="s">
        <v>54</v>
      </c>
      <c r="AR40" s="40"/>
    </row>
    <row r="41" spans="1:44" ht="99.95" customHeight="1" x14ac:dyDescent="0.4">
      <c r="A41" s="20">
        <v>29</v>
      </c>
      <c r="B41" s="80" t="s">
        <v>215</v>
      </c>
      <c r="C41" s="29" t="s">
        <v>193</v>
      </c>
      <c r="D41" s="22" t="s">
        <v>44</v>
      </c>
      <c r="E41" s="23">
        <v>125000</v>
      </c>
      <c r="F41" s="24">
        <v>125000</v>
      </c>
      <c r="G41" s="24">
        <v>125000</v>
      </c>
      <c r="H41" s="25" t="s">
        <v>41</v>
      </c>
      <c r="I41" s="25" t="s">
        <v>42</v>
      </c>
      <c r="J41" s="26" t="s">
        <v>216</v>
      </c>
      <c r="K41" s="53">
        <v>0</v>
      </c>
      <c r="L41" s="24">
        <v>0</v>
      </c>
      <c r="M41" s="28" t="s">
        <v>44</v>
      </c>
      <c r="N41" s="29" t="s">
        <v>217</v>
      </c>
      <c r="O41" s="25" t="s">
        <v>218</v>
      </c>
      <c r="P41" s="68" t="s">
        <v>219</v>
      </c>
      <c r="Q41" s="58" t="s">
        <v>220</v>
      </c>
      <c r="R41" s="29" t="s">
        <v>49</v>
      </c>
      <c r="S41" s="26" t="s">
        <v>197</v>
      </c>
      <c r="T41" s="29"/>
      <c r="U41" s="22"/>
      <c r="V41" s="29" t="s">
        <v>52</v>
      </c>
      <c r="W41" s="37"/>
      <c r="X41" s="29" t="s">
        <v>52</v>
      </c>
      <c r="Y41" s="22"/>
      <c r="Z41" s="29"/>
      <c r="AA41" s="22"/>
      <c r="AB41" s="29" t="s">
        <v>52</v>
      </c>
      <c r="AC41" s="30"/>
      <c r="AD41" s="29" t="s">
        <v>52</v>
      </c>
      <c r="AE41" s="31"/>
      <c r="AF41" s="29"/>
      <c r="AG41" s="22"/>
      <c r="AH41" s="29" t="s">
        <v>52</v>
      </c>
      <c r="AI41" s="30"/>
      <c r="AJ41" s="29" t="s">
        <v>52</v>
      </c>
      <c r="AK41" s="31"/>
      <c r="AL41" s="37"/>
      <c r="AM41" s="34" t="s">
        <v>40</v>
      </c>
      <c r="AN41" s="29" t="s">
        <v>40</v>
      </c>
      <c r="AO41" s="29" t="s">
        <v>40</v>
      </c>
      <c r="AP41" s="39"/>
      <c r="AQ41" s="39" t="s">
        <v>54</v>
      </c>
      <c r="AR41" s="40" t="s">
        <v>54</v>
      </c>
    </row>
    <row r="42" spans="1:44" s="46" customFormat="1" ht="39.950000000000003" customHeight="1" x14ac:dyDescent="0.4">
      <c r="A42" s="41" t="s">
        <v>221</v>
      </c>
      <c r="B42" s="42"/>
      <c r="C42" s="42"/>
      <c r="D42" s="42"/>
      <c r="E42" s="43"/>
      <c r="F42" s="43"/>
      <c r="G42" s="43"/>
      <c r="H42" s="42"/>
      <c r="I42" s="42"/>
      <c r="J42" s="42"/>
      <c r="K42" s="43"/>
      <c r="L42" s="43"/>
      <c r="M42" s="43"/>
      <c r="N42" s="42"/>
      <c r="O42" s="42"/>
      <c r="P42" s="42"/>
      <c r="Q42" s="42"/>
      <c r="R42" s="42"/>
      <c r="S42" s="42"/>
      <c r="T42" s="44"/>
      <c r="U42" s="44"/>
      <c r="V42" s="44"/>
      <c r="W42" s="44"/>
      <c r="X42" s="44"/>
      <c r="Y42" s="44"/>
      <c r="Z42" s="44"/>
      <c r="AA42" s="44"/>
      <c r="AB42" s="44"/>
      <c r="AC42" s="44"/>
      <c r="AD42" s="44"/>
      <c r="AE42" s="44"/>
      <c r="AF42" s="44"/>
      <c r="AG42" s="44"/>
      <c r="AH42" s="44"/>
      <c r="AI42" s="44"/>
      <c r="AJ42" s="44"/>
      <c r="AK42" s="44"/>
      <c r="AL42" s="42"/>
      <c r="AM42" s="44"/>
      <c r="AN42" s="44"/>
      <c r="AO42" s="44"/>
      <c r="AP42" s="42"/>
      <c r="AQ42" s="42"/>
      <c r="AR42" s="45"/>
    </row>
    <row r="43" spans="1:44" ht="99.75" customHeight="1" x14ac:dyDescent="0.4">
      <c r="A43" s="20">
        <v>30</v>
      </c>
      <c r="B43" s="81" t="s">
        <v>222</v>
      </c>
      <c r="C43" s="82" t="s">
        <v>223</v>
      </c>
      <c r="D43" s="22" t="s">
        <v>224</v>
      </c>
      <c r="E43" s="23">
        <v>2064</v>
      </c>
      <c r="F43" s="24">
        <v>2064</v>
      </c>
      <c r="G43" s="24">
        <v>1475</v>
      </c>
      <c r="H43" s="25" t="s">
        <v>41</v>
      </c>
      <c r="I43" s="25" t="s">
        <v>85</v>
      </c>
      <c r="J43" s="26" t="s">
        <v>110</v>
      </c>
      <c r="K43" s="27">
        <v>2350</v>
      </c>
      <c r="L43" s="24">
        <v>0</v>
      </c>
      <c r="M43" s="28" t="s">
        <v>44</v>
      </c>
      <c r="N43" s="29" t="s">
        <v>45</v>
      </c>
      <c r="O43" s="25" t="s">
        <v>225</v>
      </c>
      <c r="P43" s="26" t="s">
        <v>226</v>
      </c>
      <c r="Q43" s="29" t="s">
        <v>104</v>
      </c>
      <c r="R43" s="29" t="s">
        <v>49</v>
      </c>
      <c r="S43" s="48" t="s">
        <v>227</v>
      </c>
      <c r="T43" s="29" t="s">
        <v>51</v>
      </c>
      <c r="U43" s="22">
        <v>20</v>
      </c>
      <c r="V43" s="29" t="s">
        <v>52</v>
      </c>
      <c r="W43" s="37">
        <v>24</v>
      </c>
      <c r="X43" s="29" t="s">
        <v>52</v>
      </c>
      <c r="Y43" s="22"/>
      <c r="Z43" s="29"/>
      <c r="AA43" s="22"/>
      <c r="AB43" s="29" t="s">
        <v>52</v>
      </c>
      <c r="AC43" s="30"/>
      <c r="AD43" s="29" t="s">
        <v>52</v>
      </c>
      <c r="AE43" s="31"/>
      <c r="AF43" s="29"/>
      <c r="AG43" s="22"/>
      <c r="AH43" s="29" t="s">
        <v>52</v>
      </c>
      <c r="AI43" s="30"/>
      <c r="AJ43" s="29" t="s">
        <v>52</v>
      </c>
      <c r="AK43" s="31"/>
      <c r="AL43" s="33"/>
      <c r="AM43" s="34" t="s">
        <v>40</v>
      </c>
      <c r="AN43" s="29" t="s">
        <v>40</v>
      </c>
      <c r="AO43" s="29" t="s">
        <v>53</v>
      </c>
      <c r="AP43" s="22" t="s">
        <v>54</v>
      </c>
      <c r="AQ43" s="22" t="s">
        <v>54</v>
      </c>
      <c r="AR43" s="35"/>
    </row>
    <row r="44" spans="1:44" ht="99.75" customHeight="1" x14ac:dyDescent="0.4">
      <c r="A44" s="20">
        <v>31</v>
      </c>
      <c r="B44" s="81" t="s">
        <v>228</v>
      </c>
      <c r="C44" s="82" t="s">
        <v>229</v>
      </c>
      <c r="D44" s="22" t="s">
        <v>40</v>
      </c>
      <c r="E44" s="23">
        <v>140.23500000000001</v>
      </c>
      <c r="F44" s="24">
        <v>140.23500000000001</v>
      </c>
      <c r="G44" s="83">
        <v>140</v>
      </c>
      <c r="H44" s="25" t="s">
        <v>41</v>
      </c>
      <c r="I44" s="25" t="s">
        <v>45</v>
      </c>
      <c r="J44" s="33" t="s">
        <v>230</v>
      </c>
      <c r="K44" s="27">
        <v>149</v>
      </c>
      <c r="L44" s="24">
        <v>158</v>
      </c>
      <c r="M44" s="28" t="s">
        <v>44</v>
      </c>
      <c r="N44" s="29" t="s">
        <v>45</v>
      </c>
      <c r="O44" s="25" t="s">
        <v>111</v>
      </c>
      <c r="P44" s="26" t="s">
        <v>231</v>
      </c>
      <c r="Q44" s="29" t="s">
        <v>104</v>
      </c>
      <c r="R44" s="29" t="s">
        <v>49</v>
      </c>
      <c r="S44" s="48" t="s">
        <v>232</v>
      </c>
      <c r="T44" s="29" t="s">
        <v>51</v>
      </c>
      <c r="U44" s="22">
        <v>20</v>
      </c>
      <c r="V44" s="29" t="s">
        <v>52</v>
      </c>
      <c r="W44" s="37">
        <v>25</v>
      </c>
      <c r="X44" s="29" t="s">
        <v>52</v>
      </c>
      <c r="Y44" s="22"/>
      <c r="Z44" s="29"/>
      <c r="AA44" s="22"/>
      <c r="AB44" s="29" t="s">
        <v>52</v>
      </c>
      <c r="AC44" s="30"/>
      <c r="AD44" s="29" t="s">
        <v>52</v>
      </c>
      <c r="AE44" s="31"/>
      <c r="AF44" s="29"/>
      <c r="AG44" s="22"/>
      <c r="AH44" s="29" t="s">
        <v>52</v>
      </c>
      <c r="AI44" s="30"/>
      <c r="AJ44" s="29" t="s">
        <v>52</v>
      </c>
      <c r="AK44" s="31"/>
      <c r="AL44" s="37"/>
      <c r="AM44" s="34" t="s">
        <v>40</v>
      </c>
      <c r="AN44" s="29" t="s">
        <v>40</v>
      </c>
      <c r="AO44" s="29" t="s">
        <v>233</v>
      </c>
      <c r="AP44" s="22"/>
      <c r="AQ44" s="22"/>
      <c r="AR44" s="35"/>
    </row>
    <row r="45" spans="1:44" ht="99.75" customHeight="1" x14ac:dyDescent="0.4">
      <c r="A45" s="84">
        <v>32</v>
      </c>
      <c r="B45" s="81" t="s">
        <v>234</v>
      </c>
      <c r="C45" s="82" t="s">
        <v>235</v>
      </c>
      <c r="D45" s="22" t="s">
        <v>40</v>
      </c>
      <c r="E45" s="85">
        <v>172</v>
      </c>
      <c r="F45" s="86">
        <v>172</v>
      </c>
      <c r="G45" s="86">
        <v>172</v>
      </c>
      <c r="H45" s="26" t="s">
        <v>41</v>
      </c>
      <c r="I45" s="26" t="s">
        <v>45</v>
      </c>
      <c r="J45" s="33" t="s">
        <v>230</v>
      </c>
      <c r="K45" s="87">
        <v>179</v>
      </c>
      <c r="L45" s="86">
        <v>207</v>
      </c>
      <c r="M45" s="28" t="s">
        <v>44</v>
      </c>
      <c r="N45" s="29" t="s">
        <v>45</v>
      </c>
      <c r="O45" s="26" t="s">
        <v>111</v>
      </c>
      <c r="P45" s="26" t="s">
        <v>236</v>
      </c>
      <c r="Q45" s="29" t="s">
        <v>104</v>
      </c>
      <c r="R45" s="29" t="s">
        <v>49</v>
      </c>
      <c r="S45" s="26" t="s">
        <v>232</v>
      </c>
      <c r="T45" s="29" t="s">
        <v>51</v>
      </c>
      <c r="U45" s="22">
        <v>20</v>
      </c>
      <c r="V45" s="29" t="s">
        <v>52</v>
      </c>
      <c r="W45" s="22">
        <v>26</v>
      </c>
      <c r="X45" s="29" t="s">
        <v>52</v>
      </c>
      <c r="Y45" s="22"/>
      <c r="Z45" s="29"/>
      <c r="AA45" s="22"/>
      <c r="AB45" s="29" t="s">
        <v>52</v>
      </c>
      <c r="AC45" s="88"/>
      <c r="AD45" s="29" t="s">
        <v>52</v>
      </c>
      <c r="AE45" s="88"/>
      <c r="AF45" s="29"/>
      <c r="AG45" s="22"/>
      <c r="AH45" s="29" t="s">
        <v>52</v>
      </c>
      <c r="AI45" s="88"/>
      <c r="AJ45" s="29" t="s">
        <v>52</v>
      </c>
      <c r="AK45" s="88"/>
      <c r="AL45" s="33"/>
      <c r="AM45" s="34" t="s">
        <v>40</v>
      </c>
      <c r="AN45" s="29" t="s">
        <v>40</v>
      </c>
      <c r="AO45" s="29" t="s">
        <v>233</v>
      </c>
      <c r="AP45" s="22"/>
      <c r="AQ45" s="22"/>
      <c r="AR45" s="35"/>
    </row>
    <row r="46" spans="1:44" ht="99.75" customHeight="1" x14ac:dyDescent="0.4">
      <c r="A46" s="20">
        <v>33</v>
      </c>
      <c r="B46" s="81" t="s">
        <v>237</v>
      </c>
      <c r="C46" s="82" t="s">
        <v>238</v>
      </c>
      <c r="D46" s="22" t="s">
        <v>40</v>
      </c>
      <c r="E46" s="23">
        <v>106.649</v>
      </c>
      <c r="F46" s="24">
        <v>106.649</v>
      </c>
      <c r="G46" s="27">
        <v>107</v>
      </c>
      <c r="H46" s="25" t="s">
        <v>41</v>
      </c>
      <c r="I46" s="25" t="s">
        <v>45</v>
      </c>
      <c r="J46" s="33" t="s">
        <v>230</v>
      </c>
      <c r="K46" s="27">
        <v>112</v>
      </c>
      <c r="L46" s="24">
        <v>123</v>
      </c>
      <c r="M46" s="28" t="s">
        <v>44</v>
      </c>
      <c r="N46" s="29" t="s">
        <v>45</v>
      </c>
      <c r="O46" s="25" t="s">
        <v>111</v>
      </c>
      <c r="P46" s="26" t="s">
        <v>239</v>
      </c>
      <c r="Q46" s="29" t="s">
        <v>104</v>
      </c>
      <c r="R46" s="29" t="s">
        <v>49</v>
      </c>
      <c r="S46" s="48" t="s">
        <v>232</v>
      </c>
      <c r="T46" s="29" t="s">
        <v>51</v>
      </c>
      <c r="U46" s="22">
        <v>20</v>
      </c>
      <c r="V46" s="29" t="s">
        <v>52</v>
      </c>
      <c r="W46" s="37">
        <v>27</v>
      </c>
      <c r="X46" s="29" t="s">
        <v>52</v>
      </c>
      <c r="Y46" s="22"/>
      <c r="Z46" s="29"/>
      <c r="AA46" s="22"/>
      <c r="AB46" s="29" t="s">
        <v>52</v>
      </c>
      <c r="AC46" s="30"/>
      <c r="AD46" s="29" t="s">
        <v>52</v>
      </c>
      <c r="AE46" s="31"/>
      <c r="AF46" s="29"/>
      <c r="AG46" s="22"/>
      <c r="AH46" s="29" t="s">
        <v>52</v>
      </c>
      <c r="AI46" s="30"/>
      <c r="AJ46" s="29" t="s">
        <v>52</v>
      </c>
      <c r="AK46" s="31"/>
      <c r="AL46" s="37"/>
      <c r="AM46" s="34" t="s">
        <v>40</v>
      </c>
      <c r="AN46" s="29" t="s">
        <v>40</v>
      </c>
      <c r="AO46" s="29" t="s">
        <v>233</v>
      </c>
      <c r="AP46" s="22"/>
      <c r="AQ46" s="22"/>
      <c r="AR46" s="35"/>
    </row>
    <row r="47" spans="1:44" ht="99.75" customHeight="1" x14ac:dyDescent="0.4">
      <c r="A47" s="20">
        <v>34</v>
      </c>
      <c r="B47" s="81" t="s">
        <v>240</v>
      </c>
      <c r="C47" s="82" t="s">
        <v>241</v>
      </c>
      <c r="D47" s="22" t="s">
        <v>40</v>
      </c>
      <c r="E47" s="23">
        <v>14</v>
      </c>
      <c r="F47" s="24">
        <v>14</v>
      </c>
      <c r="G47" s="24">
        <v>14</v>
      </c>
      <c r="H47" s="25" t="s">
        <v>41</v>
      </c>
      <c r="I47" s="25" t="s">
        <v>45</v>
      </c>
      <c r="J47" s="33" t="s">
        <v>230</v>
      </c>
      <c r="K47" s="27">
        <v>14</v>
      </c>
      <c r="L47" s="24">
        <v>16</v>
      </c>
      <c r="M47" s="28" t="s">
        <v>44</v>
      </c>
      <c r="N47" s="29" t="s">
        <v>45</v>
      </c>
      <c r="O47" s="25" t="s">
        <v>111</v>
      </c>
      <c r="P47" s="26" t="s">
        <v>239</v>
      </c>
      <c r="Q47" s="29" t="s">
        <v>104</v>
      </c>
      <c r="R47" s="29" t="s">
        <v>49</v>
      </c>
      <c r="S47" s="48" t="s">
        <v>232</v>
      </c>
      <c r="T47" s="29" t="s">
        <v>51</v>
      </c>
      <c r="U47" s="22">
        <v>20</v>
      </c>
      <c r="V47" s="29" t="s">
        <v>52</v>
      </c>
      <c r="W47" s="37">
        <v>28</v>
      </c>
      <c r="X47" s="29" t="s">
        <v>52</v>
      </c>
      <c r="Y47" s="22"/>
      <c r="Z47" s="29"/>
      <c r="AA47" s="22"/>
      <c r="AB47" s="29" t="s">
        <v>52</v>
      </c>
      <c r="AC47" s="30"/>
      <c r="AD47" s="29" t="s">
        <v>52</v>
      </c>
      <c r="AE47" s="31"/>
      <c r="AF47" s="29"/>
      <c r="AG47" s="22"/>
      <c r="AH47" s="29" t="s">
        <v>52</v>
      </c>
      <c r="AI47" s="30"/>
      <c r="AJ47" s="29" t="s">
        <v>52</v>
      </c>
      <c r="AK47" s="31"/>
      <c r="AL47" s="33"/>
      <c r="AM47" s="34" t="s">
        <v>40</v>
      </c>
      <c r="AN47" s="29" t="s">
        <v>40</v>
      </c>
      <c r="AO47" s="29" t="s">
        <v>233</v>
      </c>
      <c r="AP47" s="22"/>
      <c r="AQ47" s="22"/>
      <c r="AR47" s="35"/>
    </row>
    <row r="48" spans="1:44" ht="99.75" customHeight="1" x14ac:dyDescent="0.4">
      <c r="A48" s="20">
        <v>35</v>
      </c>
      <c r="B48" s="89" t="s">
        <v>242</v>
      </c>
      <c r="C48" s="82" t="s">
        <v>243</v>
      </c>
      <c r="D48" s="22" t="s">
        <v>40</v>
      </c>
      <c r="E48" s="23">
        <v>7</v>
      </c>
      <c r="F48" s="24">
        <v>7</v>
      </c>
      <c r="G48" s="27">
        <v>7</v>
      </c>
      <c r="H48" s="25" t="s">
        <v>41</v>
      </c>
      <c r="I48" s="25" t="s">
        <v>45</v>
      </c>
      <c r="J48" s="33" t="s">
        <v>230</v>
      </c>
      <c r="K48" s="27">
        <v>7</v>
      </c>
      <c r="L48" s="24">
        <v>8</v>
      </c>
      <c r="M48" s="28" t="s">
        <v>44</v>
      </c>
      <c r="N48" s="29" t="s">
        <v>45</v>
      </c>
      <c r="O48" s="25" t="s">
        <v>88</v>
      </c>
      <c r="P48" s="26" t="s">
        <v>236</v>
      </c>
      <c r="Q48" s="29" t="s">
        <v>104</v>
      </c>
      <c r="R48" s="29" t="s">
        <v>49</v>
      </c>
      <c r="S48" s="48" t="s">
        <v>232</v>
      </c>
      <c r="T48" s="29" t="s">
        <v>51</v>
      </c>
      <c r="U48" s="22">
        <v>20</v>
      </c>
      <c r="V48" s="29" t="s">
        <v>52</v>
      </c>
      <c r="W48" s="37">
        <v>29</v>
      </c>
      <c r="X48" s="29" t="s">
        <v>52</v>
      </c>
      <c r="Y48" s="22"/>
      <c r="Z48" s="29"/>
      <c r="AA48" s="22"/>
      <c r="AB48" s="29" t="s">
        <v>52</v>
      </c>
      <c r="AC48" s="30"/>
      <c r="AD48" s="29" t="s">
        <v>52</v>
      </c>
      <c r="AE48" s="31"/>
      <c r="AF48" s="29"/>
      <c r="AG48" s="22"/>
      <c r="AH48" s="29" t="s">
        <v>52</v>
      </c>
      <c r="AI48" s="30"/>
      <c r="AJ48" s="29" t="s">
        <v>52</v>
      </c>
      <c r="AK48" s="31"/>
      <c r="AL48" s="37"/>
      <c r="AM48" s="34" t="s">
        <v>40</v>
      </c>
      <c r="AN48" s="29" t="s">
        <v>40</v>
      </c>
      <c r="AO48" s="29" t="s">
        <v>53</v>
      </c>
      <c r="AP48" s="22"/>
      <c r="AQ48" s="22"/>
      <c r="AR48" s="35"/>
    </row>
    <row r="49" spans="1:44" s="46" customFormat="1" ht="39.950000000000003" customHeight="1" x14ac:dyDescent="0.4">
      <c r="A49" s="41" t="s">
        <v>244</v>
      </c>
      <c r="B49" s="42"/>
      <c r="C49" s="42"/>
      <c r="D49" s="42"/>
      <c r="E49" s="43"/>
      <c r="F49" s="43"/>
      <c r="G49" s="43"/>
      <c r="H49" s="42"/>
      <c r="I49" s="42"/>
      <c r="J49" s="42"/>
      <c r="K49" s="43"/>
      <c r="L49" s="43"/>
      <c r="M49" s="43"/>
      <c r="N49" s="42"/>
      <c r="O49" s="42"/>
      <c r="P49" s="42"/>
      <c r="Q49" s="42"/>
      <c r="R49" s="42"/>
      <c r="S49" s="42"/>
      <c r="T49" s="44"/>
      <c r="U49" s="44"/>
      <c r="V49" s="44"/>
      <c r="W49" s="44"/>
      <c r="X49" s="44"/>
      <c r="Y49" s="44"/>
      <c r="Z49" s="44"/>
      <c r="AA49" s="44"/>
      <c r="AB49" s="44"/>
      <c r="AC49" s="44"/>
      <c r="AD49" s="44"/>
      <c r="AE49" s="44"/>
      <c r="AF49" s="44"/>
      <c r="AG49" s="44"/>
      <c r="AH49" s="44"/>
      <c r="AI49" s="44"/>
      <c r="AJ49" s="44"/>
      <c r="AK49" s="44"/>
      <c r="AL49" s="42"/>
      <c r="AM49" s="44"/>
      <c r="AN49" s="44"/>
      <c r="AO49" s="44"/>
      <c r="AP49" s="42"/>
      <c r="AQ49" s="42"/>
      <c r="AR49" s="45"/>
    </row>
    <row r="50" spans="1:44" ht="112.5" customHeight="1" x14ac:dyDescent="0.4">
      <c r="A50" s="20">
        <v>36</v>
      </c>
      <c r="B50" s="90" t="s">
        <v>245</v>
      </c>
      <c r="C50" s="22" t="s">
        <v>246</v>
      </c>
      <c r="D50" s="22" t="s">
        <v>40</v>
      </c>
      <c r="E50" s="23">
        <v>1476.694</v>
      </c>
      <c r="F50" s="24">
        <v>1476.694</v>
      </c>
      <c r="G50" s="24">
        <v>1352</v>
      </c>
      <c r="H50" s="25" t="s">
        <v>247</v>
      </c>
      <c r="I50" s="25" t="s">
        <v>87</v>
      </c>
      <c r="J50" s="26" t="s">
        <v>110</v>
      </c>
      <c r="K50" s="27">
        <v>1475</v>
      </c>
      <c r="L50" s="27">
        <v>1834</v>
      </c>
      <c r="M50" s="28" t="s">
        <v>44</v>
      </c>
      <c r="N50" s="29" t="s">
        <v>45</v>
      </c>
      <c r="O50" s="25" t="s">
        <v>88</v>
      </c>
      <c r="P50" s="26" t="s">
        <v>248</v>
      </c>
      <c r="Q50" s="29" t="s">
        <v>249</v>
      </c>
      <c r="R50" s="29" t="s">
        <v>49</v>
      </c>
      <c r="S50" s="48" t="s">
        <v>250</v>
      </c>
      <c r="T50" s="29" t="s">
        <v>51</v>
      </c>
      <c r="U50" s="22">
        <v>20</v>
      </c>
      <c r="V50" s="29" t="s">
        <v>52</v>
      </c>
      <c r="W50" s="37">
        <v>30</v>
      </c>
      <c r="X50" s="29" t="s">
        <v>52</v>
      </c>
      <c r="Y50" s="22"/>
      <c r="Z50" s="29"/>
      <c r="AA50" s="22"/>
      <c r="AB50" s="29" t="s">
        <v>52</v>
      </c>
      <c r="AC50" s="30"/>
      <c r="AD50" s="29" t="s">
        <v>52</v>
      </c>
      <c r="AE50" s="31"/>
      <c r="AF50" s="29"/>
      <c r="AG50" s="22"/>
      <c r="AH50" s="29" t="s">
        <v>52</v>
      </c>
      <c r="AI50" s="30"/>
      <c r="AJ50" s="29" t="s">
        <v>52</v>
      </c>
      <c r="AK50" s="31"/>
      <c r="AL50" s="37"/>
      <c r="AM50" s="34" t="s">
        <v>40</v>
      </c>
      <c r="AN50" s="29" t="s">
        <v>40</v>
      </c>
      <c r="AO50" s="29" t="s">
        <v>53</v>
      </c>
      <c r="AP50" s="22" t="s">
        <v>54</v>
      </c>
      <c r="AQ50" s="22"/>
      <c r="AR50" s="35"/>
    </row>
    <row r="51" spans="1:44" s="46" customFormat="1" ht="39.950000000000003" customHeight="1" x14ac:dyDescent="0.4">
      <c r="A51" s="41" t="s">
        <v>251</v>
      </c>
      <c r="B51" s="42"/>
      <c r="C51" s="42"/>
      <c r="D51" s="42"/>
      <c r="E51" s="43"/>
      <c r="F51" s="43"/>
      <c r="G51" s="43"/>
      <c r="H51" s="42"/>
      <c r="I51" s="42"/>
      <c r="J51" s="42"/>
      <c r="K51" s="43"/>
      <c r="L51" s="43"/>
      <c r="M51" s="43"/>
      <c r="N51" s="42"/>
      <c r="O51" s="42"/>
      <c r="P51" s="42"/>
      <c r="Q51" s="42"/>
      <c r="R51" s="42"/>
      <c r="S51" s="42"/>
      <c r="T51" s="44"/>
      <c r="U51" s="44"/>
      <c r="V51" s="44"/>
      <c r="W51" s="44"/>
      <c r="X51" s="44"/>
      <c r="Y51" s="44"/>
      <c r="Z51" s="44"/>
      <c r="AA51" s="44"/>
      <c r="AB51" s="44"/>
      <c r="AC51" s="44"/>
      <c r="AD51" s="44"/>
      <c r="AE51" s="44"/>
      <c r="AF51" s="44"/>
      <c r="AG51" s="44"/>
      <c r="AH51" s="44"/>
      <c r="AI51" s="44"/>
      <c r="AJ51" s="44"/>
      <c r="AK51" s="44"/>
      <c r="AL51" s="42"/>
      <c r="AM51" s="44"/>
      <c r="AN51" s="44"/>
      <c r="AO51" s="44"/>
      <c r="AP51" s="42"/>
      <c r="AQ51" s="42"/>
      <c r="AR51" s="45"/>
    </row>
    <row r="52" spans="1:44" s="46" customFormat="1" ht="39.950000000000003" customHeight="1" x14ac:dyDescent="0.4">
      <c r="A52" s="41" t="s">
        <v>252</v>
      </c>
      <c r="B52" s="42"/>
      <c r="C52" s="42"/>
      <c r="D52" s="42"/>
      <c r="E52" s="43"/>
      <c r="F52" s="43"/>
      <c r="G52" s="43"/>
      <c r="H52" s="42"/>
      <c r="I52" s="42"/>
      <c r="J52" s="42"/>
      <c r="K52" s="43"/>
      <c r="L52" s="43"/>
      <c r="M52" s="43"/>
      <c r="N52" s="42"/>
      <c r="O52" s="42"/>
      <c r="P52" s="42"/>
      <c r="Q52" s="42"/>
      <c r="R52" s="42"/>
      <c r="S52" s="42"/>
      <c r="T52" s="44"/>
      <c r="U52" s="44"/>
      <c r="V52" s="44"/>
      <c r="W52" s="44"/>
      <c r="X52" s="44"/>
      <c r="Y52" s="44"/>
      <c r="Z52" s="44"/>
      <c r="AA52" s="44"/>
      <c r="AB52" s="44"/>
      <c r="AC52" s="44"/>
      <c r="AD52" s="44"/>
      <c r="AE52" s="44"/>
      <c r="AF52" s="44"/>
      <c r="AG52" s="44"/>
      <c r="AH52" s="44"/>
      <c r="AI52" s="44"/>
      <c r="AJ52" s="44"/>
      <c r="AK52" s="44"/>
      <c r="AL52" s="42"/>
      <c r="AM52" s="44"/>
      <c r="AN52" s="44"/>
      <c r="AO52" s="44"/>
      <c r="AP52" s="42"/>
      <c r="AQ52" s="42"/>
      <c r="AR52" s="45"/>
    </row>
    <row r="53" spans="1:44" ht="97.5" customHeight="1" x14ac:dyDescent="0.4">
      <c r="A53" s="20">
        <v>37</v>
      </c>
      <c r="B53" s="26" t="s">
        <v>253</v>
      </c>
      <c r="C53" s="22" t="s">
        <v>39</v>
      </c>
      <c r="D53" s="22" t="s">
        <v>254</v>
      </c>
      <c r="E53" s="23">
        <v>837</v>
      </c>
      <c r="F53" s="24">
        <v>1324</v>
      </c>
      <c r="G53" s="27">
        <v>290</v>
      </c>
      <c r="H53" s="25" t="s">
        <v>41</v>
      </c>
      <c r="I53" s="25" t="s">
        <v>45</v>
      </c>
      <c r="J53" s="26" t="s">
        <v>110</v>
      </c>
      <c r="K53" s="53">
        <v>1929</v>
      </c>
      <c r="L53" s="24">
        <v>2690</v>
      </c>
      <c r="M53" s="28" t="s">
        <v>44</v>
      </c>
      <c r="N53" s="29" t="s">
        <v>45</v>
      </c>
      <c r="O53" s="25" t="s">
        <v>88</v>
      </c>
      <c r="P53" s="26" t="s">
        <v>255</v>
      </c>
      <c r="Q53" s="29" t="s">
        <v>256</v>
      </c>
      <c r="R53" s="29" t="s">
        <v>49</v>
      </c>
      <c r="S53" s="48" t="s">
        <v>257</v>
      </c>
      <c r="T53" s="29" t="s">
        <v>51</v>
      </c>
      <c r="U53" s="22">
        <v>20</v>
      </c>
      <c r="V53" s="29" t="s">
        <v>52</v>
      </c>
      <c r="W53" s="37">
        <v>32</v>
      </c>
      <c r="X53" s="29" t="s">
        <v>52</v>
      </c>
      <c r="Y53" s="22"/>
      <c r="Z53" s="29"/>
      <c r="AA53" s="22"/>
      <c r="AB53" s="29" t="s">
        <v>52</v>
      </c>
      <c r="AC53" s="30"/>
      <c r="AD53" s="29" t="s">
        <v>52</v>
      </c>
      <c r="AE53" s="31"/>
      <c r="AF53" s="29"/>
      <c r="AG53" s="22"/>
      <c r="AH53" s="29" t="s">
        <v>52</v>
      </c>
      <c r="AI53" s="30"/>
      <c r="AJ53" s="29" t="s">
        <v>52</v>
      </c>
      <c r="AK53" s="31"/>
      <c r="AL53" s="37"/>
      <c r="AM53" s="34" t="s">
        <v>40</v>
      </c>
      <c r="AN53" s="29" t="s">
        <v>40</v>
      </c>
      <c r="AO53" s="29" t="s">
        <v>53</v>
      </c>
      <c r="AP53" s="22"/>
      <c r="AQ53" s="22" t="s">
        <v>54</v>
      </c>
      <c r="AR53" s="35"/>
    </row>
    <row r="54" spans="1:44" ht="97.5" customHeight="1" x14ac:dyDescent="0.4">
      <c r="A54" s="20">
        <v>38</v>
      </c>
      <c r="B54" s="91" t="s">
        <v>258</v>
      </c>
      <c r="C54" s="92" t="s">
        <v>122</v>
      </c>
      <c r="D54" s="22" t="s">
        <v>193</v>
      </c>
      <c r="E54" s="23">
        <v>0</v>
      </c>
      <c r="F54" s="24">
        <v>36</v>
      </c>
      <c r="G54" s="93">
        <v>36</v>
      </c>
      <c r="H54" s="25" t="s">
        <v>41</v>
      </c>
      <c r="I54" s="25" t="s">
        <v>259</v>
      </c>
      <c r="J54" s="26" t="s">
        <v>127</v>
      </c>
      <c r="K54" s="23">
        <v>0</v>
      </c>
      <c r="L54" s="24">
        <v>0</v>
      </c>
      <c r="M54" s="28" t="s">
        <v>44</v>
      </c>
      <c r="N54" s="92" t="s">
        <v>94</v>
      </c>
      <c r="O54" s="94" t="s">
        <v>145</v>
      </c>
      <c r="P54" s="94" t="s">
        <v>260</v>
      </c>
      <c r="Q54" s="92" t="s">
        <v>256</v>
      </c>
      <c r="R54" s="29" t="s">
        <v>49</v>
      </c>
      <c r="S54" s="94" t="s">
        <v>261</v>
      </c>
      <c r="T54" s="29" t="s">
        <v>51</v>
      </c>
      <c r="U54" s="22">
        <v>20</v>
      </c>
      <c r="V54" s="29" t="s">
        <v>52</v>
      </c>
      <c r="W54" s="37">
        <v>33</v>
      </c>
      <c r="X54" s="29" t="s">
        <v>52</v>
      </c>
      <c r="Y54" s="22"/>
      <c r="Z54" s="29"/>
      <c r="AA54" s="22"/>
      <c r="AB54" s="29" t="s">
        <v>52</v>
      </c>
      <c r="AC54" s="30"/>
      <c r="AD54" s="29" t="s">
        <v>52</v>
      </c>
      <c r="AE54" s="31"/>
      <c r="AF54" s="29"/>
      <c r="AG54" s="22"/>
      <c r="AH54" s="29" t="s">
        <v>52</v>
      </c>
      <c r="AI54" s="30"/>
      <c r="AJ54" s="29" t="s">
        <v>52</v>
      </c>
      <c r="AK54" s="31"/>
      <c r="AL54" s="37"/>
      <c r="AM54" s="34" t="s">
        <v>40</v>
      </c>
      <c r="AN54" s="29" t="s">
        <v>40</v>
      </c>
      <c r="AO54" s="29" t="s">
        <v>53</v>
      </c>
      <c r="AP54" s="92" t="s">
        <v>54</v>
      </c>
      <c r="AQ54" s="92"/>
      <c r="AR54" s="95"/>
    </row>
    <row r="55" spans="1:44" ht="97.5" customHeight="1" x14ac:dyDescent="0.4">
      <c r="A55" s="20">
        <v>39</v>
      </c>
      <c r="B55" s="56" t="s">
        <v>262</v>
      </c>
      <c r="C55" s="29" t="s">
        <v>56</v>
      </c>
      <c r="D55" s="29" t="s">
        <v>84</v>
      </c>
      <c r="E55" s="23">
        <v>2500</v>
      </c>
      <c r="F55" s="24">
        <v>5000</v>
      </c>
      <c r="G55" s="93">
        <v>0</v>
      </c>
      <c r="H55" s="25" t="s">
        <v>41</v>
      </c>
      <c r="I55" s="96" t="s">
        <v>85</v>
      </c>
      <c r="J55" s="26" t="s">
        <v>127</v>
      </c>
      <c r="K55" s="23">
        <v>0</v>
      </c>
      <c r="L55" s="24">
        <v>0</v>
      </c>
      <c r="M55" s="28" t="s">
        <v>44</v>
      </c>
      <c r="N55" s="97" t="s">
        <v>94</v>
      </c>
      <c r="O55" s="94" t="s">
        <v>145</v>
      </c>
      <c r="P55" s="60" t="s">
        <v>263</v>
      </c>
      <c r="Q55" s="63" t="s">
        <v>220</v>
      </c>
      <c r="R55" s="29" t="s">
        <v>49</v>
      </c>
      <c r="S55" s="59" t="s">
        <v>264</v>
      </c>
      <c r="T55" s="29"/>
      <c r="U55" s="22"/>
      <c r="V55" s="29" t="s">
        <v>52</v>
      </c>
      <c r="W55" s="37"/>
      <c r="X55" s="29" t="s">
        <v>52</v>
      </c>
      <c r="Y55" s="22"/>
      <c r="Z55" s="29"/>
      <c r="AA55" s="22"/>
      <c r="AB55" s="29" t="s">
        <v>52</v>
      </c>
      <c r="AC55" s="30"/>
      <c r="AD55" s="29" t="s">
        <v>52</v>
      </c>
      <c r="AE55" s="31"/>
      <c r="AF55" s="29"/>
      <c r="AG55" s="22"/>
      <c r="AH55" s="29" t="s">
        <v>52</v>
      </c>
      <c r="AI55" s="30"/>
      <c r="AJ55" s="29" t="s">
        <v>52</v>
      </c>
      <c r="AK55" s="31"/>
      <c r="AL55" s="37"/>
      <c r="AM55" s="34" t="s">
        <v>40</v>
      </c>
      <c r="AN55" s="29" t="s">
        <v>40</v>
      </c>
      <c r="AO55" s="29" t="s">
        <v>40</v>
      </c>
      <c r="AP55" s="65"/>
      <c r="AQ55" s="65"/>
      <c r="AR55" s="40"/>
    </row>
    <row r="56" spans="1:44" s="103" customFormat="1" ht="97.5" customHeight="1" x14ac:dyDescent="0.4">
      <c r="A56" s="84">
        <v>40</v>
      </c>
      <c r="B56" s="51" t="s">
        <v>265</v>
      </c>
      <c r="C56" s="73" t="s">
        <v>108</v>
      </c>
      <c r="D56" s="66" t="s">
        <v>266</v>
      </c>
      <c r="E56" s="98">
        <v>6287</v>
      </c>
      <c r="F56" s="49">
        <v>6264</v>
      </c>
      <c r="G56" s="49">
        <v>6248</v>
      </c>
      <c r="H56" s="25" t="s">
        <v>41</v>
      </c>
      <c r="I56" s="57" t="s">
        <v>45</v>
      </c>
      <c r="J56" s="52" t="s">
        <v>110</v>
      </c>
      <c r="K56" s="99">
        <v>5844</v>
      </c>
      <c r="L56" s="49">
        <v>7000</v>
      </c>
      <c r="M56" s="28" t="s">
        <v>44</v>
      </c>
      <c r="N56" s="100" t="s">
        <v>45</v>
      </c>
      <c r="O56" s="57" t="s">
        <v>111</v>
      </c>
      <c r="P56" s="52" t="s">
        <v>267</v>
      </c>
      <c r="Q56" s="66" t="s">
        <v>268</v>
      </c>
      <c r="R56" s="66" t="s">
        <v>49</v>
      </c>
      <c r="S56" s="52" t="s">
        <v>269</v>
      </c>
      <c r="T56" s="66" t="s">
        <v>51</v>
      </c>
      <c r="U56" s="73">
        <v>20</v>
      </c>
      <c r="V56" s="66" t="s">
        <v>52</v>
      </c>
      <c r="W56" s="74">
        <v>34</v>
      </c>
      <c r="X56" s="66" t="s">
        <v>52</v>
      </c>
      <c r="Y56" s="73"/>
      <c r="Z56" s="66"/>
      <c r="AA56" s="73"/>
      <c r="AB56" s="66" t="s">
        <v>52</v>
      </c>
      <c r="AC56" s="75"/>
      <c r="AD56" s="66" t="s">
        <v>52</v>
      </c>
      <c r="AE56" s="76"/>
      <c r="AF56" s="66"/>
      <c r="AG56" s="73"/>
      <c r="AH56" s="66" t="s">
        <v>52</v>
      </c>
      <c r="AI56" s="75"/>
      <c r="AJ56" s="66" t="s">
        <v>52</v>
      </c>
      <c r="AK56" s="76"/>
      <c r="AL56" s="74"/>
      <c r="AM56" s="77" t="s">
        <v>40</v>
      </c>
      <c r="AN56" s="66" t="s">
        <v>40</v>
      </c>
      <c r="AO56" s="66" t="s">
        <v>53</v>
      </c>
      <c r="AP56" s="101"/>
      <c r="AQ56" s="73" t="s">
        <v>54</v>
      </c>
      <c r="AR56" s="102"/>
    </row>
    <row r="57" spans="1:44" s="103" customFormat="1" ht="97.5" customHeight="1" x14ac:dyDescent="0.4">
      <c r="A57" s="84">
        <v>41</v>
      </c>
      <c r="B57" s="51" t="s">
        <v>270</v>
      </c>
      <c r="C57" s="73" t="s">
        <v>108</v>
      </c>
      <c r="D57" s="66" t="s">
        <v>139</v>
      </c>
      <c r="E57" s="98">
        <v>3996</v>
      </c>
      <c r="F57" s="49">
        <v>5206</v>
      </c>
      <c r="G57" s="49">
        <v>5167</v>
      </c>
      <c r="H57" s="25" t="s">
        <v>41</v>
      </c>
      <c r="I57" s="57" t="s">
        <v>45</v>
      </c>
      <c r="J57" s="52" t="s">
        <v>110</v>
      </c>
      <c r="K57" s="99">
        <v>3920</v>
      </c>
      <c r="L57" s="49">
        <v>5086</v>
      </c>
      <c r="M57" s="28" t="s">
        <v>44</v>
      </c>
      <c r="N57" s="100" t="s">
        <v>45</v>
      </c>
      <c r="O57" s="57" t="s">
        <v>111</v>
      </c>
      <c r="P57" s="52" t="s">
        <v>271</v>
      </c>
      <c r="Q57" s="66" t="s">
        <v>268</v>
      </c>
      <c r="R57" s="66" t="s">
        <v>49</v>
      </c>
      <c r="S57" s="52" t="s">
        <v>269</v>
      </c>
      <c r="T57" s="66" t="s">
        <v>51</v>
      </c>
      <c r="U57" s="73">
        <v>20</v>
      </c>
      <c r="V57" s="66" t="s">
        <v>52</v>
      </c>
      <c r="W57" s="74">
        <v>35</v>
      </c>
      <c r="X57" s="66" t="s">
        <v>52</v>
      </c>
      <c r="Y57" s="73"/>
      <c r="Z57" s="66"/>
      <c r="AA57" s="73"/>
      <c r="AB57" s="66" t="s">
        <v>52</v>
      </c>
      <c r="AC57" s="75"/>
      <c r="AD57" s="66" t="s">
        <v>52</v>
      </c>
      <c r="AE57" s="76"/>
      <c r="AF57" s="66"/>
      <c r="AG57" s="73"/>
      <c r="AH57" s="66" t="s">
        <v>52</v>
      </c>
      <c r="AI57" s="75"/>
      <c r="AJ57" s="66" t="s">
        <v>52</v>
      </c>
      <c r="AK57" s="76"/>
      <c r="AL57" s="74"/>
      <c r="AM57" s="77" t="s">
        <v>40</v>
      </c>
      <c r="AN57" s="66" t="s">
        <v>40</v>
      </c>
      <c r="AO57" s="66" t="s">
        <v>53</v>
      </c>
      <c r="AP57" s="101"/>
      <c r="AQ57" s="73" t="s">
        <v>54</v>
      </c>
      <c r="AR57" s="102"/>
    </row>
    <row r="58" spans="1:44" ht="97.5" customHeight="1" x14ac:dyDescent="0.4">
      <c r="A58" s="20">
        <v>42</v>
      </c>
      <c r="B58" s="33" t="s">
        <v>272</v>
      </c>
      <c r="C58" s="22" t="s">
        <v>116</v>
      </c>
      <c r="D58" s="22" t="s">
        <v>40</v>
      </c>
      <c r="E58" s="23">
        <v>476</v>
      </c>
      <c r="F58" s="24">
        <v>476</v>
      </c>
      <c r="G58" s="24">
        <v>476</v>
      </c>
      <c r="H58" s="47" t="s">
        <v>273</v>
      </c>
      <c r="I58" s="104" t="s">
        <v>42</v>
      </c>
      <c r="J58" s="33" t="s">
        <v>59</v>
      </c>
      <c r="K58" s="27">
        <v>476</v>
      </c>
      <c r="L58" s="24">
        <v>476</v>
      </c>
      <c r="M58" s="28" t="s">
        <v>44</v>
      </c>
      <c r="N58" s="29" t="s">
        <v>217</v>
      </c>
      <c r="O58" s="25" t="s">
        <v>274</v>
      </c>
      <c r="P58" s="26" t="s">
        <v>275</v>
      </c>
      <c r="Q58" s="29" t="s">
        <v>113</v>
      </c>
      <c r="R58" s="29" t="s">
        <v>49</v>
      </c>
      <c r="S58" s="26" t="s">
        <v>264</v>
      </c>
      <c r="T58" s="29" t="s">
        <v>51</v>
      </c>
      <c r="U58" s="22">
        <v>20</v>
      </c>
      <c r="V58" s="29" t="s">
        <v>52</v>
      </c>
      <c r="W58" s="37">
        <v>31</v>
      </c>
      <c r="X58" s="29" t="s">
        <v>52</v>
      </c>
      <c r="Y58" s="22"/>
      <c r="Z58" s="29"/>
      <c r="AA58" s="22"/>
      <c r="AB58" s="29" t="s">
        <v>52</v>
      </c>
      <c r="AC58" s="30"/>
      <c r="AD58" s="29" t="s">
        <v>52</v>
      </c>
      <c r="AE58" s="31"/>
      <c r="AF58" s="29"/>
      <c r="AG58" s="22"/>
      <c r="AH58" s="29" t="s">
        <v>52</v>
      </c>
      <c r="AI58" s="30"/>
      <c r="AJ58" s="29" t="s">
        <v>52</v>
      </c>
      <c r="AK58" s="31"/>
      <c r="AL58" s="37"/>
      <c r="AM58" s="34" t="s">
        <v>65</v>
      </c>
      <c r="AN58" s="29" t="s">
        <v>169</v>
      </c>
      <c r="AO58" s="29" t="s">
        <v>76</v>
      </c>
      <c r="AP58" s="22"/>
      <c r="AQ58" s="22" t="s">
        <v>54</v>
      </c>
      <c r="AR58" s="35"/>
    </row>
    <row r="59" spans="1:44" s="103" customFormat="1" ht="147.75" customHeight="1" x14ac:dyDescent="0.4">
      <c r="A59" s="84">
        <v>43</v>
      </c>
      <c r="B59" s="91" t="s">
        <v>276</v>
      </c>
      <c r="C59" s="73" t="s">
        <v>133</v>
      </c>
      <c r="D59" s="66" t="s">
        <v>109</v>
      </c>
      <c r="E59" s="98">
        <v>4451</v>
      </c>
      <c r="F59" s="49">
        <v>4798</v>
      </c>
      <c r="G59" s="105">
        <v>4798</v>
      </c>
      <c r="H59" s="25" t="s">
        <v>41</v>
      </c>
      <c r="I59" s="91" t="s">
        <v>42</v>
      </c>
      <c r="J59" s="106" t="s">
        <v>277</v>
      </c>
      <c r="K59" s="98">
        <v>4175</v>
      </c>
      <c r="L59" s="49">
        <v>4800</v>
      </c>
      <c r="M59" s="28" t="s">
        <v>44</v>
      </c>
      <c r="N59" s="97" t="s">
        <v>60</v>
      </c>
      <c r="O59" s="106" t="s">
        <v>278</v>
      </c>
      <c r="P59" s="52" t="s">
        <v>279</v>
      </c>
      <c r="Q59" s="66" t="s">
        <v>202</v>
      </c>
      <c r="R59" s="66" t="s">
        <v>49</v>
      </c>
      <c r="S59" s="52" t="s">
        <v>280</v>
      </c>
      <c r="T59" s="66" t="s">
        <v>51</v>
      </c>
      <c r="U59" s="73">
        <v>20</v>
      </c>
      <c r="V59" s="66" t="s">
        <v>52</v>
      </c>
      <c r="W59" s="74">
        <v>37</v>
      </c>
      <c r="X59" s="66" t="s">
        <v>52</v>
      </c>
      <c r="Y59" s="73"/>
      <c r="Z59" s="66"/>
      <c r="AA59" s="73"/>
      <c r="AB59" s="66" t="s">
        <v>52</v>
      </c>
      <c r="AC59" s="75"/>
      <c r="AD59" s="66" t="s">
        <v>52</v>
      </c>
      <c r="AE59" s="76"/>
      <c r="AF59" s="66"/>
      <c r="AG59" s="73"/>
      <c r="AH59" s="66" t="s">
        <v>52</v>
      </c>
      <c r="AI59" s="75"/>
      <c r="AJ59" s="66" t="s">
        <v>52</v>
      </c>
      <c r="AK59" s="76"/>
      <c r="AL59" s="74"/>
      <c r="AM59" s="77" t="s">
        <v>40</v>
      </c>
      <c r="AN59" s="66" t="s">
        <v>40</v>
      </c>
      <c r="AO59" s="66" t="s">
        <v>106</v>
      </c>
      <c r="AP59" s="97"/>
      <c r="AQ59" s="97" t="s">
        <v>54</v>
      </c>
      <c r="AR59" s="107"/>
    </row>
    <row r="60" spans="1:44" s="103" customFormat="1" ht="97.5" customHeight="1" x14ac:dyDescent="0.4">
      <c r="A60" s="84">
        <v>44</v>
      </c>
      <c r="B60" s="108" t="s">
        <v>281</v>
      </c>
      <c r="C60" s="73" t="s">
        <v>133</v>
      </c>
      <c r="D60" s="73" t="s">
        <v>254</v>
      </c>
      <c r="E60" s="98">
        <v>780</v>
      </c>
      <c r="F60" s="49">
        <v>867</v>
      </c>
      <c r="G60" s="49">
        <v>782</v>
      </c>
      <c r="H60" s="25" t="s">
        <v>41</v>
      </c>
      <c r="I60" s="57" t="s">
        <v>45</v>
      </c>
      <c r="J60" s="57" t="s">
        <v>110</v>
      </c>
      <c r="K60" s="99">
        <v>1341</v>
      </c>
      <c r="L60" s="99">
        <v>1509</v>
      </c>
      <c r="M60" s="28" t="s">
        <v>44</v>
      </c>
      <c r="N60" s="66" t="s">
        <v>45</v>
      </c>
      <c r="O60" s="57" t="s">
        <v>88</v>
      </c>
      <c r="P60" s="109" t="s">
        <v>282</v>
      </c>
      <c r="Q60" s="77" t="s">
        <v>202</v>
      </c>
      <c r="R60" s="66" t="s">
        <v>49</v>
      </c>
      <c r="S60" s="109" t="s">
        <v>280</v>
      </c>
      <c r="T60" s="66" t="s">
        <v>51</v>
      </c>
      <c r="U60" s="73">
        <v>20</v>
      </c>
      <c r="V60" s="66" t="s">
        <v>52</v>
      </c>
      <c r="W60" s="74">
        <v>38</v>
      </c>
      <c r="X60" s="66" t="s">
        <v>52</v>
      </c>
      <c r="Y60" s="73"/>
      <c r="Z60" s="66"/>
      <c r="AA60" s="73"/>
      <c r="AB60" s="66" t="s">
        <v>52</v>
      </c>
      <c r="AC60" s="75"/>
      <c r="AD60" s="66" t="s">
        <v>52</v>
      </c>
      <c r="AE60" s="76"/>
      <c r="AF60" s="66"/>
      <c r="AG60" s="73"/>
      <c r="AH60" s="66" t="s">
        <v>52</v>
      </c>
      <c r="AI60" s="75"/>
      <c r="AJ60" s="66" t="s">
        <v>52</v>
      </c>
      <c r="AK60" s="76"/>
      <c r="AL60" s="74"/>
      <c r="AM60" s="77" t="s">
        <v>40</v>
      </c>
      <c r="AN60" s="66" t="s">
        <v>40</v>
      </c>
      <c r="AO60" s="66" t="s">
        <v>106</v>
      </c>
      <c r="AP60" s="73"/>
      <c r="AQ60" s="73" t="s">
        <v>54</v>
      </c>
      <c r="AR60" s="102"/>
    </row>
    <row r="61" spans="1:44" ht="45" x14ac:dyDescent="0.4">
      <c r="A61" s="20">
        <v>45</v>
      </c>
      <c r="B61" s="56" t="s">
        <v>283</v>
      </c>
      <c r="C61" s="29" t="s">
        <v>154</v>
      </c>
      <c r="D61" s="92" t="s">
        <v>52</v>
      </c>
      <c r="E61" s="23">
        <v>67</v>
      </c>
      <c r="F61" s="24">
        <v>67</v>
      </c>
      <c r="G61" s="93">
        <v>67</v>
      </c>
      <c r="H61" s="25" t="s">
        <v>41</v>
      </c>
      <c r="I61" s="96" t="s">
        <v>42</v>
      </c>
      <c r="J61" s="26" t="s">
        <v>284</v>
      </c>
      <c r="K61" s="23">
        <v>100</v>
      </c>
      <c r="L61" s="24">
        <v>100</v>
      </c>
      <c r="M61" s="28" t="s">
        <v>44</v>
      </c>
      <c r="N61" s="92" t="s">
        <v>60</v>
      </c>
      <c r="O61" s="94" t="s">
        <v>285</v>
      </c>
      <c r="P61" s="68" t="s">
        <v>286</v>
      </c>
      <c r="Q61" s="63" t="s">
        <v>202</v>
      </c>
      <c r="R61" s="29" t="s">
        <v>49</v>
      </c>
      <c r="S61" s="59" t="s">
        <v>280</v>
      </c>
      <c r="T61" s="29" t="s">
        <v>51</v>
      </c>
      <c r="U61" s="22">
        <v>20</v>
      </c>
      <c r="V61" s="29" t="s">
        <v>52</v>
      </c>
      <c r="W61" s="37">
        <v>39</v>
      </c>
      <c r="X61" s="29" t="s">
        <v>52</v>
      </c>
      <c r="Y61" s="22"/>
      <c r="Z61" s="29"/>
      <c r="AA61" s="22"/>
      <c r="AB61" s="29" t="s">
        <v>52</v>
      </c>
      <c r="AC61" s="30"/>
      <c r="AD61" s="29" t="s">
        <v>52</v>
      </c>
      <c r="AE61" s="31"/>
      <c r="AF61" s="29"/>
      <c r="AG61" s="22"/>
      <c r="AH61" s="29" t="s">
        <v>52</v>
      </c>
      <c r="AI61" s="30"/>
      <c r="AJ61" s="29" t="s">
        <v>52</v>
      </c>
      <c r="AK61" s="31"/>
      <c r="AL61" s="37"/>
      <c r="AM61" s="34" t="s">
        <v>40</v>
      </c>
      <c r="AN61" s="29" t="s">
        <v>40</v>
      </c>
      <c r="AO61" s="29" t="s">
        <v>53</v>
      </c>
      <c r="AP61" s="65"/>
      <c r="AQ61" s="65" t="s">
        <v>54</v>
      </c>
      <c r="AR61" s="110" t="s">
        <v>54</v>
      </c>
    </row>
    <row r="62" spans="1:44" ht="83.25" customHeight="1" x14ac:dyDescent="0.4">
      <c r="A62" s="20">
        <v>46</v>
      </c>
      <c r="B62" s="33" t="s">
        <v>287</v>
      </c>
      <c r="C62" s="22" t="s">
        <v>288</v>
      </c>
      <c r="D62" s="22" t="s">
        <v>40</v>
      </c>
      <c r="E62" s="23">
        <v>4</v>
      </c>
      <c r="F62" s="24">
        <v>4</v>
      </c>
      <c r="G62" s="24">
        <v>1.5</v>
      </c>
      <c r="H62" s="47" t="s">
        <v>289</v>
      </c>
      <c r="I62" s="104" t="s">
        <v>42</v>
      </c>
      <c r="J62" s="33" t="s">
        <v>59</v>
      </c>
      <c r="K62" s="27">
        <v>4</v>
      </c>
      <c r="L62" s="24">
        <v>0</v>
      </c>
      <c r="M62" s="28" t="s">
        <v>44</v>
      </c>
      <c r="N62" s="29" t="s">
        <v>60</v>
      </c>
      <c r="O62" s="25" t="s">
        <v>290</v>
      </c>
      <c r="P62" s="26"/>
      <c r="Q62" s="29" t="s">
        <v>136</v>
      </c>
      <c r="R62" s="29" t="s">
        <v>49</v>
      </c>
      <c r="S62" s="26" t="s">
        <v>291</v>
      </c>
      <c r="T62" s="29" t="s">
        <v>51</v>
      </c>
      <c r="U62" s="22">
        <v>20</v>
      </c>
      <c r="V62" s="29" t="s">
        <v>52</v>
      </c>
      <c r="W62" s="37">
        <v>40</v>
      </c>
      <c r="X62" s="29" t="s">
        <v>52</v>
      </c>
      <c r="Y62" s="22"/>
      <c r="Z62" s="29"/>
      <c r="AA62" s="22"/>
      <c r="AB62" s="29" t="s">
        <v>52</v>
      </c>
      <c r="AC62" s="30"/>
      <c r="AD62" s="29" t="s">
        <v>52</v>
      </c>
      <c r="AE62" s="31"/>
      <c r="AF62" s="29"/>
      <c r="AG62" s="22"/>
      <c r="AH62" s="29" t="s">
        <v>52</v>
      </c>
      <c r="AI62" s="30"/>
      <c r="AJ62" s="29" t="s">
        <v>52</v>
      </c>
      <c r="AK62" s="31"/>
      <c r="AL62" s="37"/>
      <c r="AM62" s="34" t="s">
        <v>65</v>
      </c>
      <c r="AN62" s="29" t="s">
        <v>169</v>
      </c>
      <c r="AO62" s="29" t="s">
        <v>76</v>
      </c>
      <c r="AP62" s="38" t="s">
        <v>54</v>
      </c>
      <c r="AQ62" s="22"/>
      <c r="AR62" s="35"/>
    </row>
    <row r="63" spans="1:44" ht="56.25" x14ac:dyDescent="0.4">
      <c r="A63" s="20">
        <v>47</v>
      </c>
      <c r="B63" s="111" t="s">
        <v>292</v>
      </c>
      <c r="C63" s="82" t="s">
        <v>293</v>
      </c>
      <c r="D63" s="22" t="s">
        <v>40</v>
      </c>
      <c r="E63" s="23">
        <v>11</v>
      </c>
      <c r="F63" s="24">
        <v>11</v>
      </c>
      <c r="G63" s="112">
        <v>11</v>
      </c>
      <c r="H63" s="25" t="s">
        <v>41</v>
      </c>
      <c r="I63" s="25" t="s">
        <v>87</v>
      </c>
      <c r="J63" s="25" t="s">
        <v>230</v>
      </c>
      <c r="K63" s="27">
        <v>12</v>
      </c>
      <c r="L63" s="24">
        <v>13</v>
      </c>
      <c r="M63" s="28" t="s">
        <v>44</v>
      </c>
      <c r="N63" s="29" t="s">
        <v>45</v>
      </c>
      <c r="O63" s="25" t="s">
        <v>111</v>
      </c>
      <c r="P63" s="26" t="s">
        <v>294</v>
      </c>
      <c r="Q63" s="29" t="s">
        <v>256</v>
      </c>
      <c r="R63" s="29" t="s">
        <v>49</v>
      </c>
      <c r="S63" s="48" t="s">
        <v>295</v>
      </c>
      <c r="T63" s="29" t="s">
        <v>51</v>
      </c>
      <c r="U63" s="22">
        <v>20</v>
      </c>
      <c r="V63" s="29" t="s">
        <v>52</v>
      </c>
      <c r="W63" s="37">
        <v>43</v>
      </c>
      <c r="X63" s="29" t="s">
        <v>52</v>
      </c>
      <c r="Y63" s="22"/>
      <c r="Z63" s="29"/>
      <c r="AA63" s="22"/>
      <c r="AB63" s="29" t="s">
        <v>52</v>
      </c>
      <c r="AC63" s="30"/>
      <c r="AD63" s="29" t="s">
        <v>52</v>
      </c>
      <c r="AE63" s="31"/>
      <c r="AF63" s="29"/>
      <c r="AG63" s="22"/>
      <c r="AH63" s="29" t="s">
        <v>52</v>
      </c>
      <c r="AI63" s="30"/>
      <c r="AJ63" s="29" t="s">
        <v>52</v>
      </c>
      <c r="AK63" s="31"/>
      <c r="AL63" s="37"/>
      <c r="AM63" s="34" t="s">
        <v>40</v>
      </c>
      <c r="AN63" s="29" t="s">
        <v>40</v>
      </c>
      <c r="AO63" s="29" t="s">
        <v>106</v>
      </c>
      <c r="AP63" s="22"/>
      <c r="AQ63" s="22"/>
      <c r="AR63" s="35"/>
    </row>
    <row r="64" spans="1:44" ht="82.5" customHeight="1" x14ac:dyDescent="0.4">
      <c r="A64" s="20">
        <v>48</v>
      </c>
      <c r="B64" s="81" t="s">
        <v>296</v>
      </c>
      <c r="C64" s="82" t="s">
        <v>293</v>
      </c>
      <c r="D64" s="29" t="s">
        <v>109</v>
      </c>
      <c r="E64" s="23">
        <v>285</v>
      </c>
      <c r="F64" s="24">
        <v>285</v>
      </c>
      <c r="G64" s="24">
        <v>273</v>
      </c>
      <c r="H64" s="25" t="s">
        <v>41</v>
      </c>
      <c r="I64" s="25" t="s">
        <v>45</v>
      </c>
      <c r="J64" s="25" t="s">
        <v>110</v>
      </c>
      <c r="K64" s="27">
        <v>322</v>
      </c>
      <c r="L64" s="24">
        <v>323</v>
      </c>
      <c r="M64" s="28" t="s">
        <v>44</v>
      </c>
      <c r="N64" s="29" t="s">
        <v>45</v>
      </c>
      <c r="O64" s="25" t="s">
        <v>297</v>
      </c>
      <c r="P64" s="26" t="s">
        <v>298</v>
      </c>
      <c r="Q64" s="29" t="s">
        <v>256</v>
      </c>
      <c r="R64" s="29" t="s">
        <v>49</v>
      </c>
      <c r="S64" s="48" t="s">
        <v>299</v>
      </c>
      <c r="T64" s="29" t="s">
        <v>51</v>
      </c>
      <c r="U64" s="22">
        <v>20</v>
      </c>
      <c r="V64" s="29" t="s">
        <v>52</v>
      </c>
      <c r="W64" s="37">
        <v>42</v>
      </c>
      <c r="X64" s="29" t="s">
        <v>52</v>
      </c>
      <c r="Y64" s="22"/>
      <c r="Z64" s="29"/>
      <c r="AA64" s="22"/>
      <c r="AB64" s="29" t="s">
        <v>52</v>
      </c>
      <c r="AC64" s="30"/>
      <c r="AD64" s="29" t="s">
        <v>52</v>
      </c>
      <c r="AE64" s="31"/>
      <c r="AF64" s="29"/>
      <c r="AG64" s="22"/>
      <c r="AH64" s="29" t="s">
        <v>52</v>
      </c>
      <c r="AI64" s="30"/>
      <c r="AJ64" s="29" t="s">
        <v>52</v>
      </c>
      <c r="AK64" s="31"/>
      <c r="AL64" s="37"/>
      <c r="AM64" s="34" t="s">
        <v>40</v>
      </c>
      <c r="AN64" s="29" t="s">
        <v>40</v>
      </c>
      <c r="AO64" s="29" t="s">
        <v>125</v>
      </c>
      <c r="AP64" s="22"/>
      <c r="AQ64" s="22" t="s">
        <v>54</v>
      </c>
      <c r="AR64" s="35"/>
    </row>
    <row r="65" spans="1:44" ht="98.25" customHeight="1" x14ac:dyDescent="0.4">
      <c r="A65" s="20">
        <v>49</v>
      </c>
      <c r="B65" s="81" t="s">
        <v>300</v>
      </c>
      <c r="C65" s="82" t="s">
        <v>301</v>
      </c>
      <c r="D65" s="29" t="s">
        <v>109</v>
      </c>
      <c r="E65" s="23">
        <v>80</v>
      </c>
      <c r="F65" s="24">
        <v>80</v>
      </c>
      <c r="G65" s="24">
        <v>65</v>
      </c>
      <c r="H65" s="25" t="s">
        <v>41</v>
      </c>
      <c r="I65" s="25" t="s">
        <v>42</v>
      </c>
      <c r="J65" s="25" t="s">
        <v>302</v>
      </c>
      <c r="K65" s="27">
        <v>80</v>
      </c>
      <c r="L65" s="24">
        <v>80</v>
      </c>
      <c r="M65" s="28" t="s">
        <v>44</v>
      </c>
      <c r="N65" s="29" t="s">
        <v>45</v>
      </c>
      <c r="O65" s="25" t="s">
        <v>303</v>
      </c>
      <c r="P65" s="26" t="s">
        <v>298</v>
      </c>
      <c r="Q65" s="29" t="s">
        <v>256</v>
      </c>
      <c r="R65" s="29" t="s">
        <v>49</v>
      </c>
      <c r="S65" s="48" t="s">
        <v>299</v>
      </c>
      <c r="T65" s="29" t="s">
        <v>51</v>
      </c>
      <c r="U65" s="22">
        <v>20</v>
      </c>
      <c r="V65" s="29" t="s">
        <v>52</v>
      </c>
      <c r="W65" s="37">
        <v>44</v>
      </c>
      <c r="X65" s="29" t="s">
        <v>52</v>
      </c>
      <c r="Y65" s="22"/>
      <c r="Z65" s="29"/>
      <c r="AA65" s="22"/>
      <c r="AB65" s="29" t="s">
        <v>52</v>
      </c>
      <c r="AC65" s="30"/>
      <c r="AD65" s="29" t="s">
        <v>52</v>
      </c>
      <c r="AE65" s="31"/>
      <c r="AF65" s="29"/>
      <c r="AG65" s="22"/>
      <c r="AH65" s="29" t="s">
        <v>52</v>
      </c>
      <c r="AI65" s="30"/>
      <c r="AJ65" s="29" t="s">
        <v>52</v>
      </c>
      <c r="AK65" s="31"/>
      <c r="AL65" s="37"/>
      <c r="AM65" s="34" t="s">
        <v>40</v>
      </c>
      <c r="AN65" s="29" t="s">
        <v>40</v>
      </c>
      <c r="AO65" s="29" t="s">
        <v>125</v>
      </c>
      <c r="AP65" s="22" t="s">
        <v>54</v>
      </c>
      <c r="AQ65" s="22"/>
      <c r="AR65" s="35"/>
    </row>
    <row r="66" spans="1:44" ht="93" customHeight="1" x14ac:dyDescent="0.4">
      <c r="A66" s="20">
        <v>50</v>
      </c>
      <c r="B66" s="81" t="s">
        <v>304</v>
      </c>
      <c r="C66" s="82" t="s">
        <v>305</v>
      </c>
      <c r="D66" s="22" t="s">
        <v>40</v>
      </c>
      <c r="E66" s="23">
        <v>363</v>
      </c>
      <c r="F66" s="24">
        <v>363</v>
      </c>
      <c r="G66" s="113">
        <v>296</v>
      </c>
      <c r="H66" s="25" t="s">
        <v>247</v>
      </c>
      <c r="I66" s="25" t="s">
        <v>45</v>
      </c>
      <c r="J66" s="26" t="s">
        <v>110</v>
      </c>
      <c r="K66" s="27">
        <v>363</v>
      </c>
      <c r="L66" s="27">
        <v>363</v>
      </c>
      <c r="M66" s="28" t="s">
        <v>44</v>
      </c>
      <c r="N66" s="29" t="s">
        <v>45</v>
      </c>
      <c r="O66" s="26" t="s">
        <v>306</v>
      </c>
      <c r="P66" s="26" t="s">
        <v>307</v>
      </c>
      <c r="Q66" s="29" t="s">
        <v>136</v>
      </c>
      <c r="R66" s="29" t="s">
        <v>49</v>
      </c>
      <c r="S66" s="48" t="s">
        <v>299</v>
      </c>
      <c r="T66" s="29" t="s">
        <v>51</v>
      </c>
      <c r="U66" s="22">
        <v>20</v>
      </c>
      <c r="V66" s="29" t="s">
        <v>52</v>
      </c>
      <c r="W66" s="37">
        <v>45</v>
      </c>
      <c r="X66" s="29" t="s">
        <v>52</v>
      </c>
      <c r="Y66" s="22"/>
      <c r="Z66" s="29"/>
      <c r="AA66" s="22"/>
      <c r="AB66" s="29" t="s">
        <v>52</v>
      </c>
      <c r="AC66" s="30"/>
      <c r="AD66" s="29" t="s">
        <v>52</v>
      </c>
      <c r="AE66" s="31"/>
      <c r="AF66" s="29"/>
      <c r="AG66" s="22"/>
      <c r="AH66" s="29" t="s">
        <v>52</v>
      </c>
      <c r="AI66" s="30"/>
      <c r="AJ66" s="29" t="s">
        <v>52</v>
      </c>
      <c r="AK66" s="31"/>
      <c r="AL66" s="37"/>
      <c r="AM66" s="34" t="s">
        <v>40</v>
      </c>
      <c r="AN66" s="29" t="s">
        <v>40</v>
      </c>
      <c r="AO66" s="29" t="s">
        <v>106</v>
      </c>
      <c r="AP66" s="22"/>
      <c r="AQ66" s="22" t="s">
        <v>54</v>
      </c>
      <c r="AR66" s="35"/>
    </row>
    <row r="67" spans="1:44" ht="56.25" x14ac:dyDescent="0.4">
      <c r="A67" s="20">
        <v>51</v>
      </c>
      <c r="B67" s="81" t="s">
        <v>308</v>
      </c>
      <c r="C67" s="82" t="s">
        <v>309</v>
      </c>
      <c r="D67" s="22" t="s">
        <v>40</v>
      </c>
      <c r="E67" s="23">
        <v>719</v>
      </c>
      <c r="F67" s="24">
        <v>719</v>
      </c>
      <c r="G67" s="113">
        <v>700</v>
      </c>
      <c r="H67" s="25" t="s">
        <v>310</v>
      </c>
      <c r="I67" s="104" t="s">
        <v>42</v>
      </c>
      <c r="J67" s="33" t="s">
        <v>59</v>
      </c>
      <c r="K67" s="27">
        <v>719</v>
      </c>
      <c r="L67" s="27">
        <v>719</v>
      </c>
      <c r="M67" s="28" t="s">
        <v>44</v>
      </c>
      <c r="N67" s="29" t="s">
        <v>60</v>
      </c>
      <c r="O67" s="26" t="s">
        <v>311</v>
      </c>
      <c r="P67" s="26" t="s">
        <v>307</v>
      </c>
      <c r="Q67" s="29" t="s">
        <v>136</v>
      </c>
      <c r="R67" s="29" t="s">
        <v>49</v>
      </c>
      <c r="S67" s="48" t="s">
        <v>299</v>
      </c>
      <c r="T67" s="29" t="s">
        <v>51</v>
      </c>
      <c r="U67" s="22">
        <v>20</v>
      </c>
      <c r="V67" s="29" t="s">
        <v>52</v>
      </c>
      <c r="W67" s="37">
        <v>46</v>
      </c>
      <c r="X67" s="29" t="s">
        <v>52</v>
      </c>
      <c r="Y67" s="22"/>
      <c r="Z67" s="29"/>
      <c r="AA67" s="22"/>
      <c r="AB67" s="29" t="s">
        <v>52</v>
      </c>
      <c r="AC67" s="30"/>
      <c r="AD67" s="29" t="s">
        <v>52</v>
      </c>
      <c r="AE67" s="31"/>
      <c r="AF67" s="29"/>
      <c r="AG67" s="22"/>
      <c r="AH67" s="29" t="s">
        <v>52</v>
      </c>
      <c r="AI67" s="30"/>
      <c r="AJ67" s="29" t="s">
        <v>52</v>
      </c>
      <c r="AK67" s="31"/>
      <c r="AL67" s="37"/>
      <c r="AM67" s="34" t="s">
        <v>65</v>
      </c>
      <c r="AN67" s="29" t="s">
        <v>169</v>
      </c>
      <c r="AO67" s="29" t="s">
        <v>76</v>
      </c>
      <c r="AP67" s="22"/>
      <c r="AQ67" s="22" t="s">
        <v>54</v>
      </c>
      <c r="AR67" s="35"/>
    </row>
    <row r="68" spans="1:44" ht="101.25" customHeight="1" x14ac:dyDescent="0.4">
      <c r="A68" s="20">
        <v>52</v>
      </c>
      <c r="B68" s="81" t="s">
        <v>312</v>
      </c>
      <c r="C68" s="82" t="s">
        <v>99</v>
      </c>
      <c r="D68" s="22" t="s">
        <v>40</v>
      </c>
      <c r="E68" s="23">
        <v>10</v>
      </c>
      <c r="F68" s="24">
        <v>10</v>
      </c>
      <c r="G68" s="24">
        <v>9</v>
      </c>
      <c r="H68" s="25" t="s">
        <v>41</v>
      </c>
      <c r="I68" s="25" t="s">
        <v>42</v>
      </c>
      <c r="J68" s="26" t="s">
        <v>313</v>
      </c>
      <c r="K68" s="27">
        <v>50</v>
      </c>
      <c r="L68" s="24">
        <v>0</v>
      </c>
      <c r="M68" s="28" t="s">
        <v>44</v>
      </c>
      <c r="N68" s="29" t="s">
        <v>217</v>
      </c>
      <c r="O68" s="114" t="s">
        <v>314</v>
      </c>
      <c r="P68" s="26" t="s">
        <v>315</v>
      </c>
      <c r="Q68" s="29" t="s">
        <v>256</v>
      </c>
      <c r="R68" s="29" t="s">
        <v>49</v>
      </c>
      <c r="S68" s="48" t="s">
        <v>299</v>
      </c>
      <c r="T68" s="29" t="s">
        <v>51</v>
      </c>
      <c r="U68" s="22">
        <v>20</v>
      </c>
      <c r="V68" s="29" t="s">
        <v>52</v>
      </c>
      <c r="W68" s="37">
        <v>47</v>
      </c>
      <c r="X68" s="29" t="s">
        <v>52</v>
      </c>
      <c r="Y68" s="22"/>
      <c r="Z68" s="29"/>
      <c r="AA68" s="22"/>
      <c r="AB68" s="29" t="s">
        <v>52</v>
      </c>
      <c r="AC68" s="30"/>
      <c r="AD68" s="29" t="s">
        <v>52</v>
      </c>
      <c r="AE68" s="31"/>
      <c r="AF68" s="29"/>
      <c r="AG68" s="22"/>
      <c r="AH68" s="29" t="s">
        <v>52</v>
      </c>
      <c r="AI68" s="30"/>
      <c r="AJ68" s="29" t="s">
        <v>52</v>
      </c>
      <c r="AK68" s="31"/>
      <c r="AL68" s="37"/>
      <c r="AM68" s="34" t="s">
        <v>40</v>
      </c>
      <c r="AN68" s="29" t="s">
        <v>40</v>
      </c>
      <c r="AO68" s="29" t="s">
        <v>53</v>
      </c>
      <c r="AP68" s="22" t="s">
        <v>54</v>
      </c>
      <c r="AQ68" s="22"/>
      <c r="AR68" s="35"/>
    </row>
    <row r="69" spans="1:44" ht="96.75" customHeight="1" x14ac:dyDescent="0.4">
      <c r="A69" s="20">
        <v>53</v>
      </c>
      <c r="B69" s="81" t="s">
        <v>316</v>
      </c>
      <c r="C69" s="82" t="s">
        <v>317</v>
      </c>
      <c r="D69" s="22" t="s">
        <v>40</v>
      </c>
      <c r="E69" s="23">
        <v>101</v>
      </c>
      <c r="F69" s="24">
        <v>101</v>
      </c>
      <c r="G69" s="24">
        <v>88.5</v>
      </c>
      <c r="H69" s="25" t="s">
        <v>41</v>
      </c>
      <c r="I69" s="25" t="s">
        <v>45</v>
      </c>
      <c r="J69" s="26" t="s">
        <v>110</v>
      </c>
      <c r="K69" s="23">
        <v>100</v>
      </c>
      <c r="L69" s="115">
        <v>100</v>
      </c>
      <c r="M69" s="28" t="s">
        <v>44</v>
      </c>
      <c r="N69" s="29" t="s">
        <v>45</v>
      </c>
      <c r="O69" s="116" t="s">
        <v>88</v>
      </c>
      <c r="P69" s="26" t="s">
        <v>318</v>
      </c>
      <c r="Q69" s="29" t="s">
        <v>256</v>
      </c>
      <c r="R69" s="29" t="s">
        <v>49</v>
      </c>
      <c r="S69" s="48" t="s">
        <v>319</v>
      </c>
      <c r="T69" s="29" t="s">
        <v>51</v>
      </c>
      <c r="U69" s="22">
        <v>20</v>
      </c>
      <c r="V69" s="29" t="s">
        <v>52</v>
      </c>
      <c r="W69" s="37">
        <v>48</v>
      </c>
      <c r="X69" s="29" t="s">
        <v>52</v>
      </c>
      <c r="Y69" s="22"/>
      <c r="Z69" s="29"/>
      <c r="AA69" s="22"/>
      <c r="AB69" s="29" t="s">
        <v>52</v>
      </c>
      <c r="AC69" s="30"/>
      <c r="AD69" s="29" t="s">
        <v>52</v>
      </c>
      <c r="AE69" s="31"/>
      <c r="AF69" s="29"/>
      <c r="AG69" s="22"/>
      <c r="AH69" s="29" t="s">
        <v>52</v>
      </c>
      <c r="AI69" s="30"/>
      <c r="AJ69" s="29" t="s">
        <v>52</v>
      </c>
      <c r="AK69" s="31"/>
      <c r="AL69" s="37"/>
      <c r="AM69" s="34" t="s">
        <v>40</v>
      </c>
      <c r="AN69" s="29" t="s">
        <v>40</v>
      </c>
      <c r="AO69" s="29" t="s">
        <v>125</v>
      </c>
      <c r="AP69" s="22" t="s">
        <v>54</v>
      </c>
      <c r="AQ69" s="22"/>
      <c r="AR69" s="35"/>
    </row>
    <row r="70" spans="1:44" ht="45" x14ac:dyDescent="0.4">
      <c r="A70" s="20">
        <v>54</v>
      </c>
      <c r="B70" s="56" t="s">
        <v>320</v>
      </c>
      <c r="C70" s="29" t="s">
        <v>154</v>
      </c>
      <c r="D70" s="22" t="s">
        <v>193</v>
      </c>
      <c r="E70" s="23">
        <v>0</v>
      </c>
      <c r="F70" s="24">
        <v>563</v>
      </c>
      <c r="G70" s="24">
        <v>255</v>
      </c>
      <c r="H70" s="25" t="s">
        <v>41</v>
      </c>
      <c r="I70" s="117" t="s">
        <v>42</v>
      </c>
      <c r="J70" s="26" t="s">
        <v>321</v>
      </c>
      <c r="K70" s="53">
        <v>0</v>
      </c>
      <c r="L70" s="24">
        <v>0</v>
      </c>
      <c r="M70" s="28" t="s">
        <v>44</v>
      </c>
      <c r="N70" s="118" t="s">
        <v>94</v>
      </c>
      <c r="O70" s="119" t="s">
        <v>322</v>
      </c>
      <c r="P70" s="68" t="s">
        <v>150</v>
      </c>
      <c r="Q70" s="63" t="s">
        <v>323</v>
      </c>
      <c r="R70" s="29" t="s">
        <v>49</v>
      </c>
      <c r="S70" s="59" t="s">
        <v>157</v>
      </c>
      <c r="T70" s="29" t="s">
        <v>51</v>
      </c>
      <c r="U70" s="22">
        <v>20</v>
      </c>
      <c r="V70" s="29" t="s">
        <v>52</v>
      </c>
      <c r="W70" s="37">
        <v>51</v>
      </c>
      <c r="X70" s="29" t="s">
        <v>52</v>
      </c>
      <c r="Y70" s="22"/>
      <c r="Z70" s="29"/>
      <c r="AA70" s="22"/>
      <c r="AB70" s="29" t="s">
        <v>52</v>
      </c>
      <c r="AC70" s="30"/>
      <c r="AD70" s="29" t="s">
        <v>52</v>
      </c>
      <c r="AE70" s="31"/>
      <c r="AF70" s="29"/>
      <c r="AG70" s="22"/>
      <c r="AH70" s="29" t="s">
        <v>52</v>
      </c>
      <c r="AI70" s="30"/>
      <c r="AJ70" s="29" t="s">
        <v>52</v>
      </c>
      <c r="AK70" s="31"/>
      <c r="AL70" s="37"/>
      <c r="AM70" s="34" t="s">
        <v>40</v>
      </c>
      <c r="AN70" s="29" t="s">
        <v>40</v>
      </c>
      <c r="AO70" s="29" t="s">
        <v>53</v>
      </c>
      <c r="AP70" s="65" t="s">
        <v>54</v>
      </c>
      <c r="AQ70" s="65" t="s">
        <v>54</v>
      </c>
      <c r="AR70" s="110"/>
    </row>
    <row r="71" spans="1:44" ht="90.75" customHeight="1" x14ac:dyDescent="0.4">
      <c r="A71" s="20">
        <v>55</v>
      </c>
      <c r="B71" s="117" t="s">
        <v>324</v>
      </c>
      <c r="C71" s="22" t="s">
        <v>133</v>
      </c>
      <c r="D71" s="22" t="s">
        <v>193</v>
      </c>
      <c r="E71" s="23">
        <v>0</v>
      </c>
      <c r="F71" s="24">
        <v>25222</v>
      </c>
      <c r="G71" s="93">
        <v>24458</v>
      </c>
      <c r="H71" s="25" t="s">
        <v>41</v>
      </c>
      <c r="I71" s="117" t="s">
        <v>45</v>
      </c>
      <c r="J71" s="26" t="s">
        <v>110</v>
      </c>
      <c r="K71" s="53">
        <v>0</v>
      </c>
      <c r="L71" s="24">
        <v>0</v>
      </c>
      <c r="M71" s="28" t="s">
        <v>44</v>
      </c>
      <c r="N71" s="92" t="s">
        <v>94</v>
      </c>
      <c r="O71" s="94" t="s">
        <v>325</v>
      </c>
      <c r="P71" s="26" t="s">
        <v>150</v>
      </c>
      <c r="Q71" s="120" t="s">
        <v>136</v>
      </c>
      <c r="R71" s="29" t="s">
        <v>49</v>
      </c>
      <c r="S71" s="119" t="s">
        <v>326</v>
      </c>
      <c r="T71" s="29" t="s">
        <v>51</v>
      </c>
      <c r="U71" s="22">
        <v>20</v>
      </c>
      <c r="V71" s="29" t="s">
        <v>52</v>
      </c>
      <c r="W71" s="37">
        <v>49</v>
      </c>
      <c r="X71" s="29" t="s">
        <v>52</v>
      </c>
      <c r="Y71" s="22"/>
      <c r="Z71" s="29"/>
      <c r="AA71" s="22"/>
      <c r="AB71" s="29" t="s">
        <v>52</v>
      </c>
      <c r="AC71" s="30"/>
      <c r="AD71" s="29" t="s">
        <v>52</v>
      </c>
      <c r="AE71" s="31"/>
      <c r="AF71" s="29"/>
      <c r="AG71" s="22"/>
      <c r="AH71" s="29" t="s">
        <v>52</v>
      </c>
      <c r="AI71" s="30"/>
      <c r="AJ71" s="29" t="s">
        <v>52</v>
      </c>
      <c r="AK71" s="31"/>
      <c r="AL71" s="37"/>
      <c r="AM71" s="34" t="s">
        <v>40</v>
      </c>
      <c r="AN71" s="29" t="s">
        <v>40</v>
      </c>
      <c r="AO71" s="29" t="s">
        <v>53</v>
      </c>
      <c r="AP71" s="118"/>
      <c r="AQ71" s="118" t="s">
        <v>54</v>
      </c>
      <c r="AR71" s="121"/>
    </row>
    <row r="72" spans="1:44" ht="105.75" customHeight="1" x14ac:dyDescent="0.4">
      <c r="A72" s="20">
        <v>56</v>
      </c>
      <c r="B72" s="117" t="s">
        <v>327</v>
      </c>
      <c r="C72" s="22" t="s">
        <v>133</v>
      </c>
      <c r="D72" s="29" t="s">
        <v>134</v>
      </c>
      <c r="E72" s="23">
        <v>223</v>
      </c>
      <c r="F72" s="24">
        <v>333</v>
      </c>
      <c r="G72" s="122">
        <v>325</v>
      </c>
      <c r="H72" s="25" t="s">
        <v>41</v>
      </c>
      <c r="I72" s="117" t="s">
        <v>45</v>
      </c>
      <c r="J72" s="119" t="s">
        <v>110</v>
      </c>
      <c r="K72" s="23">
        <v>240</v>
      </c>
      <c r="L72" s="24">
        <v>315</v>
      </c>
      <c r="M72" s="28" t="s">
        <v>44</v>
      </c>
      <c r="N72" s="118" t="s">
        <v>45</v>
      </c>
      <c r="O72" s="119" t="s">
        <v>88</v>
      </c>
      <c r="P72" s="26" t="s">
        <v>328</v>
      </c>
      <c r="Q72" s="29" t="s">
        <v>329</v>
      </c>
      <c r="R72" s="29" t="s">
        <v>49</v>
      </c>
      <c r="S72" s="119" t="s">
        <v>330</v>
      </c>
      <c r="T72" s="29" t="s">
        <v>51</v>
      </c>
      <c r="U72" s="22">
        <v>20</v>
      </c>
      <c r="V72" s="29" t="s">
        <v>52</v>
      </c>
      <c r="W72" s="37">
        <v>52</v>
      </c>
      <c r="X72" s="29" t="s">
        <v>52</v>
      </c>
      <c r="Y72" s="22"/>
      <c r="Z72" s="29"/>
      <c r="AA72" s="22"/>
      <c r="AB72" s="29" t="s">
        <v>52</v>
      </c>
      <c r="AC72" s="30"/>
      <c r="AD72" s="29" t="s">
        <v>52</v>
      </c>
      <c r="AE72" s="31"/>
      <c r="AF72" s="29"/>
      <c r="AG72" s="22"/>
      <c r="AH72" s="29" t="s">
        <v>52</v>
      </c>
      <c r="AI72" s="30"/>
      <c r="AJ72" s="29" t="s">
        <v>52</v>
      </c>
      <c r="AK72" s="31"/>
      <c r="AL72" s="37"/>
      <c r="AM72" s="34" t="s">
        <v>40</v>
      </c>
      <c r="AN72" s="29" t="s">
        <v>40</v>
      </c>
      <c r="AO72" s="29" t="s">
        <v>106</v>
      </c>
      <c r="AP72" s="118" t="s">
        <v>54</v>
      </c>
      <c r="AQ72" s="118"/>
      <c r="AR72" s="121"/>
    </row>
    <row r="73" spans="1:44" ht="98.25" customHeight="1" x14ac:dyDescent="0.4">
      <c r="A73" s="20">
        <v>57</v>
      </c>
      <c r="B73" s="117" t="s">
        <v>331</v>
      </c>
      <c r="C73" s="22" t="s">
        <v>56</v>
      </c>
      <c r="D73" s="29" t="s">
        <v>332</v>
      </c>
      <c r="E73" s="23">
        <v>50000</v>
      </c>
      <c r="F73" s="24">
        <v>50000</v>
      </c>
      <c r="G73" s="122">
        <v>50000</v>
      </c>
      <c r="H73" s="25" t="s">
        <v>41</v>
      </c>
      <c r="I73" s="117" t="s">
        <v>45</v>
      </c>
      <c r="J73" s="119" t="s">
        <v>110</v>
      </c>
      <c r="K73" s="23">
        <v>0</v>
      </c>
      <c r="L73" s="24">
        <v>0</v>
      </c>
      <c r="M73" s="28" t="s">
        <v>44</v>
      </c>
      <c r="N73" s="118" t="s">
        <v>45</v>
      </c>
      <c r="O73" s="119" t="s">
        <v>88</v>
      </c>
      <c r="P73" s="26" t="s">
        <v>333</v>
      </c>
      <c r="Q73" s="29" t="s">
        <v>202</v>
      </c>
      <c r="R73" s="29" t="s">
        <v>49</v>
      </c>
      <c r="S73" s="59" t="s">
        <v>280</v>
      </c>
      <c r="T73" s="29"/>
      <c r="U73" s="22"/>
      <c r="V73" s="29"/>
      <c r="W73" s="37"/>
      <c r="X73" s="29"/>
      <c r="Y73" s="22"/>
      <c r="Z73" s="29"/>
      <c r="AA73" s="22"/>
      <c r="AB73" s="29"/>
      <c r="AC73" s="30"/>
      <c r="AD73" s="29"/>
      <c r="AE73" s="31"/>
      <c r="AF73" s="29"/>
      <c r="AG73" s="22"/>
      <c r="AH73" s="29"/>
      <c r="AI73" s="30"/>
      <c r="AJ73" s="29"/>
      <c r="AK73" s="31"/>
      <c r="AL73" s="37"/>
      <c r="AM73" s="34" t="s">
        <v>40</v>
      </c>
      <c r="AN73" s="29" t="s">
        <v>40</v>
      </c>
      <c r="AO73" s="29" t="s">
        <v>40</v>
      </c>
      <c r="AP73" s="118"/>
      <c r="AQ73" s="65" t="s">
        <v>54</v>
      </c>
      <c r="AR73" s="40" t="s">
        <v>54</v>
      </c>
    </row>
    <row r="74" spans="1:44" ht="56.25" x14ac:dyDescent="0.4">
      <c r="A74" s="20">
        <v>58</v>
      </c>
      <c r="B74" s="56" t="s">
        <v>334</v>
      </c>
      <c r="C74" s="29" t="s">
        <v>154</v>
      </c>
      <c r="D74" s="29" t="s">
        <v>109</v>
      </c>
      <c r="E74" s="23">
        <v>2080</v>
      </c>
      <c r="F74" s="24">
        <v>2240</v>
      </c>
      <c r="G74" s="93">
        <v>2160</v>
      </c>
      <c r="H74" s="25" t="s">
        <v>41</v>
      </c>
      <c r="I74" s="96" t="s">
        <v>42</v>
      </c>
      <c r="J74" s="26" t="s">
        <v>335</v>
      </c>
      <c r="K74" s="23">
        <v>1920</v>
      </c>
      <c r="L74" s="24">
        <v>2310</v>
      </c>
      <c r="M74" s="28" t="s">
        <v>44</v>
      </c>
      <c r="N74" s="123" t="s">
        <v>45</v>
      </c>
      <c r="O74" s="94" t="s">
        <v>336</v>
      </c>
      <c r="P74" s="68" t="s">
        <v>337</v>
      </c>
      <c r="Q74" s="63" t="s">
        <v>202</v>
      </c>
      <c r="R74" s="29" t="s">
        <v>49</v>
      </c>
      <c r="S74" s="59" t="s">
        <v>338</v>
      </c>
      <c r="T74" s="29" t="s">
        <v>51</v>
      </c>
      <c r="U74" s="22">
        <v>20</v>
      </c>
      <c r="V74" s="29" t="s">
        <v>52</v>
      </c>
      <c r="W74" s="37">
        <v>54</v>
      </c>
      <c r="X74" s="29" t="s">
        <v>52</v>
      </c>
      <c r="Y74" s="22"/>
      <c r="Z74" s="29"/>
      <c r="AA74" s="22"/>
      <c r="AB74" s="29" t="s">
        <v>52</v>
      </c>
      <c r="AC74" s="30"/>
      <c r="AD74" s="29" t="s">
        <v>52</v>
      </c>
      <c r="AE74" s="31"/>
      <c r="AF74" s="29"/>
      <c r="AG74" s="22"/>
      <c r="AH74" s="29" t="s">
        <v>52</v>
      </c>
      <c r="AI74" s="30"/>
      <c r="AJ74" s="29" t="s">
        <v>52</v>
      </c>
      <c r="AK74" s="31"/>
      <c r="AL74" s="37"/>
      <c r="AM74" s="34" t="s">
        <v>40</v>
      </c>
      <c r="AN74" s="29" t="s">
        <v>40</v>
      </c>
      <c r="AO74" s="29" t="s">
        <v>53</v>
      </c>
      <c r="AP74" s="65"/>
      <c r="AQ74" s="65" t="s">
        <v>54</v>
      </c>
      <c r="AR74" s="40"/>
    </row>
    <row r="75" spans="1:44" ht="56.25" x14ac:dyDescent="0.4">
      <c r="A75" s="20">
        <v>59</v>
      </c>
      <c r="B75" s="56" t="s">
        <v>339</v>
      </c>
      <c r="C75" s="29" t="s">
        <v>56</v>
      </c>
      <c r="D75" s="29" t="s">
        <v>44</v>
      </c>
      <c r="E75" s="23">
        <v>227384</v>
      </c>
      <c r="F75" s="24">
        <v>227384</v>
      </c>
      <c r="G75" s="24">
        <v>227384</v>
      </c>
      <c r="H75" s="25" t="s">
        <v>41</v>
      </c>
      <c r="I75" s="96" t="s">
        <v>45</v>
      </c>
      <c r="J75" s="26" t="s">
        <v>340</v>
      </c>
      <c r="K75" s="23">
        <v>0</v>
      </c>
      <c r="L75" s="24">
        <v>0</v>
      </c>
      <c r="M75" s="28" t="s">
        <v>44</v>
      </c>
      <c r="N75" s="118" t="s">
        <v>45</v>
      </c>
      <c r="O75" s="119" t="s">
        <v>88</v>
      </c>
      <c r="P75" s="68" t="s">
        <v>341</v>
      </c>
      <c r="Q75" s="63" t="s">
        <v>202</v>
      </c>
      <c r="R75" s="29" t="s">
        <v>49</v>
      </c>
      <c r="S75" s="59" t="s">
        <v>291</v>
      </c>
      <c r="T75" s="29"/>
      <c r="U75" s="22"/>
      <c r="V75" s="29" t="s">
        <v>52</v>
      </c>
      <c r="W75" s="37"/>
      <c r="X75" s="29" t="s">
        <v>52</v>
      </c>
      <c r="Y75" s="22"/>
      <c r="Z75" s="29"/>
      <c r="AA75" s="22"/>
      <c r="AB75" s="29" t="s">
        <v>52</v>
      </c>
      <c r="AC75" s="30"/>
      <c r="AD75" s="29" t="s">
        <v>52</v>
      </c>
      <c r="AE75" s="31"/>
      <c r="AF75" s="29"/>
      <c r="AG75" s="22"/>
      <c r="AH75" s="29" t="s">
        <v>52</v>
      </c>
      <c r="AI75" s="30"/>
      <c r="AJ75" s="29" t="s">
        <v>52</v>
      </c>
      <c r="AK75" s="31"/>
      <c r="AL75" s="37"/>
      <c r="AM75" s="34" t="s">
        <v>40</v>
      </c>
      <c r="AN75" s="29" t="s">
        <v>40</v>
      </c>
      <c r="AO75" s="29" t="s">
        <v>40</v>
      </c>
      <c r="AP75" s="65"/>
      <c r="AQ75" s="65" t="s">
        <v>54</v>
      </c>
      <c r="AR75" s="40" t="s">
        <v>54</v>
      </c>
    </row>
    <row r="76" spans="1:44" s="46" customFormat="1" ht="39.950000000000003" customHeight="1" x14ac:dyDescent="0.4">
      <c r="A76" s="41" t="s">
        <v>342</v>
      </c>
      <c r="B76" s="42"/>
      <c r="C76" s="42"/>
      <c r="D76" s="42"/>
      <c r="E76" s="43"/>
      <c r="F76" s="43"/>
      <c r="G76" s="43"/>
      <c r="H76" s="42"/>
      <c r="I76" s="42"/>
      <c r="J76" s="42"/>
      <c r="K76" s="43"/>
      <c r="L76" s="43"/>
      <c r="M76" s="43"/>
      <c r="N76" s="42"/>
      <c r="O76" s="42"/>
      <c r="P76" s="42"/>
      <c r="Q76" s="42"/>
      <c r="R76" s="42"/>
      <c r="S76" s="42"/>
      <c r="T76" s="44"/>
      <c r="U76" s="44"/>
      <c r="V76" s="44"/>
      <c r="W76" s="44"/>
      <c r="X76" s="44"/>
      <c r="Y76" s="44"/>
      <c r="Z76" s="44"/>
      <c r="AA76" s="44"/>
      <c r="AB76" s="44"/>
      <c r="AC76" s="44"/>
      <c r="AD76" s="44"/>
      <c r="AE76" s="44"/>
      <c r="AF76" s="44"/>
      <c r="AG76" s="44"/>
      <c r="AH76" s="44"/>
      <c r="AI76" s="44"/>
      <c r="AJ76" s="44"/>
      <c r="AK76" s="44"/>
      <c r="AL76" s="42"/>
      <c r="AM76" s="44"/>
      <c r="AN76" s="44"/>
      <c r="AO76" s="44"/>
      <c r="AP76" s="42"/>
      <c r="AQ76" s="42"/>
      <c r="AR76" s="45"/>
    </row>
    <row r="77" spans="1:44" ht="97.5" customHeight="1" x14ac:dyDescent="0.4">
      <c r="A77" s="20">
        <v>60</v>
      </c>
      <c r="B77" s="61" t="s">
        <v>343</v>
      </c>
      <c r="C77" s="22" t="s">
        <v>305</v>
      </c>
      <c r="D77" s="22" t="s">
        <v>40</v>
      </c>
      <c r="E77" s="23">
        <v>3071</v>
      </c>
      <c r="F77" s="24">
        <v>3066</v>
      </c>
      <c r="G77" s="27">
        <v>2710</v>
      </c>
      <c r="H77" s="25" t="s">
        <v>344</v>
      </c>
      <c r="I77" s="104" t="s">
        <v>42</v>
      </c>
      <c r="J77" s="33" t="s">
        <v>59</v>
      </c>
      <c r="K77" s="27">
        <v>1508</v>
      </c>
      <c r="L77" s="27">
        <v>2389</v>
      </c>
      <c r="M77" s="28" t="s">
        <v>44</v>
      </c>
      <c r="N77" s="124" t="s">
        <v>101</v>
      </c>
      <c r="O77" s="25" t="s">
        <v>345</v>
      </c>
      <c r="P77" s="26"/>
      <c r="Q77" s="29" t="s">
        <v>346</v>
      </c>
      <c r="R77" s="29" t="s">
        <v>49</v>
      </c>
      <c r="S77" s="48" t="s">
        <v>347</v>
      </c>
      <c r="T77" s="29" t="s">
        <v>51</v>
      </c>
      <c r="U77" s="22">
        <v>20</v>
      </c>
      <c r="V77" s="29" t="s">
        <v>52</v>
      </c>
      <c r="W77" s="37">
        <v>58</v>
      </c>
      <c r="X77" s="29" t="s">
        <v>52</v>
      </c>
      <c r="Y77" s="22"/>
      <c r="Z77" s="29"/>
      <c r="AA77" s="22"/>
      <c r="AB77" s="29" t="s">
        <v>52</v>
      </c>
      <c r="AC77" s="30"/>
      <c r="AD77" s="29" t="s">
        <v>52</v>
      </c>
      <c r="AE77" s="31"/>
      <c r="AF77" s="29"/>
      <c r="AG77" s="22"/>
      <c r="AH77" s="29" t="s">
        <v>52</v>
      </c>
      <c r="AI77" s="30"/>
      <c r="AJ77" s="29" t="s">
        <v>52</v>
      </c>
      <c r="AK77" s="31"/>
      <c r="AL77" s="37"/>
      <c r="AM77" s="34" t="s">
        <v>65</v>
      </c>
      <c r="AN77" s="29" t="s">
        <v>169</v>
      </c>
      <c r="AO77" s="29" t="s">
        <v>76</v>
      </c>
      <c r="AP77" s="22"/>
      <c r="AQ77" s="22"/>
      <c r="AR77" s="35"/>
    </row>
    <row r="78" spans="1:44" ht="97.5" customHeight="1" x14ac:dyDescent="0.4">
      <c r="A78" s="20">
        <v>61</v>
      </c>
      <c r="B78" s="60" t="s">
        <v>348</v>
      </c>
      <c r="C78" s="22" t="s">
        <v>133</v>
      </c>
      <c r="D78" s="22" t="s">
        <v>193</v>
      </c>
      <c r="E78" s="23">
        <v>2100</v>
      </c>
      <c r="F78" s="24">
        <v>2641</v>
      </c>
      <c r="G78" s="24">
        <v>1947</v>
      </c>
      <c r="H78" s="25" t="s">
        <v>41</v>
      </c>
      <c r="I78" s="25" t="s">
        <v>85</v>
      </c>
      <c r="J78" s="26" t="s">
        <v>127</v>
      </c>
      <c r="K78" s="27">
        <v>0</v>
      </c>
      <c r="L78" s="24">
        <v>0</v>
      </c>
      <c r="M78" s="28" t="s">
        <v>44</v>
      </c>
      <c r="N78" s="124" t="s">
        <v>94</v>
      </c>
      <c r="O78" s="25" t="s">
        <v>195</v>
      </c>
      <c r="P78" s="125" t="s">
        <v>150</v>
      </c>
      <c r="Q78" s="34" t="s">
        <v>177</v>
      </c>
      <c r="R78" s="29" t="s">
        <v>49</v>
      </c>
      <c r="S78" s="125" t="s">
        <v>349</v>
      </c>
      <c r="T78" s="29" t="s">
        <v>51</v>
      </c>
      <c r="U78" s="22">
        <v>20</v>
      </c>
      <c r="V78" s="29" t="s">
        <v>52</v>
      </c>
      <c r="W78" s="37">
        <v>59</v>
      </c>
      <c r="X78" s="29" t="s">
        <v>52</v>
      </c>
      <c r="Y78" s="22"/>
      <c r="Z78" s="29"/>
      <c r="AA78" s="22"/>
      <c r="AB78" s="29" t="s">
        <v>52</v>
      </c>
      <c r="AC78" s="30"/>
      <c r="AD78" s="29" t="s">
        <v>52</v>
      </c>
      <c r="AE78" s="31"/>
      <c r="AF78" s="29"/>
      <c r="AG78" s="22"/>
      <c r="AH78" s="29" t="s">
        <v>52</v>
      </c>
      <c r="AI78" s="30"/>
      <c r="AJ78" s="29" t="s">
        <v>52</v>
      </c>
      <c r="AK78" s="31"/>
      <c r="AL78" s="37"/>
      <c r="AM78" s="34" t="s">
        <v>40</v>
      </c>
      <c r="AN78" s="29" t="s">
        <v>40</v>
      </c>
      <c r="AO78" s="29" t="s">
        <v>53</v>
      </c>
      <c r="AP78" s="22"/>
      <c r="AQ78" s="22" t="s">
        <v>54</v>
      </c>
      <c r="AR78" s="35"/>
    </row>
    <row r="79" spans="1:44" ht="97.5" customHeight="1" x14ac:dyDescent="0.4">
      <c r="A79" s="20">
        <v>62</v>
      </c>
      <c r="B79" s="126" t="s">
        <v>350</v>
      </c>
      <c r="C79" s="22" t="s">
        <v>305</v>
      </c>
      <c r="D79" s="22" t="s">
        <v>40</v>
      </c>
      <c r="E79" s="23">
        <v>1280</v>
      </c>
      <c r="F79" s="24">
        <v>1599</v>
      </c>
      <c r="G79" s="24">
        <v>1432</v>
      </c>
      <c r="H79" s="25" t="s">
        <v>41</v>
      </c>
      <c r="I79" s="25" t="s">
        <v>45</v>
      </c>
      <c r="J79" s="26" t="s">
        <v>110</v>
      </c>
      <c r="K79" s="27">
        <v>140</v>
      </c>
      <c r="L79" s="24">
        <v>140</v>
      </c>
      <c r="M79" s="28" t="s">
        <v>44</v>
      </c>
      <c r="N79" s="127" t="s">
        <v>45</v>
      </c>
      <c r="O79" s="57" t="s">
        <v>111</v>
      </c>
      <c r="P79" s="126" t="s">
        <v>351</v>
      </c>
      <c r="Q79" s="66" t="s">
        <v>346</v>
      </c>
      <c r="R79" s="29" t="s">
        <v>49</v>
      </c>
      <c r="S79" s="126" t="s">
        <v>352</v>
      </c>
      <c r="T79" s="29" t="s">
        <v>51</v>
      </c>
      <c r="U79" s="22">
        <v>20</v>
      </c>
      <c r="V79" s="29" t="s">
        <v>52</v>
      </c>
      <c r="W79" s="37">
        <v>60</v>
      </c>
      <c r="X79" s="29" t="s">
        <v>52</v>
      </c>
      <c r="Y79" s="22"/>
      <c r="Z79" s="29"/>
      <c r="AA79" s="22"/>
      <c r="AB79" s="29" t="s">
        <v>52</v>
      </c>
      <c r="AC79" s="30"/>
      <c r="AD79" s="29" t="s">
        <v>52</v>
      </c>
      <c r="AE79" s="31"/>
      <c r="AF79" s="29"/>
      <c r="AG79" s="22"/>
      <c r="AH79" s="29" t="s">
        <v>52</v>
      </c>
      <c r="AI79" s="30"/>
      <c r="AJ79" s="29" t="s">
        <v>52</v>
      </c>
      <c r="AK79" s="31"/>
      <c r="AL79" s="37"/>
      <c r="AM79" s="34" t="s">
        <v>40</v>
      </c>
      <c r="AN79" s="29" t="s">
        <v>40</v>
      </c>
      <c r="AO79" s="29" t="s">
        <v>53</v>
      </c>
      <c r="AP79" s="38" t="s">
        <v>54</v>
      </c>
      <c r="AQ79" s="38" t="s">
        <v>54</v>
      </c>
      <c r="AR79" s="128"/>
    </row>
    <row r="80" spans="1:44" ht="97.5" customHeight="1" x14ac:dyDescent="0.4">
      <c r="A80" s="20">
        <v>63</v>
      </c>
      <c r="B80" s="129" t="s">
        <v>353</v>
      </c>
      <c r="C80" s="22" t="s">
        <v>354</v>
      </c>
      <c r="D80" s="22" t="s">
        <v>355</v>
      </c>
      <c r="E80" s="23">
        <v>94</v>
      </c>
      <c r="F80" s="24">
        <v>94</v>
      </c>
      <c r="G80" s="24">
        <v>75</v>
      </c>
      <c r="H80" s="25" t="s">
        <v>41</v>
      </c>
      <c r="I80" s="25" t="s">
        <v>45</v>
      </c>
      <c r="J80" s="26" t="s">
        <v>110</v>
      </c>
      <c r="K80" s="27">
        <v>94</v>
      </c>
      <c r="L80" s="24">
        <v>94</v>
      </c>
      <c r="M80" s="28" t="s">
        <v>44</v>
      </c>
      <c r="N80" s="124" t="s">
        <v>45</v>
      </c>
      <c r="O80" s="25" t="s">
        <v>111</v>
      </c>
      <c r="P80" s="26" t="s">
        <v>356</v>
      </c>
      <c r="Q80" s="29" t="s">
        <v>130</v>
      </c>
      <c r="R80" s="29" t="s">
        <v>49</v>
      </c>
      <c r="S80" s="48" t="s">
        <v>357</v>
      </c>
      <c r="T80" s="29" t="s">
        <v>51</v>
      </c>
      <c r="U80" s="22">
        <v>20</v>
      </c>
      <c r="V80" s="29" t="s">
        <v>52</v>
      </c>
      <c r="W80" s="37">
        <v>61</v>
      </c>
      <c r="X80" s="29" t="s">
        <v>52</v>
      </c>
      <c r="Y80" s="22"/>
      <c r="Z80" s="29"/>
      <c r="AA80" s="22"/>
      <c r="AB80" s="29" t="s">
        <v>52</v>
      </c>
      <c r="AC80" s="30"/>
      <c r="AD80" s="29" t="s">
        <v>52</v>
      </c>
      <c r="AE80" s="31"/>
      <c r="AF80" s="29"/>
      <c r="AG80" s="22"/>
      <c r="AH80" s="29" t="s">
        <v>52</v>
      </c>
      <c r="AI80" s="30"/>
      <c r="AJ80" s="29" t="s">
        <v>52</v>
      </c>
      <c r="AK80" s="31"/>
      <c r="AL80" s="37"/>
      <c r="AM80" s="34" t="s">
        <v>40</v>
      </c>
      <c r="AN80" s="29" t="s">
        <v>40</v>
      </c>
      <c r="AO80" s="29" t="s">
        <v>233</v>
      </c>
      <c r="AP80" s="22" t="s">
        <v>54</v>
      </c>
      <c r="AQ80" s="22"/>
      <c r="AR80" s="35"/>
    </row>
    <row r="81" spans="1:44" ht="97.5" customHeight="1" x14ac:dyDescent="0.4">
      <c r="A81" s="20">
        <v>64</v>
      </c>
      <c r="B81" s="130" t="s">
        <v>358</v>
      </c>
      <c r="C81" s="29" t="s">
        <v>154</v>
      </c>
      <c r="D81" s="22" t="s">
        <v>193</v>
      </c>
      <c r="E81" s="23">
        <v>550</v>
      </c>
      <c r="F81" s="24">
        <v>550</v>
      </c>
      <c r="G81" s="24">
        <v>543</v>
      </c>
      <c r="H81" s="25" t="s">
        <v>41</v>
      </c>
      <c r="I81" s="25" t="s">
        <v>45</v>
      </c>
      <c r="J81" s="26" t="s">
        <v>110</v>
      </c>
      <c r="K81" s="27">
        <v>0</v>
      </c>
      <c r="L81" s="24">
        <v>0</v>
      </c>
      <c r="M81" s="28" t="s">
        <v>44</v>
      </c>
      <c r="N81" s="124" t="s">
        <v>94</v>
      </c>
      <c r="O81" s="25" t="s">
        <v>359</v>
      </c>
      <c r="P81" s="125"/>
      <c r="Q81" s="58" t="s">
        <v>360</v>
      </c>
      <c r="R81" s="29" t="s">
        <v>49</v>
      </c>
      <c r="S81" s="59" t="s">
        <v>361</v>
      </c>
      <c r="T81" s="29" t="s">
        <v>51</v>
      </c>
      <c r="U81" s="22">
        <v>20</v>
      </c>
      <c r="V81" s="29" t="s">
        <v>52</v>
      </c>
      <c r="W81" s="37">
        <v>64</v>
      </c>
      <c r="X81" s="29" t="s">
        <v>52</v>
      </c>
      <c r="Y81" s="22"/>
      <c r="Z81" s="29"/>
      <c r="AA81" s="22"/>
      <c r="AB81" s="29" t="s">
        <v>52</v>
      </c>
      <c r="AC81" s="30"/>
      <c r="AD81" s="29" t="s">
        <v>52</v>
      </c>
      <c r="AE81" s="31"/>
      <c r="AF81" s="29"/>
      <c r="AG81" s="22"/>
      <c r="AH81" s="29" t="s">
        <v>52</v>
      </c>
      <c r="AI81" s="30"/>
      <c r="AJ81" s="29" t="s">
        <v>52</v>
      </c>
      <c r="AK81" s="31"/>
      <c r="AL81" s="37"/>
      <c r="AM81" s="34" t="s">
        <v>40</v>
      </c>
      <c r="AN81" s="29" t="s">
        <v>40</v>
      </c>
      <c r="AO81" s="29" t="s">
        <v>53</v>
      </c>
      <c r="AP81" s="65" t="s">
        <v>54</v>
      </c>
      <c r="AQ81" s="65"/>
      <c r="AR81" s="40"/>
    </row>
    <row r="82" spans="1:44" ht="97.5" customHeight="1" x14ac:dyDescent="0.4">
      <c r="A82" s="20">
        <v>65</v>
      </c>
      <c r="B82" s="129" t="s">
        <v>362</v>
      </c>
      <c r="C82" s="22" t="s">
        <v>56</v>
      </c>
      <c r="D82" s="22" t="s">
        <v>52</v>
      </c>
      <c r="E82" s="23">
        <v>500</v>
      </c>
      <c r="F82" s="24">
        <v>500</v>
      </c>
      <c r="G82" s="24">
        <v>347</v>
      </c>
      <c r="H82" s="25" t="s">
        <v>41</v>
      </c>
      <c r="I82" s="25" t="s">
        <v>42</v>
      </c>
      <c r="J82" s="26" t="s">
        <v>363</v>
      </c>
      <c r="K82" s="27">
        <v>648</v>
      </c>
      <c r="L82" s="24">
        <v>517</v>
      </c>
      <c r="M82" s="28" t="s">
        <v>44</v>
      </c>
      <c r="N82" s="124" t="s">
        <v>45</v>
      </c>
      <c r="O82" s="25" t="s">
        <v>364</v>
      </c>
      <c r="P82" s="26" t="s">
        <v>365</v>
      </c>
      <c r="Q82" s="29" t="s">
        <v>130</v>
      </c>
      <c r="R82" s="29" t="s">
        <v>49</v>
      </c>
      <c r="S82" s="48" t="s">
        <v>357</v>
      </c>
      <c r="T82" s="29" t="s">
        <v>51</v>
      </c>
      <c r="U82" s="22" t="s">
        <v>64</v>
      </c>
      <c r="V82" s="29" t="s">
        <v>52</v>
      </c>
      <c r="W82" s="37">
        <v>7</v>
      </c>
      <c r="X82" s="29" t="s">
        <v>52</v>
      </c>
      <c r="Y82" s="22"/>
      <c r="Z82" s="29"/>
      <c r="AA82" s="22"/>
      <c r="AB82" s="29" t="s">
        <v>52</v>
      </c>
      <c r="AC82" s="30"/>
      <c r="AD82" s="29" t="s">
        <v>52</v>
      </c>
      <c r="AE82" s="31"/>
      <c r="AF82" s="29"/>
      <c r="AG82" s="22"/>
      <c r="AH82" s="29" t="s">
        <v>52</v>
      </c>
      <c r="AI82" s="30"/>
      <c r="AJ82" s="29" t="s">
        <v>52</v>
      </c>
      <c r="AK82" s="31"/>
      <c r="AL82" s="37"/>
      <c r="AM82" s="34" t="s">
        <v>40</v>
      </c>
      <c r="AN82" s="29" t="s">
        <v>40</v>
      </c>
      <c r="AO82" s="29" t="s">
        <v>53</v>
      </c>
      <c r="AP82" s="22" t="s">
        <v>54</v>
      </c>
      <c r="AQ82" s="22"/>
      <c r="AR82" s="35"/>
    </row>
    <row r="83" spans="1:44" ht="97.5" customHeight="1" x14ac:dyDescent="0.4">
      <c r="A83" s="20">
        <v>66</v>
      </c>
      <c r="B83" s="56" t="s">
        <v>366</v>
      </c>
      <c r="C83" s="29" t="s">
        <v>154</v>
      </c>
      <c r="D83" s="29" t="s">
        <v>109</v>
      </c>
      <c r="E83" s="23">
        <v>105</v>
      </c>
      <c r="F83" s="24">
        <v>105</v>
      </c>
      <c r="G83" s="24">
        <v>100.562</v>
      </c>
      <c r="H83" s="25" t="s">
        <v>41</v>
      </c>
      <c r="I83" s="25" t="s">
        <v>45</v>
      </c>
      <c r="J83" s="26" t="s">
        <v>367</v>
      </c>
      <c r="K83" s="27">
        <v>120</v>
      </c>
      <c r="L83" s="24">
        <v>200</v>
      </c>
      <c r="M83" s="28" t="s">
        <v>44</v>
      </c>
      <c r="N83" s="124" t="s">
        <v>45</v>
      </c>
      <c r="O83" s="25" t="s">
        <v>111</v>
      </c>
      <c r="P83" s="125" t="s">
        <v>368</v>
      </c>
      <c r="Q83" s="63" t="s">
        <v>369</v>
      </c>
      <c r="R83" s="29" t="s">
        <v>49</v>
      </c>
      <c r="S83" s="59" t="s">
        <v>370</v>
      </c>
      <c r="T83" s="29" t="s">
        <v>51</v>
      </c>
      <c r="U83" s="22">
        <v>20</v>
      </c>
      <c r="V83" s="29" t="s">
        <v>52</v>
      </c>
      <c r="W83" s="37">
        <v>63</v>
      </c>
      <c r="X83" s="29" t="s">
        <v>52</v>
      </c>
      <c r="Y83" s="22"/>
      <c r="Z83" s="29"/>
      <c r="AA83" s="22"/>
      <c r="AB83" s="29" t="s">
        <v>52</v>
      </c>
      <c r="AC83" s="30"/>
      <c r="AD83" s="29" t="s">
        <v>52</v>
      </c>
      <c r="AE83" s="31"/>
      <c r="AF83" s="29"/>
      <c r="AG83" s="22"/>
      <c r="AH83" s="29" t="s">
        <v>52</v>
      </c>
      <c r="AI83" s="30"/>
      <c r="AJ83" s="29" t="s">
        <v>52</v>
      </c>
      <c r="AK83" s="31"/>
      <c r="AL83" s="37"/>
      <c r="AM83" s="34" t="s">
        <v>40</v>
      </c>
      <c r="AN83" s="29" t="s">
        <v>40</v>
      </c>
      <c r="AO83" s="29" t="s">
        <v>53</v>
      </c>
      <c r="AP83" s="65" t="s">
        <v>54</v>
      </c>
      <c r="AQ83" s="65" t="s">
        <v>54</v>
      </c>
      <c r="AR83" s="40"/>
    </row>
    <row r="84" spans="1:44" ht="97.5" customHeight="1" x14ac:dyDescent="0.4">
      <c r="A84" s="20">
        <v>67</v>
      </c>
      <c r="B84" s="131" t="s">
        <v>371</v>
      </c>
      <c r="C84" s="29" t="s">
        <v>56</v>
      </c>
      <c r="D84" s="22" t="s">
        <v>71</v>
      </c>
      <c r="E84" s="23">
        <v>1355</v>
      </c>
      <c r="F84" s="24">
        <v>5</v>
      </c>
      <c r="G84" s="24">
        <v>0</v>
      </c>
      <c r="H84" s="25" t="s">
        <v>41</v>
      </c>
      <c r="I84" s="25" t="s">
        <v>85</v>
      </c>
      <c r="J84" s="26" t="s">
        <v>110</v>
      </c>
      <c r="K84" s="27">
        <v>0</v>
      </c>
      <c r="L84" s="24">
        <v>0</v>
      </c>
      <c r="M84" s="28" t="s">
        <v>44</v>
      </c>
      <c r="N84" s="124" t="s">
        <v>94</v>
      </c>
      <c r="O84" s="25" t="s">
        <v>372</v>
      </c>
      <c r="P84" s="125" t="s">
        <v>373</v>
      </c>
      <c r="Q84" s="58" t="s">
        <v>374</v>
      </c>
      <c r="R84" s="29" t="s">
        <v>49</v>
      </c>
      <c r="S84" s="59" t="s">
        <v>375</v>
      </c>
      <c r="T84" s="29"/>
      <c r="U84" s="22"/>
      <c r="V84" s="29"/>
      <c r="W84" s="37"/>
      <c r="X84" s="29"/>
      <c r="Y84" s="22"/>
      <c r="Z84" s="29"/>
      <c r="AA84" s="22"/>
      <c r="AB84" s="29"/>
      <c r="AC84" s="30"/>
      <c r="AD84" s="29"/>
      <c r="AE84" s="31"/>
      <c r="AF84" s="29"/>
      <c r="AG84" s="22"/>
      <c r="AH84" s="29"/>
      <c r="AI84" s="30"/>
      <c r="AJ84" s="29"/>
      <c r="AK84" s="31"/>
      <c r="AL84" s="37"/>
      <c r="AM84" s="34" t="s">
        <v>40</v>
      </c>
      <c r="AN84" s="29" t="s">
        <v>40</v>
      </c>
      <c r="AO84" s="29" t="s">
        <v>40</v>
      </c>
      <c r="AP84" s="65" t="s">
        <v>54</v>
      </c>
      <c r="AQ84" s="65" t="s">
        <v>54</v>
      </c>
      <c r="AR84" s="40"/>
    </row>
    <row r="85" spans="1:44" s="46" customFormat="1" ht="39.950000000000003" customHeight="1" x14ac:dyDescent="0.4">
      <c r="A85" s="11" t="s">
        <v>376</v>
      </c>
      <c r="B85" s="42"/>
      <c r="C85" s="42"/>
      <c r="D85" s="42"/>
      <c r="E85" s="43"/>
      <c r="F85" s="43"/>
      <c r="G85" s="43"/>
      <c r="H85" s="42"/>
      <c r="I85" s="42"/>
      <c r="J85" s="42"/>
      <c r="K85" s="43"/>
      <c r="L85" s="43"/>
      <c r="M85" s="43"/>
      <c r="N85" s="42"/>
      <c r="O85" s="42"/>
      <c r="P85" s="42"/>
      <c r="Q85" s="42"/>
      <c r="R85" s="42"/>
      <c r="S85" s="42"/>
      <c r="T85" s="44"/>
      <c r="U85" s="44"/>
      <c r="V85" s="44"/>
      <c r="W85" s="44"/>
      <c r="X85" s="44"/>
      <c r="Y85" s="44"/>
      <c r="Z85" s="44"/>
      <c r="AA85" s="44"/>
      <c r="AB85" s="44"/>
      <c r="AC85" s="44"/>
      <c r="AD85" s="44"/>
      <c r="AE85" s="44"/>
      <c r="AF85" s="44"/>
      <c r="AG85" s="44"/>
      <c r="AH85" s="44"/>
      <c r="AI85" s="44"/>
      <c r="AJ85" s="44"/>
      <c r="AK85" s="44"/>
      <c r="AL85" s="42"/>
      <c r="AM85" s="44"/>
      <c r="AN85" s="44"/>
      <c r="AO85" s="44"/>
      <c r="AP85" s="42"/>
      <c r="AQ85" s="42"/>
      <c r="AR85" s="45"/>
    </row>
    <row r="86" spans="1:44" ht="97.5" customHeight="1" x14ac:dyDescent="0.4">
      <c r="A86" s="20">
        <v>68</v>
      </c>
      <c r="B86" s="56" t="s">
        <v>377</v>
      </c>
      <c r="C86" s="29" t="s">
        <v>154</v>
      </c>
      <c r="D86" s="29" t="s">
        <v>71</v>
      </c>
      <c r="E86" s="23">
        <v>501</v>
      </c>
      <c r="F86" s="24">
        <v>501</v>
      </c>
      <c r="G86" s="24">
        <v>204</v>
      </c>
      <c r="H86" s="25" t="s">
        <v>41</v>
      </c>
      <c r="I86" s="25" t="s">
        <v>45</v>
      </c>
      <c r="J86" s="26" t="s">
        <v>110</v>
      </c>
      <c r="K86" s="27">
        <v>250</v>
      </c>
      <c r="L86" s="27">
        <v>0</v>
      </c>
      <c r="M86" s="28" t="s">
        <v>44</v>
      </c>
      <c r="N86" s="29" t="s">
        <v>94</v>
      </c>
      <c r="O86" s="25" t="s">
        <v>88</v>
      </c>
      <c r="P86" s="26"/>
      <c r="Q86" s="34" t="s">
        <v>202</v>
      </c>
      <c r="R86" s="29" t="s">
        <v>49</v>
      </c>
      <c r="S86" s="59" t="s">
        <v>378</v>
      </c>
      <c r="T86" s="29" t="s">
        <v>51</v>
      </c>
      <c r="U86" s="22">
        <v>20</v>
      </c>
      <c r="V86" s="29" t="s">
        <v>52</v>
      </c>
      <c r="W86" s="37">
        <v>71</v>
      </c>
      <c r="X86" s="29" t="s">
        <v>52</v>
      </c>
      <c r="Y86" s="22"/>
      <c r="Z86" s="29"/>
      <c r="AA86" s="22"/>
      <c r="AB86" s="29" t="s">
        <v>52</v>
      </c>
      <c r="AC86" s="30"/>
      <c r="AD86" s="29" t="s">
        <v>52</v>
      </c>
      <c r="AE86" s="31"/>
      <c r="AF86" s="29"/>
      <c r="AG86" s="22"/>
      <c r="AH86" s="29" t="s">
        <v>52</v>
      </c>
      <c r="AI86" s="30"/>
      <c r="AJ86" s="29" t="s">
        <v>52</v>
      </c>
      <c r="AK86" s="31"/>
      <c r="AL86" s="37"/>
      <c r="AM86" s="34" t="s">
        <v>40</v>
      </c>
      <c r="AN86" s="29" t="s">
        <v>40</v>
      </c>
      <c r="AO86" s="29" t="s">
        <v>53</v>
      </c>
      <c r="AP86" s="65"/>
      <c r="AQ86" s="65" t="s">
        <v>54</v>
      </c>
      <c r="AR86" s="40"/>
    </row>
    <row r="87" spans="1:44" ht="97.5" customHeight="1" x14ac:dyDescent="0.4">
      <c r="A87" s="20">
        <v>69</v>
      </c>
      <c r="B87" s="68" t="s">
        <v>379</v>
      </c>
      <c r="C87" s="22" t="s">
        <v>133</v>
      </c>
      <c r="D87" s="29" t="s">
        <v>134</v>
      </c>
      <c r="E87" s="23">
        <v>3310</v>
      </c>
      <c r="F87" s="24">
        <v>4210</v>
      </c>
      <c r="G87" s="24">
        <v>3780</v>
      </c>
      <c r="H87" s="25" t="s">
        <v>41</v>
      </c>
      <c r="I87" s="25" t="s">
        <v>45</v>
      </c>
      <c r="J87" s="26" t="s">
        <v>110</v>
      </c>
      <c r="K87" s="27">
        <v>1150</v>
      </c>
      <c r="L87" s="24">
        <v>2000</v>
      </c>
      <c r="M87" s="28" t="s">
        <v>44</v>
      </c>
      <c r="N87" s="29" t="s">
        <v>45</v>
      </c>
      <c r="O87" s="25" t="s">
        <v>88</v>
      </c>
      <c r="P87" s="125" t="s">
        <v>380</v>
      </c>
      <c r="Q87" s="29" t="s">
        <v>268</v>
      </c>
      <c r="R87" s="29" t="s">
        <v>49</v>
      </c>
      <c r="S87" s="125" t="s">
        <v>381</v>
      </c>
      <c r="T87" s="29" t="s">
        <v>51</v>
      </c>
      <c r="U87" s="22">
        <v>20</v>
      </c>
      <c r="V87" s="29" t="s">
        <v>52</v>
      </c>
      <c r="W87" s="37">
        <v>66</v>
      </c>
      <c r="X87" s="29" t="s">
        <v>52</v>
      </c>
      <c r="Y87" s="22"/>
      <c r="Z87" s="29"/>
      <c r="AA87" s="22"/>
      <c r="AB87" s="29" t="s">
        <v>52</v>
      </c>
      <c r="AC87" s="30"/>
      <c r="AD87" s="29" t="s">
        <v>52</v>
      </c>
      <c r="AE87" s="31"/>
      <c r="AF87" s="29"/>
      <c r="AG87" s="22"/>
      <c r="AH87" s="29" t="s">
        <v>52</v>
      </c>
      <c r="AI87" s="30"/>
      <c r="AJ87" s="29" t="s">
        <v>52</v>
      </c>
      <c r="AK87" s="31"/>
      <c r="AL87" s="37"/>
      <c r="AM87" s="34" t="s">
        <v>40</v>
      </c>
      <c r="AN87" s="29" t="s">
        <v>40</v>
      </c>
      <c r="AO87" s="29" t="s">
        <v>53</v>
      </c>
      <c r="AP87" s="22" t="s">
        <v>54</v>
      </c>
      <c r="AQ87" s="22" t="s">
        <v>54</v>
      </c>
      <c r="AR87" s="35"/>
    </row>
    <row r="88" spans="1:44" ht="97.5" customHeight="1" x14ac:dyDescent="0.4">
      <c r="A88" s="20">
        <v>70</v>
      </c>
      <c r="B88" s="56" t="s">
        <v>382</v>
      </c>
      <c r="C88" s="29" t="s">
        <v>154</v>
      </c>
      <c r="D88" s="22" t="s">
        <v>71</v>
      </c>
      <c r="E88" s="23">
        <v>700</v>
      </c>
      <c r="F88" s="24">
        <v>700</v>
      </c>
      <c r="G88" s="49">
        <v>642</v>
      </c>
      <c r="H88" s="25" t="s">
        <v>41</v>
      </c>
      <c r="I88" s="25" t="s">
        <v>45</v>
      </c>
      <c r="J88" s="26" t="s">
        <v>110</v>
      </c>
      <c r="K88" s="27">
        <v>750</v>
      </c>
      <c r="L88" s="24">
        <v>0</v>
      </c>
      <c r="M88" s="28" t="s">
        <v>44</v>
      </c>
      <c r="N88" s="29" t="s">
        <v>94</v>
      </c>
      <c r="O88" s="70" t="s">
        <v>88</v>
      </c>
      <c r="P88" s="26"/>
      <c r="Q88" s="34" t="s">
        <v>202</v>
      </c>
      <c r="R88" s="29" t="s">
        <v>49</v>
      </c>
      <c r="S88" s="59" t="s">
        <v>383</v>
      </c>
      <c r="T88" s="29" t="s">
        <v>51</v>
      </c>
      <c r="U88" s="22">
        <v>20</v>
      </c>
      <c r="V88" s="29" t="s">
        <v>52</v>
      </c>
      <c r="W88" s="37">
        <v>72</v>
      </c>
      <c r="X88" s="29" t="s">
        <v>52</v>
      </c>
      <c r="Y88" s="22"/>
      <c r="Z88" s="29"/>
      <c r="AA88" s="22"/>
      <c r="AB88" s="29" t="s">
        <v>52</v>
      </c>
      <c r="AC88" s="30"/>
      <c r="AD88" s="29" t="s">
        <v>52</v>
      </c>
      <c r="AE88" s="31"/>
      <c r="AF88" s="29"/>
      <c r="AG88" s="22"/>
      <c r="AH88" s="29" t="s">
        <v>52</v>
      </c>
      <c r="AI88" s="30"/>
      <c r="AJ88" s="29" t="s">
        <v>52</v>
      </c>
      <c r="AK88" s="31"/>
      <c r="AL88" s="37"/>
      <c r="AM88" s="34" t="s">
        <v>40</v>
      </c>
      <c r="AN88" s="29" t="s">
        <v>40</v>
      </c>
      <c r="AO88" s="29" t="s">
        <v>53</v>
      </c>
      <c r="AP88" s="65" t="s">
        <v>54</v>
      </c>
      <c r="AQ88" s="65" t="s">
        <v>54</v>
      </c>
      <c r="AR88" s="40"/>
    </row>
    <row r="89" spans="1:44" ht="97.5" customHeight="1" x14ac:dyDescent="0.4">
      <c r="A89" s="20">
        <v>71</v>
      </c>
      <c r="B89" s="56" t="s">
        <v>384</v>
      </c>
      <c r="C89" s="29" t="s">
        <v>193</v>
      </c>
      <c r="D89" s="22" t="s">
        <v>134</v>
      </c>
      <c r="E89" s="23">
        <v>410</v>
      </c>
      <c r="F89" s="24">
        <v>410</v>
      </c>
      <c r="G89" s="49">
        <v>345</v>
      </c>
      <c r="H89" s="67" t="s">
        <v>385</v>
      </c>
      <c r="I89" s="104" t="s">
        <v>42</v>
      </c>
      <c r="J89" s="33" t="s">
        <v>59</v>
      </c>
      <c r="K89" s="27">
        <v>410</v>
      </c>
      <c r="L89" s="24">
        <v>410</v>
      </c>
      <c r="M89" s="28" t="s">
        <v>44</v>
      </c>
      <c r="N89" s="29" t="s">
        <v>45</v>
      </c>
      <c r="O89" s="57" t="s">
        <v>386</v>
      </c>
      <c r="P89" s="52" t="s">
        <v>387</v>
      </c>
      <c r="Q89" s="77" t="s">
        <v>202</v>
      </c>
      <c r="R89" s="66" t="s">
        <v>49</v>
      </c>
      <c r="S89" s="132" t="s">
        <v>388</v>
      </c>
      <c r="T89" s="66" t="s">
        <v>51</v>
      </c>
      <c r="U89" s="73" t="s">
        <v>64</v>
      </c>
      <c r="V89" s="66" t="s">
        <v>52</v>
      </c>
      <c r="W89" s="74">
        <v>8</v>
      </c>
      <c r="X89" s="66" t="s">
        <v>52</v>
      </c>
      <c r="Y89" s="73"/>
      <c r="Z89" s="66"/>
      <c r="AA89" s="73"/>
      <c r="AB89" s="66" t="s">
        <v>52</v>
      </c>
      <c r="AC89" s="75"/>
      <c r="AD89" s="66" t="s">
        <v>52</v>
      </c>
      <c r="AE89" s="76"/>
      <c r="AF89" s="66"/>
      <c r="AG89" s="73"/>
      <c r="AH89" s="66" t="s">
        <v>52</v>
      </c>
      <c r="AI89" s="75"/>
      <c r="AJ89" s="66" t="s">
        <v>52</v>
      </c>
      <c r="AK89" s="76"/>
      <c r="AL89" s="74"/>
      <c r="AM89" s="77" t="s">
        <v>65</v>
      </c>
      <c r="AN89" s="66" t="s">
        <v>66</v>
      </c>
      <c r="AO89" s="66" t="s">
        <v>40</v>
      </c>
      <c r="AP89" s="133" t="s">
        <v>54</v>
      </c>
      <c r="AQ89" s="133" t="s">
        <v>54</v>
      </c>
      <c r="AR89" s="79"/>
    </row>
    <row r="90" spans="1:44" ht="372.75" customHeight="1" x14ac:dyDescent="0.4">
      <c r="A90" s="20">
        <v>72</v>
      </c>
      <c r="B90" s="130" t="s">
        <v>389</v>
      </c>
      <c r="C90" s="29" t="s">
        <v>154</v>
      </c>
      <c r="D90" s="22" t="s">
        <v>71</v>
      </c>
      <c r="E90" s="23">
        <v>38808</v>
      </c>
      <c r="F90" s="24">
        <v>190645</v>
      </c>
      <c r="G90" s="24">
        <v>0</v>
      </c>
      <c r="H90" s="25" t="s">
        <v>41</v>
      </c>
      <c r="I90" s="25" t="s">
        <v>42</v>
      </c>
      <c r="J90" s="26" t="s">
        <v>390</v>
      </c>
      <c r="K90" s="23">
        <v>0</v>
      </c>
      <c r="L90" s="24">
        <v>0</v>
      </c>
      <c r="M90" s="28" t="s">
        <v>44</v>
      </c>
      <c r="N90" s="29" t="s">
        <v>94</v>
      </c>
      <c r="O90" s="25" t="s">
        <v>391</v>
      </c>
      <c r="P90" s="134" t="s">
        <v>392</v>
      </c>
      <c r="Q90" s="34" t="s">
        <v>202</v>
      </c>
      <c r="R90" s="29" t="s">
        <v>49</v>
      </c>
      <c r="S90" s="59" t="s">
        <v>383</v>
      </c>
      <c r="T90" s="29" t="s">
        <v>51</v>
      </c>
      <c r="U90" s="22">
        <v>20</v>
      </c>
      <c r="V90" s="29" t="s">
        <v>52</v>
      </c>
      <c r="W90" s="37">
        <v>73</v>
      </c>
      <c r="X90" s="29" t="s">
        <v>52</v>
      </c>
      <c r="Y90" s="22"/>
      <c r="Z90" s="29"/>
      <c r="AA90" s="22"/>
      <c r="AB90" s="29" t="s">
        <v>52</v>
      </c>
      <c r="AC90" s="30"/>
      <c r="AD90" s="29" t="s">
        <v>52</v>
      </c>
      <c r="AE90" s="31"/>
      <c r="AF90" s="29"/>
      <c r="AG90" s="22"/>
      <c r="AH90" s="29" t="s">
        <v>52</v>
      </c>
      <c r="AI90" s="30"/>
      <c r="AJ90" s="29" t="s">
        <v>52</v>
      </c>
      <c r="AK90" s="31"/>
      <c r="AL90" s="37"/>
      <c r="AM90" s="34" t="s">
        <v>40</v>
      </c>
      <c r="AN90" s="29" t="s">
        <v>40</v>
      </c>
      <c r="AO90" s="29" t="s">
        <v>53</v>
      </c>
      <c r="AP90" s="65"/>
      <c r="AQ90" s="65"/>
      <c r="AR90" s="40"/>
    </row>
    <row r="91" spans="1:44" ht="97.5" customHeight="1" x14ac:dyDescent="0.4">
      <c r="A91" s="20">
        <v>73</v>
      </c>
      <c r="B91" s="56" t="s">
        <v>393</v>
      </c>
      <c r="C91" s="29" t="s">
        <v>154</v>
      </c>
      <c r="D91" s="29" t="s">
        <v>109</v>
      </c>
      <c r="E91" s="23">
        <v>300</v>
      </c>
      <c r="F91" s="24">
        <v>300</v>
      </c>
      <c r="G91" s="24">
        <v>289.5</v>
      </c>
      <c r="H91" s="25" t="s">
        <v>41</v>
      </c>
      <c r="I91" s="25" t="s">
        <v>42</v>
      </c>
      <c r="J91" s="26" t="s">
        <v>394</v>
      </c>
      <c r="K91" s="23">
        <v>450</v>
      </c>
      <c r="L91" s="24">
        <v>1000</v>
      </c>
      <c r="M91" s="28" t="s">
        <v>44</v>
      </c>
      <c r="N91" s="29" t="s">
        <v>60</v>
      </c>
      <c r="O91" s="25" t="s">
        <v>395</v>
      </c>
      <c r="P91" s="26" t="s">
        <v>396</v>
      </c>
      <c r="Q91" s="34" t="s">
        <v>202</v>
      </c>
      <c r="R91" s="29" t="s">
        <v>49</v>
      </c>
      <c r="S91" s="59" t="s">
        <v>397</v>
      </c>
      <c r="T91" s="29" t="s">
        <v>51</v>
      </c>
      <c r="U91" s="22">
        <v>20</v>
      </c>
      <c r="V91" s="29" t="s">
        <v>52</v>
      </c>
      <c r="W91" s="37">
        <v>70</v>
      </c>
      <c r="X91" s="29" t="s">
        <v>52</v>
      </c>
      <c r="Y91" s="22"/>
      <c r="Z91" s="29"/>
      <c r="AA91" s="22"/>
      <c r="AB91" s="29" t="s">
        <v>52</v>
      </c>
      <c r="AC91" s="30"/>
      <c r="AD91" s="29" t="s">
        <v>52</v>
      </c>
      <c r="AE91" s="31"/>
      <c r="AF91" s="29"/>
      <c r="AG91" s="22"/>
      <c r="AH91" s="29" t="s">
        <v>52</v>
      </c>
      <c r="AI91" s="30"/>
      <c r="AJ91" s="29" t="s">
        <v>52</v>
      </c>
      <c r="AK91" s="31"/>
      <c r="AL91" s="37"/>
      <c r="AM91" s="34" t="s">
        <v>40</v>
      </c>
      <c r="AN91" s="29" t="s">
        <v>40</v>
      </c>
      <c r="AO91" s="29" t="s">
        <v>53</v>
      </c>
      <c r="AP91" s="65" t="s">
        <v>54</v>
      </c>
      <c r="AQ91" s="65"/>
      <c r="AR91" s="40"/>
    </row>
    <row r="92" spans="1:44" ht="97.5" customHeight="1" x14ac:dyDescent="0.4">
      <c r="A92" s="20">
        <v>74</v>
      </c>
      <c r="B92" s="56" t="s">
        <v>398</v>
      </c>
      <c r="C92" s="29" t="s">
        <v>193</v>
      </c>
      <c r="D92" s="22" t="s">
        <v>71</v>
      </c>
      <c r="E92" s="135">
        <v>330</v>
      </c>
      <c r="F92" s="24">
        <v>330</v>
      </c>
      <c r="G92" s="83">
        <v>250</v>
      </c>
      <c r="H92" s="67" t="s">
        <v>399</v>
      </c>
      <c r="I92" s="104" t="s">
        <v>42</v>
      </c>
      <c r="J92" s="33" t="s">
        <v>59</v>
      </c>
      <c r="K92" s="135">
        <v>242</v>
      </c>
      <c r="L92" s="463">
        <v>0</v>
      </c>
      <c r="M92" s="28" t="s">
        <v>44</v>
      </c>
      <c r="N92" s="29" t="s">
        <v>94</v>
      </c>
      <c r="O92" s="25" t="s">
        <v>400</v>
      </c>
      <c r="P92" s="134" t="s">
        <v>401</v>
      </c>
      <c r="Q92" s="34" t="s">
        <v>202</v>
      </c>
      <c r="R92" s="29" t="s">
        <v>49</v>
      </c>
      <c r="S92" s="36" t="s">
        <v>402</v>
      </c>
      <c r="T92" s="29" t="s">
        <v>51</v>
      </c>
      <c r="U92" s="22" t="s">
        <v>64</v>
      </c>
      <c r="V92" s="29" t="s">
        <v>52</v>
      </c>
      <c r="W92" s="37">
        <v>9</v>
      </c>
      <c r="X92" s="29" t="s">
        <v>52</v>
      </c>
      <c r="Y92" s="22"/>
      <c r="Z92" s="29"/>
      <c r="AA92" s="22"/>
      <c r="AB92" s="29" t="s">
        <v>52</v>
      </c>
      <c r="AC92" s="30"/>
      <c r="AD92" s="29" t="s">
        <v>52</v>
      </c>
      <c r="AE92" s="31"/>
      <c r="AF92" s="29"/>
      <c r="AG92" s="22"/>
      <c r="AH92" s="29" t="s">
        <v>52</v>
      </c>
      <c r="AI92" s="30"/>
      <c r="AJ92" s="29" t="s">
        <v>52</v>
      </c>
      <c r="AK92" s="31"/>
      <c r="AL92" s="37"/>
      <c r="AM92" s="34" t="s">
        <v>65</v>
      </c>
      <c r="AN92" s="29" t="s">
        <v>66</v>
      </c>
      <c r="AO92" s="29" t="s">
        <v>40</v>
      </c>
      <c r="AP92" s="39" t="s">
        <v>54</v>
      </c>
      <c r="AQ92" s="39" t="s">
        <v>54</v>
      </c>
      <c r="AR92" s="40" t="s">
        <v>403</v>
      </c>
    </row>
    <row r="93" spans="1:44" ht="128.25" customHeight="1" x14ac:dyDescent="0.4">
      <c r="A93" s="84">
        <v>75</v>
      </c>
      <c r="B93" s="136" t="s">
        <v>404</v>
      </c>
      <c r="C93" s="66" t="s">
        <v>154</v>
      </c>
      <c r="D93" s="73" t="s">
        <v>224</v>
      </c>
      <c r="E93" s="137">
        <v>0</v>
      </c>
      <c r="F93" s="49">
        <v>3767</v>
      </c>
      <c r="G93" s="138">
        <v>3767</v>
      </c>
      <c r="H93" s="25" t="s">
        <v>41</v>
      </c>
      <c r="I93" s="57" t="s">
        <v>42</v>
      </c>
      <c r="J93" s="52" t="s">
        <v>405</v>
      </c>
      <c r="K93" s="137">
        <v>0</v>
      </c>
      <c r="L93" s="138">
        <v>0</v>
      </c>
      <c r="M93" s="28" t="s">
        <v>44</v>
      </c>
      <c r="N93" s="66" t="s">
        <v>94</v>
      </c>
      <c r="O93" s="57" t="s">
        <v>406</v>
      </c>
      <c r="P93" s="139" t="s">
        <v>407</v>
      </c>
      <c r="Q93" s="77" t="s">
        <v>408</v>
      </c>
      <c r="R93" s="66" t="s">
        <v>409</v>
      </c>
      <c r="S93" s="140" t="s">
        <v>410</v>
      </c>
      <c r="T93" s="66" t="s">
        <v>51</v>
      </c>
      <c r="U93" s="73">
        <v>20</v>
      </c>
      <c r="V93" s="66" t="s">
        <v>52</v>
      </c>
      <c r="W93" s="74">
        <v>75</v>
      </c>
      <c r="X93" s="66" t="s">
        <v>52</v>
      </c>
      <c r="Y93" s="73"/>
      <c r="Z93" s="66" t="s">
        <v>51</v>
      </c>
      <c r="AA93" s="141">
        <v>20</v>
      </c>
      <c r="AB93" s="66" t="s">
        <v>52</v>
      </c>
      <c r="AC93" s="75">
        <v>439</v>
      </c>
      <c r="AD93" s="66" t="s">
        <v>52</v>
      </c>
      <c r="AE93" s="76"/>
      <c r="AF93" s="66"/>
      <c r="AG93" s="73"/>
      <c r="AH93" s="66" t="s">
        <v>52</v>
      </c>
      <c r="AI93" s="75"/>
      <c r="AJ93" s="66" t="s">
        <v>52</v>
      </c>
      <c r="AK93" s="76"/>
      <c r="AL93" s="74"/>
      <c r="AM93" s="77" t="s">
        <v>40</v>
      </c>
      <c r="AN93" s="66" t="s">
        <v>40</v>
      </c>
      <c r="AO93" s="66" t="s">
        <v>53</v>
      </c>
      <c r="AP93" s="133"/>
      <c r="AQ93" s="133"/>
      <c r="AR93" s="79"/>
    </row>
    <row r="94" spans="1:44" s="46" customFormat="1" ht="39.950000000000003" customHeight="1" x14ac:dyDescent="0.4">
      <c r="A94" s="142" t="s">
        <v>411</v>
      </c>
      <c r="B94" s="42"/>
      <c r="C94" s="42"/>
      <c r="D94" s="42"/>
      <c r="E94" s="43"/>
      <c r="F94" s="43"/>
      <c r="G94" s="43"/>
      <c r="H94" s="42"/>
      <c r="I94" s="42"/>
      <c r="J94" s="42"/>
      <c r="K94" s="43"/>
      <c r="L94" s="43"/>
      <c r="M94" s="43"/>
      <c r="N94" s="42"/>
      <c r="O94" s="42"/>
      <c r="P94" s="42"/>
      <c r="Q94" s="42"/>
      <c r="R94" s="42"/>
      <c r="S94" s="42"/>
      <c r="T94" s="44"/>
      <c r="U94" s="44"/>
      <c r="V94" s="44"/>
      <c r="W94" s="44"/>
      <c r="X94" s="44"/>
      <c r="Y94" s="44"/>
      <c r="Z94" s="44"/>
      <c r="AA94" s="44"/>
      <c r="AB94" s="44"/>
      <c r="AC94" s="44"/>
      <c r="AD94" s="44"/>
      <c r="AE94" s="44"/>
      <c r="AF94" s="44"/>
      <c r="AG94" s="44"/>
      <c r="AH94" s="44"/>
      <c r="AI94" s="44"/>
      <c r="AJ94" s="44"/>
      <c r="AK94" s="44"/>
      <c r="AL94" s="42"/>
      <c r="AM94" s="143"/>
      <c r="AN94" s="144"/>
      <c r="AO94" s="144"/>
      <c r="AP94" s="42"/>
      <c r="AQ94" s="42"/>
      <c r="AR94" s="45"/>
    </row>
    <row r="95" spans="1:44" ht="97.5" customHeight="1" x14ac:dyDescent="0.4">
      <c r="A95" s="20">
        <v>76</v>
      </c>
      <c r="B95" s="33" t="s">
        <v>412</v>
      </c>
      <c r="C95" s="73" t="s">
        <v>413</v>
      </c>
      <c r="D95" s="73" t="s">
        <v>414</v>
      </c>
      <c r="E95" s="23">
        <v>960</v>
      </c>
      <c r="F95" s="24">
        <v>960</v>
      </c>
      <c r="G95" s="24">
        <v>931</v>
      </c>
      <c r="H95" s="25" t="s">
        <v>41</v>
      </c>
      <c r="I95" s="25" t="s">
        <v>45</v>
      </c>
      <c r="J95" s="26" t="s">
        <v>110</v>
      </c>
      <c r="K95" s="27">
        <v>1100</v>
      </c>
      <c r="L95" s="24">
        <v>1134</v>
      </c>
      <c r="M95" s="28" t="s">
        <v>44</v>
      </c>
      <c r="N95" s="29" t="s">
        <v>45</v>
      </c>
      <c r="O95" s="25" t="s">
        <v>415</v>
      </c>
      <c r="P95" s="26" t="s">
        <v>416</v>
      </c>
      <c r="Q95" s="29" t="s">
        <v>177</v>
      </c>
      <c r="R95" s="29" t="s">
        <v>49</v>
      </c>
      <c r="S95" s="26" t="s">
        <v>417</v>
      </c>
      <c r="T95" s="29" t="s">
        <v>51</v>
      </c>
      <c r="U95" s="22">
        <v>20</v>
      </c>
      <c r="V95" s="29" t="s">
        <v>52</v>
      </c>
      <c r="W95" s="37">
        <v>76</v>
      </c>
      <c r="X95" s="29" t="s">
        <v>52</v>
      </c>
      <c r="Y95" s="22"/>
      <c r="Z95" s="29"/>
      <c r="AA95" s="22"/>
      <c r="AB95" s="29" t="s">
        <v>52</v>
      </c>
      <c r="AC95" s="30"/>
      <c r="AD95" s="29" t="s">
        <v>52</v>
      </c>
      <c r="AE95" s="31"/>
      <c r="AF95" s="29"/>
      <c r="AG95" s="22"/>
      <c r="AH95" s="29" t="s">
        <v>52</v>
      </c>
      <c r="AI95" s="30"/>
      <c r="AJ95" s="29" t="s">
        <v>52</v>
      </c>
      <c r="AK95" s="31"/>
      <c r="AL95" s="37"/>
      <c r="AM95" s="34" t="s">
        <v>40</v>
      </c>
      <c r="AN95" s="29" t="s">
        <v>40</v>
      </c>
      <c r="AO95" s="29" t="s">
        <v>233</v>
      </c>
      <c r="AP95" s="145"/>
      <c r="AQ95" s="22"/>
      <c r="AR95" s="35"/>
    </row>
    <row r="96" spans="1:44" ht="97.5" customHeight="1" x14ac:dyDescent="0.4">
      <c r="A96" s="20">
        <v>77</v>
      </c>
      <c r="B96" s="33" t="s">
        <v>418</v>
      </c>
      <c r="C96" s="29" t="s">
        <v>193</v>
      </c>
      <c r="D96" s="22" t="s">
        <v>71</v>
      </c>
      <c r="E96" s="23">
        <v>55653</v>
      </c>
      <c r="F96" s="24">
        <v>0</v>
      </c>
      <c r="G96" s="24">
        <v>0</v>
      </c>
      <c r="H96" s="25" t="s">
        <v>41</v>
      </c>
      <c r="I96" s="25" t="s">
        <v>85</v>
      </c>
      <c r="J96" s="26" t="s">
        <v>419</v>
      </c>
      <c r="K96" s="27">
        <v>0</v>
      </c>
      <c r="L96" s="24">
        <v>0</v>
      </c>
      <c r="M96" s="28" t="s">
        <v>44</v>
      </c>
      <c r="N96" s="29" t="s">
        <v>45</v>
      </c>
      <c r="O96" s="25" t="s">
        <v>420</v>
      </c>
      <c r="P96" s="26" t="s">
        <v>421</v>
      </c>
      <c r="Q96" s="63" t="s">
        <v>369</v>
      </c>
      <c r="R96" s="29" t="s">
        <v>49</v>
      </c>
      <c r="S96" s="59" t="s">
        <v>422</v>
      </c>
      <c r="T96" s="29"/>
      <c r="U96" s="22"/>
      <c r="V96" s="29"/>
      <c r="W96" s="37"/>
      <c r="X96" s="29"/>
      <c r="Y96" s="22"/>
      <c r="Z96" s="29"/>
      <c r="AA96" s="22"/>
      <c r="AB96" s="29"/>
      <c r="AC96" s="30"/>
      <c r="AD96" s="29"/>
      <c r="AE96" s="31"/>
      <c r="AF96" s="29"/>
      <c r="AG96" s="22"/>
      <c r="AH96" s="29"/>
      <c r="AI96" s="30"/>
      <c r="AJ96" s="29"/>
      <c r="AK96" s="31"/>
      <c r="AL96" s="37"/>
      <c r="AM96" s="34" t="s">
        <v>40</v>
      </c>
      <c r="AN96" s="29" t="s">
        <v>40</v>
      </c>
      <c r="AO96" s="29" t="s">
        <v>40</v>
      </c>
      <c r="AP96" s="145"/>
      <c r="AQ96" s="65" t="s">
        <v>54</v>
      </c>
      <c r="AR96" s="35"/>
    </row>
    <row r="97" spans="1:44" ht="97.5" customHeight="1" x14ac:dyDescent="0.4">
      <c r="A97" s="20">
        <v>78</v>
      </c>
      <c r="B97" s="56" t="s">
        <v>423</v>
      </c>
      <c r="C97" s="29" t="s">
        <v>154</v>
      </c>
      <c r="D97" s="22" t="s">
        <v>71</v>
      </c>
      <c r="E97" s="23">
        <v>0</v>
      </c>
      <c r="F97" s="24">
        <v>79700</v>
      </c>
      <c r="G97" s="24">
        <v>79700</v>
      </c>
      <c r="H97" s="25" t="s">
        <v>41</v>
      </c>
      <c r="I97" s="25" t="s">
        <v>85</v>
      </c>
      <c r="J97" s="26" t="s">
        <v>367</v>
      </c>
      <c r="K97" s="27">
        <v>0</v>
      </c>
      <c r="L97" s="24">
        <v>0</v>
      </c>
      <c r="M97" s="28" t="s">
        <v>44</v>
      </c>
      <c r="N97" s="29" t="s">
        <v>45</v>
      </c>
      <c r="O97" s="25" t="s">
        <v>424</v>
      </c>
      <c r="P97" s="26" t="s">
        <v>150</v>
      </c>
      <c r="Q97" s="63" t="s">
        <v>369</v>
      </c>
      <c r="R97" s="29" t="s">
        <v>49</v>
      </c>
      <c r="S97" s="59" t="s">
        <v>422</v>
      </c>
      <c r="T97" s="29" t="s">
        <v>51</v>
      </c>
      <c r="U97" s="22">
        <v>20</v>
      </c>
      <c r="V97" s="29" t="s">
        <v>52</v>
      </c>
      <c r="W97" s="37">
        <v>79</v>
      </c>
      <c r="X97" s="29" t="s">
        <v>52</v>
      </c>
      <c r="Y97" s="22"/>
      <c r="Z97" s="29"/>
      <c r="AA97" s="22"/>
      <c r="AB97" s="29" t="s">
        <v>52</v>
      </c>
      <c r="AC97" s="30"/>
      <c r="AD97" s="29" t="s">
        <v>52</v>
      </c>
      <c r="AE97" s="31"/>
      <c r="AF97" s="29"/>
      <c r="AG97" s="22"/>
      <c r="AH97" s="29" t="s">
        <v>52</v>
      </c>
      <c r="AI97" s="30"/>
      <c r="AJ97" s="29" t="s">
        <v>52</v>
      </c>
      <c r="AK97" s="31"/>
      <c r="AL97" s="37"/>
      <c r="AM97" s="34" t="s">
        <v>40</v>
      </c>
      <c r="AN97" s="29" t="s">
        <v>40</v>
      </c>
      <c r="AO97" s="29" t="s">
        <v>53</v>
      </c>
      <c r="AP97" s="65"/>
      <c r="AQ97" s="65" t="s">
        <v>54</v>
      </c>
      <c r="AR97" s="40"/>
    </row>
    <row r="98" spans="1:44" ht="97.5" customHeight="1" x14ac:dyDescent="0.4">
      <c r="A98" s="20">
        <v>79</v>
      </c>
      <c r="B98" s="60" t="s">
        <v>425</v>
      </c>
      <c r="C98" s="37" t="s">
        <v>154</v>
      </c>
      <c r="D98" s="37" t="s">
        <v>193</v>
      </c>
      <c r="E98" s="23">
        <v>0</v>
      </c>
      <c r="F98" s="24">
        <v>5450</v>
      </c>
      <c r="G98" s="24">
        <v>1380</v>
      </c>
      <c r="H98" s="25" t="s">
        <v>41</v>
      </c>
      <c r="I98" s="25" t="s">
        <v>85</v>
      </c>
      <c r="J98" s="26" t="s">
        <v>419</v>
      </c>
      <c r="K98" s="27">
        <v>0</v>
      </c>
      <c r="L98" s="24">
        <v>0</v>
      </c>
      <c r="M98" s="28" t="s">
        <v>44</v>
      </c>
      <c r="N98" s="29" t="s">
        <v>94</v>
      </c>
      <c r="O98" s="25" t="s">
        <v>426</v>
      </c>
      <c r="P98" s="68" t="s">
        <v>150</v>
      </c>
      <c r="Q98" s="37" t="s">
        <v>177</v>
      </c>
      <c r="R98" s="29" t="s">
        <v>49</v>
      </c>
      <c r="S98" s="68" t="s">
        <v>427</v>
      </c>
      <c r="T98" s="29" t="s">
        <v>51</v>
      </c>
      <c r="U98" s="22">
        <v>20</v>
      </c>
      <c r="V98" s="29" t="s">
        <v>52</v>
      </c>
      <c r="W98" s="37">
        <v>80</v>
      </c>
      <c r="X98" s="29" t="s">
        <v>52</v>
      </c>
      <c r="Y98" s="22"/>
      <c r="Z98" s="29"/>
      <c r="AA98" s="22"/>
      <c r="AB98" s="29" t="s">
        <v>52</v>
      </c>
      <c r="AC98" s="30"/>
      <c r="AD98" s="29" t="s">
        <v>52</v>
      </c>
      <c r="AE98" s="31"/>
      <c r="AF98" s="29"/>
      <c r="AG98" s="22"/>
      <c r="AH98" s="29" t="s">
        <v>52</v>
      </c>
      <c r="AI98" s="30"/>
      <c r="AJ98" s="29" t="s">
        <v>52</v>
      </c>
      <c r="AK98" s="31"/>
      <c r="AL98" s="37"/>
      <c r="AM98" s="34" t="s">
        <v>40</v>
      </c>
      <c r="AN98" s="29" t="s">
        <v>40</v>
      </c>
      <c r="AO98" s="29" t="s">
        <v>53</v>
      </c>
      <c r="AP98" s="22"/>
      <c r="AQ98" s="37" t="s">
        <v>428</v>
      </c>
      <c r="AR98" s="35"/>
    </row>
    <row r="99" spans="1:44" ht="97.5" customHeight="1" x14ac:dyDescent="0.4">
      <c r="A99" s="20">
        <v>80</v>
      </c>
      <c r="B99" s="116" t="s">
        <v>429</v>
      </c>
      <c r="C99" s="82" t="s">
        <v>430</v>
      </c>
      <c r="D99" s="22" t="s">
        <v>40</v>
      </c>
      <c r="E99" s="23">
        <v>9</v>
      </c>
      <c r="F99" s="24">
        <v>9</v>
      </c>
      <c r="G99" s="24">
        <v>9</v>
      </c>
      <c r="H99" s="25" t="s">
        <v>41</v>
      </c>
      <c r="I99" s="25" t="s">
        <v>42</v>
      </c>
      <c r="J99" s="26" t="s">
        <v>431</v>
      </c>
      <c r="K99" s="27">
        <v>9</v>
      </c>
      <c r="L99" s="27">
        <v>8</v>
      </c>
      <c r="M99" s="28" t="s">
        <v>44</v>
      </c>
      <c r="N99" s="29" t="s">
        <v>60</v>
      </c>
      <c r="O99" s="25" t="s">
        <v>432</v>
      </c>
      <c r="P99" s="26" t="s">
        <v>433</v>
      </c>
      <c r="Q99" s="29" t="s">
        <v>268</v>
      </c>
      <c r="R99" s="29" t="s">
        <v>49</v>
      </c>
      <c r="S99" s="26" t="s">
        <v>434</v>
      </c>
      <c r="T99" s="29" t="s">
        <v>51</v>
      </c>
      <c r="U99" s="22">
        <v>20</v>
      </c>
      <c r="V99" s="29" t="s">
        <v>52</v>
      </c>
      <c r="W99" s="37">
        <v>81</v>
      </c>
      <c r="X99" s="29" t="s">
        <v>52</v>
      </c>
      <c r="Y99" s="22"/>
      <c r="Z99" s="29"/>
      <c r="AA99" s="22"/>
      <c r="AB99" s="29" t="s">
        <v>52</v>
      </c>
      <c r="AC99" s="30"/>
      <c r="AD99" s="29" t="s">
        <v>52</v>
      </c>
      <c r="AE99" s="31"/>
      <c r="AF99" s="29"/>
      <c r="AG99" s="22"/>
      <c r="AH99" s="29" t="s">
        <v>52</v>
      </c>
      <c r="AI99" s="30"/>
      <c r="AJ99" s="29" t="s">
        <v>52</v>
      </c>
      <c r="AK99" s="31"/>
      <c r="AL99" s="37"/>
      <c r="AM99" s="34" t="s">
        <v>40</v>
      </c>
      <c r="AN99" s="29" t="s">
        <v>40</v>
      </c>
      <c r="AO99" s="29" t="s">
        <v>233</v>
      </c>
      <c r="AP99" s="22"/>
      <c r="AQ99" s="22"/>
      <c r="AR99" s="35"/>
    </row>
    <row r="100" spans="1:44" ht="97.5" customHeight="1" x14ac:dyDescent="0.4">
      <c r="A100" s="20">
        <v>81</v>
      </c>
      <c r="B100" s="116" t="s">
        <v>435</v>
      </c>
      <c r="C100" s="82" t="s">
        <v>99</v>
      </c>
      <c r="D100" s="22" t="s">
        <v>40</v>
      </c>
      <c r="E100" s="23">
        <v>2870</v>
      </c>
      <c r="F100" s="24">
        <v>5464</v>
      </c>
      <c r="G100" s="24">
        <v>2464</v>
      </c>
      <c r="H100" s="25" t="s">
        <v>41</v>
      </c>
      <c r="I100" s="25" t="s">
        <v>42</v>
      </c>
      <c r="J100" s="26" t="s">
        <v>436</v>
      </c>
      <c r="K100" s="27">
        <v>3676</v>
      </c>
      <c r="L100" s="99">
        <v>2150</v>
      </c>
      <c r="M100" s="28" t="s">
        <v>44</v>
      </c>
      <c r="N100" s="29" t="s">
        <v>60</v>
      </c>
      <c r="O100" s="57" t="s">
        <v>437</v>
      </c>
      <c r="P100" s="52" t="s">
        <v>438</v>
      </c>
      <c r="Q100" s="29" t="s">
        <v>268</v>
      </c>
      <c r="R100" s="29" t="s">
        <v>49</v>
      </c>
      <c r="S100" s="26" t="s">
        <v>434</v>
      </c>
      <c r="T100" s="29" t="s">
        <v>51</v>
      </c>
      <c r="U100" s="22">
        <v>20</v>
      </c>
      <c r="V100" s="29" t="s">
        <v>52</v>
      </c>
      <c r="W100" s="37">
        <v>82</v>
      </c>
      <c r="X100" s="29" t="s">
        <v>52</v>
      </c>
      <c r="Y100" s="22"/>
      <c r="Z100" s="29"/>
      <c r="AA100" s="22"/>
      <c r="AB100" s="29" t="s">
        <v>52</v>
      </c>
      <c r="AC100" s="30"/>
      <c r="AD100" s="29" t="s">
        <v>52</v>
      </c>
      <c r="AE100" s="31"/>
      <c r="AF100" s="29"/>
      <c r="AG100" s="22"/>
      <c r="AH100" s="29" t="s">
        <v>52</v>
      </c>
      <c r="AI100" s="30"/>
      <c r="AJ100" s="29" t="s">
        <v>52</v>
      </c>
      <c r="AK100" s="31"/>
      <c r="AL100" s="37"/>
      <c r="AM100" s="34" t="s">
        <v>40</v>
      </c>
      <c r="AN100" s="29" t="s">
        <v>40</v>
      </c>
      <c r="AO100" s="29" t="s">
        <v>53</v>
      </c>
      <c r="AP100" s="22" t="s">
        <v>54</v>
      </c>
      <c r="AQ100" s="22" t="s">
        <v>54</v>
      </c>
      <c r="AR100" s="35"/>
    </row>
    <row r="101" spans="1:44" ht="97.5" customHeight="1" x14ac:dyDescent="0.4">
      <c r="A101" s="20">
        <v>82</v>
      </c>
      <c r="B101" s="33" t="s">
        <v>439</v>
      </c>
      <c r="C101" s="22" t="s">
        <v>154</v>
      </c>
      <c r="D101" s="22" t="s">
        <v>193</v>
      </c>
      <c r="E101" s="23">
        <v>0</v>
      </c>
      <c r="F101" s="24">
        <v>982</v>
      </c>
      <c r="G101" s="24">
        <v>858</v>
      </c>
      <c r="H101" s="25" t="s">
        <v>41</v>
      </c>
      <c r="I101" s="25" t="s">
        <v>85</v>
      </c>
      <c r="J101" s="26" t="s">
        <v>110</v>
      </c>
      <c r="K101" s="27">
        <v>0</v>
      </c>
      <c r="L101" s="24">
        <v>0</v>
      </c>
      <c r="M101" s="28" t="s">
        <v>44</v>
      </c>
      <c r="N101" s="29" t="s">
        <v>94</v>
      </c>
      <c r="O101" s="25" t="s">
        <v>195</v>
      </c>
      <c r="P101" s="68" t="s">
        <v>150</v>
      </c>
      <c r="Q101" s="29" t="s">
        <v>202</v>
      </c>
      <c r="R101" s="29" t="s">
        <v>49</v>
      </c>
      <c r="S101" s="26" t="s">
        <v>434</v>
      </c>
      <c r="T101" s="29" t="s">
        <v>51</v>
      </c>
      <c r="U101" s="22">
        <v>20</v>
      </c>
      <c r="V101" s="29" t="s">
        <v>52</v>
      </c>
      <c r="W101" s="37">
        <v>83</v>
      </c>
      <c r="X101" s="29" t="s">
        <v>52</v>
      </c>
      <c r="Y101" s="22"/>
      <c r="Z101" s="29"/>
      <c r="AA101" s="22"/>
      <c r="AB101" s="29" t="s">
        <v>52</v>
      </c>
      <c r="AC101" s="30"/>
      <c r="AD101" s="29" t="s">
        <v>52</v>
      </c>
      <c r="AE101" s="31"/>
      <c r="AF101" s="29"/>
      <c r="AG101" s="22"/>
      <c r="AH101" s="29" t="s">
        <v>52</v>
      </c>
      <c r="AI101" s="30"/>
      <c r="AJ101" s="29" t="s">
        <v>52</v>
      </c>
      <c r="AK101" s="31"/>
      <c r="AL101" s="37"/>
      <c r="AM101" s="34" t="s">
        <v>40</v>
      </c>
      <c r="AN101" s="29" t="s">
        <v>40</v>
      </c>
      <c r="AO101" s="29" t="s">
        <v>53</v>
      </c>
      <c r="AP101" s="22" t="s">
        <v>54</v>
      </c>
      <c r="AQ101" s="22"/>
      <c r="AR101" s="35"/>
    </row>
    <row r="102" spans="1:44" s="46" customFormat="1" ht="39.950000000000003" customHeight="1" x14ac:dyDescent="0.4">
      <c r="A102" s="41" t="s">
        <v>440</v>
      </c>
      <c r="B102" s="42"/>
      <c r="C102" s="42"/>
      <c r="D102" s="42"/>
      <c r="E102" s="43"/>
      <c r="F102" s="43"/>
      <c r="G102" s="43"/>
      <c r="H102" s="42"/>
      <c r="I102" s="42"/>
      <c r="J102" s="42"/>
      <c r="K102" s="43"/>
      <c r="L102" s="43"/>
      <c r="M102" s="43"/>
      <c r="N102" s="42"/>
      <c r="O102" s="42"/>
      <c r="P102" s="42"/>
      <c r="Q102" s="42"/>
      <c r="R102" s="42"/>
      <c r="S102" s="42"/>
      <c r="T102" s="44"/>
      <c r="U102" s="44"/>
      <c r="V102" s="44"/>
      <c r="W102" s="44"/>
      <c r="X102" s="44"/>
      <c r="Y102" s="44"/>
      <c r="Z102" s="44"/>
      <c r="AA102" s="44"/>
      <c r="AB102" s="44"/>
      <c r="AC102" s="44"/>
      <c r="AD102" s="44"/>
      <c r="AE102" s="44"/>
      <c r="AF102" s="44"/>
      <c r="AG102" s="44"/>
      <c r="AH102" s="44"/>
      <c r="AI102" s="44"/>
      <c r="AJ102" s="44"/>
      <c r="AK102" s="44"/>
      <c r="AL102" s="42"/>
      <c r="AM102" s="44"/>
      <c r="AN102" s="44"/>
      <c r="AO102" s="44"/>
      <c r="AP102" s="42"/>
      <c r="AQ102" s="42"/>
      <c r="AR102" s="45"/>
    </row>
    <row r="103" spans="1:44" s="46" customFormat="1" ht="39.950000000000003" customHeight="1" x14ac:dyDescent="0.4">
      <c r="A103" s="41" t="s">
        <v>441</v>
      </c>
      <c r="B103" s="42"/>
      <c r="C103" s="42"/>
      <c r="D103" s="42"/>
      <c r="E103" s="43"/>
      <c r="F103" s="43"/>
      <c r="G103" s="43"/>
      <c r="H103" s="42"/>
      <c r="I103" s="42"/>
      <c r="J103" s="42"/>
      <c r="K103" s="43"/>
      <c r="L103" s="43"/>
      <c r="M103" s="43"/>
      <c r="N103" s="42"/>
      <c r="O103" s="42"/>
      <c r="P103" s="42"/>
      <c r="Q103" s="42"/>
      <c r="R103" s="42"/>
      <c r="S103" s="42"/>
      <c r="T103" s="44"/>
      <c r="U103" s="44"/>
      <c r="V103" s="44"/>
      <c r="W103" s="44"/>
      <c r="X103" s="44"/>
      <c r="Y103" s="44"/>
      <c r="Z103" s="44"/>
      <c r="AA103" s="44"/>
      <c r="AB103" s="44"/>
      <c r="AC103" s="44"/>
      <c r="AD103" s="44"/>
      <c r="AE103" s="44"/>
      <c r="AF103" s="44"/>
      <c r="AG103" s="44"/>
      <c r="AH103" s="44"/>
      <c r="AI103" s="44"/>
      <c r="AJ103" s="44"/>
      <c r="AK103" s="44"/>
      <c r="AL103" s="42"/>
      <c r="AM103" s="44"/>
      <c r="AN103" s="44"/>
      <c r="AO103" s="44"/>
      <c r="AP103" s="42"/>
      <c r="AQ103" s="42"/>
      <c r="AR103" s="45"/>
    </row>
    <row r="104" spans="1:44" ht="134.25" customHeight="1" x14ac:dyDescent="0.4">
      <c r="A104" s="20">
        <v>83</v>
      </c>
      <c r="B104" s="146" t="s">
        <v>442</v>
      </c>
      <c r="C104" s="22" t="s">
        <v>443</v>
      </c>
      <c r="D104" s="22" t="s">
        <v>40</v>
      </c>
      <c r="E104" s="23">
        <v>1926</v>
      </c>
      <c r="F104" s="24">
        <v>1926</v>
      </c>
      <c r="G104" s="24">
        <v>1907</v>
      </c>
      <c r="H104" s="25" t="s">
        <v>41</v>
      </c>
      <c r="I104" s="25" t="s">
        <v>45</v>
      </c>
      <c r="J104" s="26" t="s">
        <v>110</v>
      </c>
      <c r="K104" s="27">
        <v>2015</v>
      </c>
      <c r="L104" s="24">
        <v>2086</v>
      </c>
      <c r="M104" s="28" t="s">
        <v>44</v>
      </c>
      <c r="N104" s="29" t="s">
        <v>45</v>
      </c>
      <c r="O104" s="25" t="s">
        <v>444</v>
      </c>
      <c r="P104" s="26" t="s">
        <v>445</v>
      </c>
      <c r="Q104" s="29" t="s">
        <v>130</v>
      </c>
      <c r="R104" s="29" t="s">
        <v>49</v>
      </c>
      <c r="S104" s="26" t="s">
        <v>446</v>
      </c>
      <c r="T104" s="29" t="s">
        <v>51</v>
      </c>
      <c r="U104" s="22">
        <v>20</v>
      </c>
      <c r="V104" s="29" t="s">
        <v>52</v>
      </c>
      <c r="W104" s="37">
        <v>85</v>
      </c>
      <c r="X104" s="29" t="s">
        <v>52</v>
      </c>
      <c r="Y104" s="22"/>
      <c r="Z104" s="29"/>
      <c r="AA104" s="22"/>
      <c r="AB104" s="29" t="s">
        <v>52</v>
      </c>
      <c r="AC104" s="30"/>
      <c r="AD104" s="29" t="s">
        <v>52</v>
      </c>
      <c r="AE104" s="31"/>
      <c r="AF104" s="29"/>
      <c r="AG104" s="22"/>
      <c r="AH104" s="29" t="s">
        <v>52</v>
      </c>
      <c r="AI104" s="30"/>
      <c r="AJ104" s="29" t="s">
        <v>52</v>
      </c>
      <c r="AK104" s="31"/>
      <c r="AL104" s="37"/>
      <c r="AM104" s="34" t="s">
        <v>40</v>
      </c>
      <c r="AN104" s="29" t="s">
        <v>40</v>
      </c>
      <c r="AO104" s="29" t="s">
        <v>106</v>
      </c>
      <c r="AP104" s="38" t="s">
        <v>54</v>
      </c>
      <c r="AQ104" s="22" t="s">
        <v>54</v>
      </c>
      <c r="AR104" s="35"/>
    </row>
    <row r="105" spans="1:44" ht="97.5" customHeight="1" x14ac:dyDescent="0.4">
      <c r="A105" s="20">
        <v>84</v>
      </c>
      <c r="B105" s="26" t="s">
        <v>447</v>
      </c>
      <c r="C105" s="22" t="s">
        <v>133</v>
      </c>
      <c r="D105" s="22" t="s">
        <v>193</v>
      </c>
      <c r="E105" s="23">
        <v>438</v>
      </c>
      <c r="F105" s="24">
        <v>438</v>
      </c>
      <c r="G105" s="24">
        <v>382</v>
      </c>
      <c r="H105" s="25" t="s">
        <v>41</v>
      </c>
      <c r="I105" s="25" t="s">
        <v>45</v>
      </c>
      <c r="J105" s="26" t="s">
        <v>110</v>
      </c>
      <c r="K105" s="27">
        <v>0</v>
      </c>
      <c r="L105" s="24">
        <v>0</v>
      </c>
      <c r="M105" s="28" t="s">
        <v>44</v>
      </c>
      <c r="N105" s="29" t="s">
        <v>94</v>
      </c>
      <c r="O105" s="25" t="s">
        <v>149</v>
      </c>
      <c r="P105" s="26"/>
      <c r="Q105" s="34" t="s">
        <v>177</v>
      </c>
      <c r="R105" s="29" t="s">
        <v>49</v>
      </c>
      <c r="S105" s="125" t="s">
        <v>448</v>
      </c>
      <c r="T105" s="29" t="s">
        <v>51</v>
      </c>
      <c r="U105" s="22">
        <v>20</v>
      </c>
      <c r="V105" s="29" t="s">
        <v>52</v>
      </c>
      <c r="W105" s="37">
        <v>87</v>
      </c>
      <c r="X105" s="29" t="s">
        <v>52</v>
      </c>
      <c r="Y105" s="22"/>
      <c r="Z105" s="29"/>
      <c r="AA105" s="22"/>
      <c r="AB105" s="29" t="s">
        <v>52</v>
      </c>
      <c r="AC105" s="30"/>
      <c r="AD105" s="29" t="s">
        <v>52</v>
      </c>
      <c r="AE105" s="31"/>
      <c r="AF105" s="29"/>
      <c r="AG105" s="22"/>
      <c r="AH105" s="29" t="s">
        <v>52</v>
      </c>
      <c r="AI105" s="30"/>
      <c r="AJ105" s="29" t="s">
        <v>52</v>
      </c>
      <c r="AK105" s="31"/>
      <c r="AL105" s="37"/>
      <c r="AM105" s="34" t="s">
        <v>40</v>
      </c>
      <c r="AN105" s="29" t="s">
        <v>40</v>
      </c>
      <c r="AO105" s="29" t="s">
        <v>53</v>
      </c>
      <c r="AP105" s="22" t="s">
        <v>449</v>
      </c>
      <c r="AQ105" s="22" t="s">
        <v>54</v>
      </c>
      <c r="AR105" s="35"/>
    </row>
    <row r="106" spans="1:44" ht="135.75" customHeight="1" x14ac:dyDescent="0.4">
      <c r="A106" s="20">
        <v>85</v>
      </c>
      <c r="B106" s="147" t="s">
        <v>450</v>
      </c>
      <c r="C106" s="22" t="s">
        <v>138</v>
      </c>
      <c r="D106" s="22" t="s">
        <v>40</v>
      </c>
      <c r="E106" s="23">
        <v>1940</v>
      </c>
      <c r="F106" s="24">
        <v>1940</v>
      </c>
      <c r="G106" s="24">
        <v>1940</v>
      </c>
      <c r="H106" s="25" t="s">
        <v>41</v>
      </c>
      <c r="I106" s="25" t="s">
        <v>45</v>
      </c>
      <c r="J106" s="26" t="s">
        <v>110</v>
      </c>
      <c r="K106" s="27">
        <v>2100</v>
      </c>
      <c r="L106" s="24">
        <v>2489</v>
      </c>
      <c r="M106" s="28" t="s">
        <v>44</v>
      </c>
      <c r="N106" s="29" t="s">
        <v>45</v>
      </c>
      <c r="O106" s="148" t="s">
        <v>88</v>
      </c>
      <c r="P106" s="26" t="s">
        <v>451</v>
      </c>
      <c r="Q106" s="29" t="s">
        <v>177</v>
      </c>
      <c r="R106" s="29" t="s">
        <v>49</v>
      </c>
      <c r="S106" s="26" t="s">
        <v>452</v>
      </c>
      <c r="T106" s="29" t="s">
        <v>51</v>
      </c>
      <c r="U106" s="22">
        <v>20</v>
      </c>
      <c r="V106" s="29" t="s">
        <v>52</v>
      </c>
      <c r="W106" s="37">
        <v>86</v>
      </c>
      <c r="X106" s="29" t="s">
        <v>52</v>
      </c>
      <c r="Y106" s="22"/>
      <c r="Z106" s="29"/>
      <c r="AA106" s="22"/>
      <c r="AB106" s="29" t="s">
        <v>52</v>
      </c>
      <c r="AC106" s="30"/>
      <c r="AD106" s="29" t="s">
        <v>52</v>
      </c>
      <c r="AE106" s="31"/>
      <c r="AF106" s="29"/>
      <c r="AG106" s="22"/>
      <c r="AH106" s="29" t="s">
        <v>52</v>
      </c>
      <c r="AI106" s="30"/>
      <c r="AJ106" s="29" t="s">
        <v>52</v>
      </c>
      <c r="AK106" s="31"/>
      <c r="AL106" s="37"/>
      <c r="AM106" s="34" t="s">
        <v>40</v>
      </c>
      <c r="AN106" s="29" t="s">
        <v>40</v>
      </c>
      <c r="AO106" s="29" t="s">
        <v>233</v>
      </c>
      <c r="AP106" s="22"/>
      <c r="AQ106" s="22"/>
      <c r="AR106" s="35"/>
    </row>
    <row r="107" spans="1:44" ht="141" customHeight="1" x14ac:dyDescent="0.4">
      <c r="A107" s="20">
        <v>86</v>
      </c>
      <c r="B107" s="147" t="s">
        <v>453</v>
      </c>
      <c r="C107" s="22" t="s">
        <v>193</v>
      </c>
      <c r="D107" s="22" t="s">
        <v>40</v>
      </c>
      <c r="E107" s="23">
        <v>249</v>
      </c>
      <c r="F107" s="24">
        <v>249</v>
      </c>
      <c r="G107" s="24">
        <v>249</v>
      </c>
      <c r="H107" s="25" t="s">
        <v>454</v>
      </c>
      <c r="I107" s="104" t="s">
        <v>42</v>
      </c>
      <c r="J107" s="33" t="s">
        <v>59</v>
      </c>
      <c r="K107" s="27">
        <v>246</v>
      </c>
      <c r="L107" s="24">
        <v>246</v>
      </c>
      <c r="M107" s="28" t="s">
        <v>44</v>
      </c>
      <c r="N107" s="29" t="s">
        <v>60</v>
      </c>
      <c r="O107" s="148" t="s">
        <v>455</v>
      </c>
      <c r="P107" s="26" t="s">
        <v>456</v>
      </c>
      <c r="Q107" s="29" t="s">
        <v>177</v>
      </c>
      <c r="R107" s="29" t="s">
        <v>49</v>
      </c>
      <c r="S107" s="36" t="s">
        <v>452</v>
      </c>
      <c r="T107" s="29" t="s">
        <v>51</v>
      </c>
      <c r="U107" s="22" t="s">
        <v>64</v>
      </c>
      <c r="V107" s="29" t="s">
        <v>52</v>
      </c>
      <c r="W107" s="37">
        <v>10</v>
      </c>
      <c r="X107" s="29" t="s">
        <v>52</v>
      </c>
      <c r="Y107" s="22"/>
      <c r="Z107" s="29"/>
      <c r="AA107" s="22"/>
      <c r="AB107" s="29" t="s">
        <v>52</v>
      </c>
      <c r="AC107" s="30"/>
      <c r="AD107" s="29" t="s">
        <v>52</v>
      </c>
      <c r="AE107" s="31"/>
      <c r="AF107" s="29"/>
      <c r="AG107" s="22"/>
      <c r="AH107" s="29" t="s">
        <v>52</v>
      </c>
      <c r="AI107" s="30"/>
      <c r="AJ107" s="29" t="s">
        <v>52</v>
      </c>
      <c r="AK107" s="31"/>
      <c r="AL107" s="37"/>
      <c r="AM107" s="34" t="s">
        <v>65</v>
      </c>
      <c r="AN107" s="29" t="s">
        <v>66</v>
      </c>
      <c r="AO107" s="29" t="s">
        <v>40</v>
      </c>
      <c r="AP107" s="22"/>
      <c r="AQ107" s="22"/>
      <c r="AR107" s="35"/>
    </row>
    <row r="108" spans="1:44" ht="97.5" customHeight="1" x14ac:dyDescent="0.4">
      <c r="A108" s="20">
        <v>87</v>
      </c>
      <c r="B108" s="149" t="s">
        <v>457</v>
      </c>
      <c r="C108" s="150" t="s">
        <v>122</v>
      </c>
      <c r="D108" s="151" t="s">
        <v>52</v>
      </c>
      <c r="E108" s="23">
        <v>200</v>
      </c>
      <c r="F108" s="24">
        <v>441</v>
      </c>
      <c r="G108" s="24">
        <v>359</v>
      </c>
      <c r="H108" s="25" t="s">
        <v>41</v>
      </c>
      <c r="I108" s="25" t="s">
        <v>45</v>
      </c>
      <c r="J108" s="25" t="s">
        <v>110</v>
      </c>
      <c r="K108" s="27">
        <v>310</v>
      </c>
      <c r="L108" s="24">
        <v>410</v>
      </c>
      <c r="M108" s="28" t="s">
        <v>44</v>
      </c>
      <c r="N108" s="127" t="s">
        <v>45</v>
      </c>
      <c r="O108" s="126" t="s">
        <v>111</v>
      </c>
      <c r="P108" s="126" t="s">
        <v>458</v>
      </c>
      <c r="Q108" s="127" t="s">
        <v>177</v>
      </c>
      <c r="R108" s="29" t="s">
        <v>49</v>
      </c>
      <c r="S108" s="126" t="s">
        <v>459</v>
      </c>
      <c r="T108" s="29" t="s">
        <v>51</v>
      </c>
      <c r="U108" s="22">
        <v>20</v>
      </c>
      <c r="V108" s="29" t="s">
        <v>52</v>
      </c>
      <c r="W108" s="37">
        <v>120</v>
      </c>
      <c r="X108" s="29" t="s">
        <v>52</v>
      </c>
      <c r="Y108" s="22"/>
      <c r="Z108" s="29"/>
      <c r="AA108" s="22"/>
      <c r="AB108" s="29" t="s">
        <v>52</v>
      </c>
      <c r="AC108" s="30"/>
      <c r="AD108" s="29" t="s">
        <v>52</v>
      </c>
      <c r="AE108" s="31"/>
      <c r="AF108" s="29"/>
      <c r="AG108" s="22"/>
      <c r="AH108" s="29" t="s">
        <v>52</v>
      </c>
      <c r="AI108" s="30"/>
      <c r="AJ108" s="29" t="s">
        <v>52</v>
      </c>
      <c r="AK108" s="31"/>
      <c r="AL108" s="37"/>
      <c r="AM108" s="34" t="s">
        <v>40</v>
      </c>
      <c r="AN108" s="29" t="s">
        <v>40</v>
      </c>
      <c r="AO108" s="29" t="s">
        <v>106</v>
      </c>
      <c r="AP108" s="38" t="s">
        <v>54</v>
      </c>
      <c r="AQ108" s="38" t="s">
        <v>54</v>
      </c>
      <c r="AR108" s="128"/>
    </row>
    <row r="109" spans="1:44" ht="97.5" customHeight="1" x14ac:dyDescent="0.4">
      <c r="A109" s="20">
        <v>88</v>
      </c>
      <c r="B109" s="152" t="s">
        <v>460</v>
      </c>
      <c r="C109" s="150" t="s">
        <v>56</v>
      </c>
      <c r="D109" s="153" t="s">
        <v>84</v>
      </c>
      <c r="E109" s="23">
        <v>833</v>
      </c>
      <c r="F109" s="24">
        <v>833</v>
      </c>
      <c r="G109" s="24">
        <v>825</v>
      </c>
      <c r="H109" s="25" t="s">
        <v>41</v>
      </c>
      <c r="I109" s="25" t="s">
        <v>45</v>
      </c>
      <c r="J109" s="25" t="s">
        <v>110</v>
      </c>
      <c r="K109" s="27">
        <v>0</v>
      </c>
      <c r="L109" s="24">
        <v>0</v>
      </c>
      <c r="M109" s="28" t="s">
        <v>44</v>
      </c>
      <c r="N109" s="127" t="s">
        <v>94</v>
      </c>
      <c r="O109" s="126" t="s">
        <v>149</v>
      </c>
      <c r="P109" s="126" t="s">
        <v>461</v>
      </c>
      <c r="Q109" s="127" t="s">
        <v>177</v>
      </c>
      <c r="R109" s="29" t="s">
        <v>49</v>
      </c>
      <c r="S109" s="126" t="s">
        <v>459</v>
      </c>
      <c r="T109" s="29"/>
      <c r="U109" s="22"/>
      <c r="V109" s="29" t="s">
        <v>52</v>
      </c>
      <c r="W109" s="37"/>
      <c r="X109" s="29" t="s">
        <v>52</v>
      </c>
      <c r="Y109" s="22"/>
      <c r="Z109" s="29"/>
      <c r="AA109" s="22"/>
      <c r="AB109" s="29" t="s">
        <v>52</v>
      </c>
      <c r="AC109" s="30"/>
      <c r="AD109" s="29" t="s">
        <v>52</v>
      </c>
      <c r="AE109" s="31"/>
      <c r="AF109" s="29"/>
      <c r="AG109" s="22"/>
      <c r="AH109" s="29" t="s">
        <v>52</v>
      </c>
      <c r="AI109" s="30"/>
      <c r="AJ109" s="29" t="s">
        <v>52</v>
      </c>
      <c r="AK109" s="31"/>
      <c r="AL109" s="37"/>
      <c r="AM109" s="34" t="s">
        <v>40</v>
      </c>
      <c r="AN109" s="29" t="s">
        <v>40</v>
      </c>
      <c r="AO109" s="29" t="s">
        <v>40</v>
      </c>
      <c r="AP109" s="38" t="s">
        <v>54</v>
      </c>
      <c r="AQ109" s="38"/>
      <c r="AR109" s="128"/>
    </row>
    <row r="110" spans="1:44" s="46" customFormat="1" ht="39.950000000000003" customHeight="1" x14ac:dyDescent="0.4">
      <c r="A110" s="41" t="s">
        <v>462</v>
      </c>
      <c r="B110" s="42"/>
      <c r="C110" s="42"/>
      <c r="D110" s="42"/>
      <c r="E110" s="43"/>
      <c r="F110" s="43"/>
      <c r="G110" s="43"/>
      <c r="H110" s="42"/>
      <c r="I110" s="42"/>
      <c r="J110" s="42"/>
      <c r="K110" s="43"/>
      <c r="L110" s="43"/>
      <c r="M110" s="43"/>
      <c r="N110" s="42"/>
      <c r="O110" s="42"/>
      <c r="P110" s="42"/>
      <c r="Q110" s="42"/>
      <c r="R110" s="42"/>
      <c r="S110" s="42"/>
      <c r="T110" s="44"/>
      <c r="U110" s="44"/>
      <c r="V110" s="44"/>
      <c r="W110" s="44"/>
      <c r="X110" s="44"/>
      <c r="Y110" s="44"/>
      <c r="Z110" s="44"/>
      <c r="AA110" s="44"/>
      <c r="AB110" s="44"/>
      <c r="AC110" s="44"/>
      <c r="AD110" s="44"/>
      <c r="AE110" s="44"/>
      <c r="AF110" s="44"/>
      <c r="AG110" s="44"/>
      <c r="AH110" s="44"/>
      <c r="AI110" s="44"/>
      <c r="AJ110" s="44"/>
      <c r="AK110" s="44"/>
      <c r="AL110" s="42"/>
      <c r="AM110" s="44"/>
      <c r="AN110" s="44"/>
      <c r="AO110" s="44"/>
      <c r="AP110" s="42"/>
      <c r="AQ110" s="42"/>
      <c r="AR110" s="45"/>
    </row>
    <row r="111" spans="1:44" ht="97.5" customHeight="1" x14ac:dyDescent="0.4">
      <c r="A111" s="20">
        <v>89</v>
      </c>
      <c r="B111" s="154" t="s">
        <v>463</v>
      </c>
      <c r="C111" s="22" t="s">
        <v>464</v>
      </c>
      <c r="D111" s="22" t="s">
        <v>414</v>
      </c>
      <c r="E111" s="23">
        <v>3202</v>
      </c>
      <c r="F111" s="24">
        <v>2663</v>
      </c>
      <c r="G111" s="24">
        <v>2430</v>
      </c>
      <c r="H111" s="25" t="s">
        <v>385</v>
      </c>
      <c r="I111" s="104" t="s">
        <v>45</v>
      </c>
      <c r="J111" s="33" t="s">
        <v>59</v>
      </c>
      <c r="K111" s="27">
        <v>2100</v>
      </c>
      <c r="L111" s="24">
        <v>4000</v>
      </c>
      <c r="M111" s="28" t="s">
        <v>44</v>
      </c>
      <c r="N111" s="100" t="s">
        <v>45</v>
      </c>
      <c r="O111" s="155" t="s">
        <v>111</v>
      </c>
      <c r="P111" s="26" t="s">
        <v>465</v>
      </c>
      <c r="Q111" s="29" t="s">
        <v>466</v>
      </c>
      <c r="R111" s="29" t="s">
        <v>49</v>
      </c>
      <c r="S111" s="26" t="s">
        <v>467</v>
      </c>
      <c r="T111" s="29" t="s">
        <v>51</v>
      </c>
      <c r="U111" s="22">
        <v>20</v>
      </c>
      <c r="V111" s="29" t="s">
        <v>52</v>
      </c>
      <c r="W111" s="37">
        <v>90</v>
      </c>
      <c r="X111" s="29" t="s">
        <v>52</v>
      </c>
      <c r="Y111" s="22"/>
      <c r="Z111" s="29"/>
      <c r="AA111" s="22"/>
      <c r="AB111" s="29" t="s">
        <v>52</v>
      </c>
      <c r="AC111" s="30"/>
      <c r="AD111" s="29" t="s">
        <v>52</v>
      </c>
      <c r="AE111" s="31"/>
      <c r="AF111" s="29"/>
      <c r="AG111" s="22"/>
      <c r="AH111" s="29" t="s">
        <v>52</v>
      </c>
      <c r="AI111" s="30"/>
      <c r="AJ111" s="29" t="s">
        <v>52</v>
      </c>
      <c r="AK111" s="31"/>
      <c r="AL111" s="37"/>
      <c r="AM111" s="34" t="s">
        <v>65</v>
      </c>
      <c r="AN111" s="29" t="s">
        <v>169</v>
      </c>
      <c r="AO111" s="29" t="s">
        <v>76</v>
      </c>
      <c r="AP111" s="22"/>
      <c r="AQ111" s="22" t="s">
        <v>54</v>
      </c>
      <c r="AR111" s="35"/>
    </row>
    <row r="112" spans="1:44" ht="97.5" customHeight="1" x14ac:dyDescent="0.4">
      <c r="A112" s="20">
        <v>90</v>
      </c>
      <c r="B112" s="154" t="s">
        <v>468</v>
      </c>
      <c r="C112" s="22" t="s">
        <v>305</v>
      </c>
      <c r="D112" s="22" t="s">
        <v>40</v>
      </c>
      <c r="E112" s="23">
        <v>416</v>
      </c>
      <c r="F112" s="24">
        <v>416</v>
      </c>
      <c r="G112" s="24">
        <v>200</v>
      </c>
      <c r="H112" s="25" t="s">
        <v>41</v>
      </c>
      <c r="I112" s="25" t="s">
        <v>45</v>
      </c>
      <c r="J112" s="26" t="s">
        <v>110</v>
      </c>
      <c r="K112" s="27">
        <v>365</v>
      </c>
      <c r="L112" s="24">
        <v>365</v>
      </c>
      <c r="M112" s="28" t="s">
        <v>44</v>
      </c>
      <c r="N112" s="50" t="s">
        <v>45</v>
      </c>
      <c r="O112" s="156" t="s">
        <v>111</v>
      </c>
      <c r="P112" s="26" t="s">
        <v>469</v>
      </c>
      <c r="Q112" s="29" t="s">
        <v>466</v>
      </c>
      <c r="R112" s="29" t="s">
        <v>49</v>
      </c>
      <c r="S112" s="26" t="s">
        <v>467</v>
      </c>
      <c r="T112" s="29" t="s">
        <v>51</v>
      </c>
      <c r="U112" s="22">
        <v>20</v>
      </c>
      <c r="V112" s="29" t="s">
        <v>52</v>
      </c>
      <c r="W112" s="37">
        <v>91</v>
      </c>
      <c r="X112" s="29" t="s">
        <v>52</v>
      </c>
      <c r="Y112" s="22"/>
      <c r="Z112" s="29"/>
      <c r="AA112" s="22"/>
      <c r="AB112" s="29" t="s">
        <v>52</v>
      </c>
      <c r="AC112" s="30"/>
      <c r="AD112" s="29" t="s">
        <v>52</v>
      </c>
      <c r="AE112" s="31"/>
      <c r="AF112" s="29"/>
      <c r="AG112" s="22"/>
      <c r="AH112" s="29" t="s">
        <v>52</v>
      </c>
      <c r="AI112" s="30"/>
      <c r="AJ112" s="29" t="s">
        <v>52</v>
      </c>
      <c r="AK112" s="31"/>
      <c r="AL112" s="37"/>
      <c r="AM112" s="34" t="s">
        <v>40</v>
      </c>
      <c r="AN112" s="29" t="s">
        <v>40</v>
      </c>
      <c r="AO112" s="29" t="s">
        <v>106</v>
      </c>
      <c r="AP112" s="22"/>
      <c r="AQ112" s="22"/>
      <c r="AR112" s="35"/>
    </row>
    <row r="113" spans="1:44" ht="97.5" customHeight="1" x14ac:dyDescent="0.4">
      <c r="A113" s="20">
        <v>91</v>
      </c>
      <c r="B113" s="33" t="s">
        <v>470</v>
      </c>
      <c r="C113" s="22" t="s">
        <v>354</v>
      </c>
      <c r="D113" s="22" t="s">
        <v>40</v>
      </c>
      <c r="E113" s="23">
        <v>600</v>
      </c>
      <c r="F113" s="24">
        <v>600</v>
      </c>
      <c r="G113" s="24">
        <v>443</v>
      </c>
      <c r="H113" s="25" t="s">
        <v>41</v>
      </c>
      <c r="I113" s="25" t="s">
        <v>45</v>
      </c>
      <c r="J113" s="26" t="s">
        <v>110</v>
      </c>
      <c r="K113" s="27">
        <v>600</v>
      </c>
      <c r="L113" s="27">
        <v>600</v>
      </c>
      <c r="M113" s="28" t="s">
        <v>44</v>
      </c>
      <c r="N113" s="50" t="s">
        <v>45</v>
      </c>
      <c r="O113" s="156" t="s">
        <v>111</v>
      </c>
      <c r="P113" s="26" t="s">
        <v>471</v>
      </c>
      <c r="Q113" s="29" t="s">
        <v>466</v>
      </c>
      <c r="R113" s="29" t="s">
        <v>49</v>
      </c>
      <c r="S113" s="26" t="s">
        <v>472</v>
      </c>
      <c r="T113" s="29" t="s">
        <v>51</v>
      </c>
      <c r="U113" s="22">
        <v>20</v>
      </c>
      <c r="V113" s="29" t="s">
        <v>52</v>
      </c>
      <c r="W113" s="37">
        <v>92</v>
      </c>
      <c r="X113" s="29" t="s">
        <v>52</v>
      </c>
      <c r="Y113" s="22"/>
      <c r="Z113" s="29"/>
      <c r="AA113" s="22"/>
      <c r="AB113" s="29" t="s">
        <v>52</v>
      </c>
      <c r="AC113" s="30"/>
      <c r="AD113" s="29" t="s">
        <v>52</v>
      </c>
      <c r="AE113" s="31"/>
      <c r="AF113" s="29"/>
      <c r="AG113" s="22"/>
      <c r="AH113" s="29" t="s">
        <v>52</v>
      </c>
      <c r="AI113" s="30"/>
      <c r="AJ113" s="29" t="s">
        <v>52</v>
      </c>
      <c r="AK113" s="31"/>
      <c r="AL113" s="37"/>
      <c r="AM113" s="34" t="s">
        <v>40</v>
      </c>
      <c r="AN113" s="29" t="s">
        <v>40</v>
      </c>
      <c r="AO113" s="29" t="s">
        <v>233</v>
      </c>
      <c r="AP113" s="22" t="s">
        <v>54</v>
      </c>
      <c r="AQ113" s="22"/>
      <c r="AR113" s="35"/>
    </row>
    <row r="114" spans="1:44" ht="97.5" customHeight="1" x14ac:dyDescent="0.4">
      <c r="A114" s="20">
        <v>92</v>
      </c>
      <c r="B114" s="147" t="s">
        <v>473</v>
      </c>
      <c r="C114" s="22" t="s">
        <v>133</v>
      </c>
      <c r="D114" s="66" t="s">
        <v>474</v>
      </c>
      <c r="E114" s="23">
        <v>0</v>
      </c>
      <c r="F114" s="49">
        <v>396</v>
      </c>
      <c r="G114" s="28">
        <v>393</v>
      </c>
      <c r="H114" s="25" t="s">
        <v>41</v>
      </c>
      <c r="I114" s="25" t="s">
        <v>85</v>
      </c>
      <c r="J114" s="26" t="s">
        <v>110</v>
      </c>
      <c r="K114" s="27">
        <v>0</v>
      </c>
      <c r="L114" s="24">
        <v>0</v>
      </c>
      <c r="M114" s="28" t="s">
        <v>44</v>
      </c>
      <c r="N114" s="29" t="s">
        <v>94</v>
      </c>
      <c r="O114" s="157" t="s">
        <v>475</v>
      </c>
      <c r="P114" s="26"/>
      <c r="Q114" s="29" t="s">
        <v>476</v>
      </c>
      <c r="R114" s="29" t="s">
        <v>49</v>
      </c>
      <c r="S114" s="26" t="s">
        <v>477</v>
      </c>
      <c r="T114" s="29" t="s">
        <v>51</v>
      </c>
      <c r="U114" s="22">
        <v>20</v>
      </c>
      <c r="V114" s="29" t="s">
        <v>52</v>
      </c>
      <c r="W114" s="37">
        <v>96</v>
      </c>
      <c r="X114" s="29" t="s">
        <v>52</v>
      </c>
      <c r="Y114" s="22"/>
      <c r="Z114" s="29"/>
      <c r="AA114" s="22"/>
      <c r="AB114" s="29" t="s">
        <v>52</v>
      </c>
      <c r="AC114" s="30"/>
      <c r="AD114" s="29" t="s">
        <v>52</v>
      </c>
      <c r="AE114" s="31"/>
      <c r="AF114" s="29"/>
      <c r="AG114" s="22"/>
      <c r="AH114" s="29" t="s">
        <v>52</v>
      </c>
      <c r="AI114" s="30"/>
      <c r="AJ114" s="29" t="s">
        <v>52</v>
      </c>
      <c r="AK114" s="31"/>
      <c r="AL114" s="37"/>
      <c r="AM114" s="34" t="s">
        <v>40</v>
      </c>
      <c r="AN114" s="29" t="s">
        <v>40</v>
      </c>
      <c r="AO114" s="29" t="s">
        <v>106</v>
      </c>
      <c r="AP114" s="22" t="s">
        <v>54</v>
      </c>
      <c r="AQ114" s="22"/>
      <c r="AR114" s="35"/>
    </row>
    <row r="115" spans="1:44" ht="97.5" customHeight="1" x14ac:dyDescent="0.4">
      <c r="A115" s="20">
        <v>93</v>
      </c>
      <c r="B115" s="56" t="s">
        <v>478</v>
      </c>
      <c r="C115" s="29" t="s">
        <v>154</v>
      </c>
      <c r="D115" s="29" t="s">
        <v>224</v>
      </c>
      <c r="E115" s="23">
        <v>500</v>
      </c>
      <c r="F115" s="24">
        <v>910</v>
      </c>
      <c r="G115" s="28">
        <v>792</v>
      </c>
      <c r="H115" s="25" t="s">
        <v>41</v>
      </c>
      <c r="I115" s="25" t="s">
        <v>42</v>
      </c>
      <c r="J115" s="26" t="s">
        <v>479</v>
      </c>
      <c r="K115" s="27">
        <v>30</v>
      </c>
      <c r="L115" s="27">
        <v>0</v>
      </c>
      <c r="M115" s="28">
        <v>-30</v>
      </c>
      <c r="N115" s="50" t="s">
        <v>480</v>
      </c>
      <c r="O115" s="156" t="s">
        <v>481</v>
      </c>
      <c r="P115" s="68" t="s">
        <v>482</v>
      </c>
      <c r="Q115" s="63" t="s">
        <v>483</v>
      </c>
      <c r="R115" s="29" t="s">
        <v>49</v>
      </c>
      <c r="S115" s="26" t="s">
        <v>484</v>
      </c>
      <c r="T115" s="29" t="s">
        <v>51</v>
      </c>
      <c r="U115" s="22">
        <v>20</v>
      </c>
      <c r="V115" s="29" t="s">
        <v>52</v>
      </c>
      <c r="W115" s="37">
        <v>95</v>
      </c>
      <c r="X115" s="29" t="s">
        <v>52</v>
      </c>
      <c r="Y115" s="22"/>
      <c r="Z115" s="29"/>
      <c r="AA115" s="22"/>
      <c r="AB115" s="29" t="s">
        <v>52</v>
      </c>
      <c r="AC115" s="30"/>
      <c r="AD115" s="29" t="s">
        <v>52</v>
      </c>
      <c r="AE115" s="31"/>
      <c r="AF115" s="29"/>
      <c r="AG115" s="22"/>
      <c r="AH115" s="29" t="s">
        <v>52</v>
      </c>
      <c r="AI115" s="30"/>
      <c r="AJ115" s="29" t="s">
        <v>52</v>
      </c>
      <c r="AK115" s="31"/>
      <c r="AL115" s="37"/>
      <c r="AM115" s="34" t="s">
        <v>40</v>
      </c>
      <c r="AN115" s="29" t="s">
        <v>40</v>
      </c>
      <c r="AO115" s="29" t="s">
        <v>53</v>
      </c>
      <c r="AP115" s="65" t="s">
        <v>54</v>
      </c>
      <c r="AQ115" s="65" t="s">
        <v>54</v>
      </c>
      <c r="AR115" s="40"/>
    </row>
    <row r="116" spans="1:44" s="46" customFormat="1" ht="39.950000000000003" customHeight="1" x14ac:dyDescent="0.4">
      <c r="A116" s="41" t="s">
        <v>485</v>
      </c>
      <c r="B116" s="42"/>
      <c r="C116" s="42"/>
      <c r="D116" s="42"/>
      <c r="E116" s="43"/>
      <c r="F116" s="43"/>
      <c r="G116" s="43"/>
      <c r="H116" s="42"/>
      <c r="I116" s="42"/>
      <c r="J116" s="42"/>
      <c r="K116" s="43"/>
      <c r="L116" s="43"/>
      <c r="M116" s="43"/>
      <c r="N116" s="42"/>
      <c r="O116" s="42"/>
      <c r="P116" s="42"/>
      <c r="Q116" s="42"/>
      <c r="R116" s="42"/>
      <c r="S116" s="42"/>
      <c r="T116" s="44"/>
      <c r="U116" s="44"/>
      <c r="V116" s="44"/>
      <c r="W116" s="44"/>
      <c r="X116" s="44"/>
      <c r="Y116" s="44"/>
      <c r="Z116" s="44"/>
      <c r="AA116" s="44"/>
      <c r="AB116" s="44"/>
      <c r="AC116" s="44"/>
      <c r="AD116" s="44"/>
      <c r="AE116" s="44"/>
      <c r="AF116" s="44"/>
      <c r="AG116" s="44"/>
      <c r="AH116" s="44"/>
      <c r="AI116" s="44"/>
      <c r="AJ116" s="44"/>
      <c r="AK116" s="44"/>
      <c r="AL116" s="42"/>
      <c r="AM116" s="44"/>
      <c r="AN116" s="44"/>
      <c r="AO116" s="44"/>
      <c r="AP116" s="42"/>
      <c r="AQ116" s="42"/>
      <c r="AR116" s="45"/>
    </row>
    <row r="117" spans="1:44" s="46" customFormat="1" ht="39.950000000000003" customHeight="1" x14ac:dyDescent="0.4">
      <c r="A117" s="41" t="s">
        <v>486</v>
      </c>
      <c r="B117" s="42"/>
      <c r="C117" s="42"/>
      <c r="D117" s="42"/>
      <c r="E117" s="43"/>
      <c r="F117" s="43"/>
      <c r="G117" s="43"/>
      <c r="H117" s="42"/>
      <c r="I117" s="42"/>
      <c r="J117" s="42"/>
      <c r="K117" s="43"/>
      <c r="L117" s="43"/>
      <c r="M117" s="43"/>
      <c r="N117" s="42"/>
      <c r="O117" s="42"/>
      <c r="P117" s="42"/>
      <c r="Q117" s="42"/>
      <c r="R117" s="42"/>
      <c r="S117" s="42"/>
      <c r="T117" s="44"/>
      <c r="U117" s="44"/>
      <c r="V117" s="44"/>
      <c r="W117" s="44"/>
      <c r="X117" s="44"/>
      <c r="Y117" s="44"/>
      <c r="Z117" s="44"/>
      <c r="AA117" s="44"/>
      <c r="AB117" s="44"/>
      <c r="AC117" s="44"/>
      <c r="AD117" s="44"/>
      <c r="AE117" s="44"/>
      <c r="AF117" s="44"/>
      <c r="AG117" s="44"/>
      <c r="AH117" s="44"/>
      <c r="AI117" s="44"/>
      <c r="AJ117" s="44"/>
      <c r="AK117" s="44"/>
      <c r="AL117" s="42"/>
      <c r="AM117" s="44"/>
      <c r="AN117" s="44"/>
      <c r="AO117" s="44"/>
      <c r="AP117" s="42"/>
      <c r="AQ117" s="42"/>
      <c r="AR117" s="45"/>
    </row>
    <row r="118" spans="1:44" ht="97.5" customHeight="1" x14ac:dyDescent="0.4">
      <c r="A118" s="20">
        <v>94</v>
      </c>
      <c r="B118" s="158" t="s">
        <v>487</v>
      </c>
      <c r="C118" s="22" t="s">
        <v>488</v>
      </c>
      <c r="D118" s="22" t="s">
        <v>40</v>
      </c>
      <c r="E118" s="23">
        <v>80</v>
      </c>
      <c r="F118" s="24">
        <v>80</v>
      </c>
      <c r="G118" s="24">
        <v>80</v>
      </c>
      <c r="H118" s="25" t="s">
        <v>41</v>
      </c>
      <c r="I118" s="25" t="s">
        <v>45</v>
      </c>
      <c r="J118" s="25" t="s">
        <v>110</v>
      </c>
      <c r="K118" s="27">
        <v>80</v>
      </c>
      <c r="L118" s="24">
        <v>110</v>
      </c>
      <c r="M118" s="28" t="s">
        <v>44</v>
      </c>
      <c r="N118" s="29" t="s">
        <v>45</v>
      </c>
      <c r="O118" s="159" t="s">
        <v>111</v>
      </c>
      <c r="P118" s="26" t="s">
        <v>489</v>
      </c>
      <c r="Q118" s="29" t="s">
        <v>490</v>
      </c>
      <c r="R118" s="29" t="s">
        <v>49</v>
      </c>
      <c r="S118" s="48" t="s">
        <v>491</v>
      </c>
      <c r="T118" s="29" t="s">
        <v>51</v>
      </c>
      <c r="U118" s="22">
        <v>20</v>
      </c>
      <c r="V118" s="29" t="s">
        <v>52</v>
      </c>
      <c r="W118" s="37">
        <v>97</v>
      </c>
      <c r="X118" s="29" t="s">
        <v>52</v>
      </c>
      <c r="Y118" s="22"/>
      <c r="Z118" s="29"/>
      <c r="AA118" s="22"/>
      <c r="AB118" s="29" t="s">
        <v>52</v>
      </c>
      <c r="AC118" s="30"/>
      <c r="AD118" s="29" t="s">
        <v>52</v>
      </c>
      <c r="AE118" s="31"/>
      <c r="AF118" s="29"/>
      <c r="AG118" s="22"/>
      <c r="AH118" s="29" t="s">
        <v>52</v>
      </c>
      <c r="AI118" s="30"/>
      <c r="AJ118" s="29" t="s">
        <v>52</v>
      </c>
      <c r="AK118" s="31"/>
      <c r="AL118" s="37"/>
      <c r="AM118" s="34" t="s">
        <v>40</v>
      </c>
      <c r="AN118" s="29" t="s">
        <v>40</v>
      </c>
      <c r="AO118" s="29" t="s">
        <v>125</v>
      </c>
      <c r="AP118" s="22"/>
      <c r="AQ118" s="22"/>
      <c r="AR118" s="35"/>
    </row>
    <row r="119" spans="1:44" ht="97.5" customHeight="1" x14ac:dyDescent="0.4">
      <c r="A119" s="20">
        <v>95</v>
      </c>
      <c r="B119" s="160" t="s">
        <v>492</v>
      </c>
      <c r="C119" s="22" t="s">
        <v>493</v>
      </c>
      <c r="D119" s="22" t="s">
        <v>40</v>
      </c>
      <c r="E119" s="23">
        <v>180</v>
      </c>
      <c r="F119" s="24">
        <v>180</v>
      </c>
      <c r="G119" s="24"/>
      <c r="H119" s="25" t="s">
        <v>41</v>
      </c>
      <c r="I119" s="25" t="s">
        <v>42</v>
      </c>
      <c r="J119" s="26" t="s">
        <v>494</v>
      </c>
      <c r="K119" s="27">
        <v>180</v>
      </c>
      <c r="L119" s="24">
        <v>180</v>
      </c>
      <c r="M119" s="28" t="s">
        <v>44</v>
      </c>
      <c r="N119" s="29" t="s">
        <v>45</v>
      </c>
      <c r="O119" s="114" t="s">
        <v>88</v>
      </c>
      <c r="P119" s="26" t="s">
        <v>495</v>
      </c>
      <c r="Q119" s="29" t="s">
        <v>490</v>
      </c>
      <c r="R119" s="29" t="s">
        <v>49</v>
      </c>
      <c r="S119" s="48" t="s">
        <v>496</v>
      </c>
      <c r="T119" s="29" t="s">
        <v>51</v>
      </c>
      <c r="U119" s="22">
        <v>20</v>
      </c>
      <c r="V119" s="29" t="s">
        <v>52</v>
      </c>
      <c r="W119" s="37">
        <v>98</v>
      </c>
      <c r="X119" s="29" t="s">
        <v>52</v>
      </c>
      <c r="Y119" s="22"/>
      <c r="Z119" s="29"/>
      <c r="AA119" s="22"/>
      <c r="AB119" s="29" t="s">
        <v>52</v>
      </c>
      <c r="AC119" s="30"/>
      <c r="AD119" s="29" t="s">
        <v>52</v>
      </c>
      <c r="AE119" s="31"/>
      <c r="AF119" s="29"/>
      <c r="AG119" s="22"/>
      <c r="AH119" s="29" t="s">
        <v>52</v>
      </c>
      <c r="AI119" s="30"/>
      <c r="AJ119" s="29" t="s">
        <v>52</v>
      </c>
      <c r="AK119" s="31"/>
      <c r="AL119" s="37"/>
      <c r="AM119" s="34" t="s">
        <v>40</v>
      </c>
      <c r="AN119" s="29" t="s">
        <v>40</v>
      </c>
      <c r="AO119" s="29" t="s">
        <v>106</v>
      </c>
      <c r="AP119" s="22"/>
      <c r="AQ119" s="22" t="s">
        <v>54</v>
      </c>
      <c r="AR119" s="35"/>
    </row>
    <row r="120" spans="1:44" ht="97.5" customHeight="1" x14ac:dyDescent="0.4">
      <c r="A120" s="20">
        <v>96</v>
      </c>
      <c r="B120" s="160" t="s">
        <v>497</v>
      </c>
      <c r="C120" s="22" t="s">
        <v>309</v>
      </c>
      <c r="D120" s="22" t="s">
        <v>40</v>
      </c>
      <c r="E120" s="23">
        <v>330</v>
      </c>
      <c r="F120" s="24">
        <v>330</v>
      </c>
      <c r="G120" s="24">
        <v>313</v>
      </c>
      <c r="H120" s="25" t="s">
        <v>41</v>
      </c>
      <c r="I120" s="25" t="s">
        <v>42</v>
      </c>
      <c r="J120" s="26" t="s">
        <v>498</v>
      </c>
      <c r="K120" s="27">
        <v>310</v>
      </c>
      <c r="L120" s="24">
        <v>260</v>
      </c>
      <c r="M120" s="28" t="s">
        <v>44</v>
      </c>
      <c r="N120" s="29" t="s">
        <v>45</v>
      </c>
      <c r="O120" s="25" t="s">
        <v>499</v>
      </c>
      <c r="P120" s="26" t="s">
        <v>500</v>
      </c>
      <c r="Q120" s="29" t="s">
        <v>490</v>
      </c>
      <c r="R120" s="29" t="s">
        <v>49</v>
      </c>
      <c r="S120" s="48" t="s">
        <v>496</v>
      </c>
      <c r="T120" s="29" t="s">
        <v>51</v>
      </c>
      <c r="U120" s="22">
        <v>20</v>
      </c>
      <c r="V120" s="29" t="s">
        <v>52</v>
      </c>
      <c r="W120" s="37">
        <v>99</v>
      </c>
      <c r="X120" s="29" t="s">
        <v>52</v>
      </c>
      <c r="Y120" s="22"/>
      <c r="Z120" s="29"/>
      <c r="AA120" s="22"/>
      <c r="AB120" s="29" t="s">
        <v>52</v>
      </c>
      <c r="AC120" s="30"/>
      <c r="AD120" s="29" t="s">
        <v>52</v>
      </c>
      <c r="AE120" s="31"/>
      <c r="AF120" s="29"/>
      <c r="AG120" s="22"/>
      <c r="AH120" s="29" t="s">
        <v>52</v>
      </c>
      <c r="AI120" s="30"/>
      <c r="AJ120" s="29" t="s">
        <v>52</v>
      </c>
      <c r="AK120" s="31"/>
      <c r="AL120" s="37"/>
      <c r="AM120" s="34" t="s">
        <v>40</v>
      </c>
      <c r="AN120" s="29" t="s">
        <v>40</v>
      </c>
      <c r="AO120" s="29" t="s">
        <v>53</v>
      </c>
      <c r="AP120" s="22"/>
      <c r="AQ120" s="22" t="s">
        <v>54</v>
      </c>
      <c r="AR120" s="35"/>
    </row>
    <row r="121" spans="1:44" ht="97.5" customHeight="1" x14ac:dyDescent="0.4">
      <c r="A121" s="20">
        <v>97</v>
      </c>
      <c r="B121" s="33" t="s">
        <v>501</v>
      </c>
      <c r="C121" s="22" t="s">
        <v>502</v>
      </c>
      <c r="D121" s="22" t="s">
        <v>40</v>
      </c>
      <c r="E121" s="23">
        <v>173</v>
      </c>
      <c r="F121" s="24">
        <v>173</v>
      </c>
      <c r="G121" s="24">
        <v>147</v>
      </c>
      <c r="H121" s="25" t="s">
        <v>503</v>
      </c>
      <c r="I121" s="104" t="s">
        <v>42</v>
      </c>
      <c r="J121" s="33" t="s">
        <v>59</v>
      </c>
      <c r="K121" s="27">
        <v>181</v>
      </c>
      <c r="L121" s="460">
        <v>196</v>
      </c>
      <c r="M121" s="28" t="s">
        <v>44</v>
      </c>
      <c r="N121" s="29" t="s">
        <v>60</v>
      </c>
      <c r="O121" s="25" t="s">
        <v>504</v>
      </c>
      <c r="P121" s="26" t="s">
        <v>505</v>
      </c>
      <c r="Q121" s="29" t="s">
        <v>506</v>
      </c>
      <c r="R121" s="29" t="s">
        <v>49</v>
      </c>
      <c r="S121" s="48" t="s">
        <v>496</v>
      </c>
      <c r="T121" s="29" t="s">
        <v>51</v>
      </c>
      <c r="U121" s="22">
        <v>20</v>
      </c>
      <c r="V121" s="29" t="s">
        <v>52</v>
      </c>
      <c r="W121" s="37">
        <v>104</v>
      </c>
      <c r="X121" s="29" t="s">
        <v>52</v>
      </c>
      <c r="Y121" s="22"/>
      <c r="Z121" s="29"/>
      <c r="AA121" s="22"/>
      <c r="AB121" s="29" t="s">
        <v>52</v>
      </c>
      <c r="AC121" s="30"/>
      <c r="AD121" s="29" t="s">
        <v>52</v>
      </c>
      <c r="AE121" s="31"/>
      <c r="AF121" s="29"/>
      <c r="AG121" s="22"/>
      <c r="AH121" s="29" t="s">
        <v>52</v>
      </c>
      <c r="AI121" s="30"/>
      <c r="AJ121" s="29" t="s">
        <v>52</v>
      </c>
      <c r="AK121" s="31"/>
      <c r="AL121" s="37"/>
      <c r="AM121" s="34" t="s">
        <v>65</v>
      </c>
      <c r="AN121" s="29" t="s">
        <v>169</v>
      </c>
      <c r="AO121" s="29" t="s">
        <v>76</v>
      </c>
      <c r="AP121" s="38"/>
      <c r="AQ121" s="22" t="s">
        <v>54</v>
      </c>
      <c r="AR121" s="35"/>
    </row>
    <row r="122" spans="1:44" ht="177.75" customHeight="1" x14ac:dyDescent="0.4">
      <c r="A122" s="20">
        <v>98</v>
      </c>
      <c r="B122" s="160" t="s">
        <v>507</v>
      </c>
      <c r="C122" s="22" t="s">
        <v>317</v>
      </c>
      <c r="D122" s="22" t="s">
        <v>40</v>
      </c>
      <c r="E122" s="23">
        <v>1000</v>
      </c>
      <c r="F122" s="24">
        <v>1000</v>
      </c>
      <c r="G122" s="24">
        <v>1000</v>
      </c>
      <c r="H122" s="47" t="s">
        <v>508</v>
      </c>
      <c r="I122" s="104" t="s">
        <v>42</v>
      </c>
      <c r="J122" s="33" t="s">
        <v>59</v>
      </c>
      <c r="K122" s="27">
        <v>1000</v>
      </c>
      <c r="L122" s="464">
        <v>1000</v>
      </c>
      <c r="M122" s="28" t="s">
        <v>44</v>
      </c>
      <c r="N122" s="29" t="s">
        <v>45</v>
      </c>
      <c r="O122" s="25" t="s">
        <v>509</v>
      </c>
      <c r="P122" s="26"/>
      <c r="Q122" s="29" t="s">
        <v>490</v>
      </c>
      <c r="R122" s="29" t="s">
        <v>49</v>
      </c>
      <c r="S122" s="48" t="s">
        <v>510</v>
      </c>
      <c r="T122" s="29" t="s">
        <v>51</v>
      </c>
      <c r="U122" s="22">
        <v>20</v>
      </c>
      <c r="V122" s="29" t="s">
        <v>52</v>
      </c>
      <c r="W122" s="37">
        <v>100</v>
      </c>
      <c r="X122" s="29" t="s">
        <v>52</v>
      </c>
      <c r="Y122" s="22"/>
      <c r="Z122" s="29"/>
      <c r="AA122" s="22"/>
      <c r="AB122" s="29" t="s">
        <v>52</v>
      </c>
      <c r="AC122" s="30"/>
      <c r="AD122" s="29" t="s">
        <v>52</v>
      </c>
      <c r="AE122" s="31"/>
      <c r="AF122" s="29"/>
      <c r="AG122" s="22"/>
      <c r="AH122" s="29" t="s">
        <v>52</v>
      </c>
      <c r="AI122" s="30"/>
      <c r="AJ122" s="29" t="s">
        <v>52</v>
      </c>
      <c r="AK122" s="31"/>
      <c r="AL122" s="37"/>
      <c r="AM122" s="34" t="s">
        <v>65</v>
      </c>
      <c r="AN122" s="29" t="s">
        <v>169</v>
      </c>
      <c r="AO122" s="29" t="s">
        <v>76</v>
      </c>
      <c r="AP122" s="22"/>
      <c r="AQ122" s="22"/>
      <c r="AR122" s="35"/>
    </row>
    <row r="123" spans="1:44" ht="194.25" customHeight="1" x14ac:dyDescent="0.4">
      <c r="A123" s="20">
        <v>99</v>
      </c>
      <c r="B123" s="160" t="s">
        <v>511</v>
      </c>
      <c r="C123" s="22" t="s">
        <v>512</v>
      </c>
      <c r="D123" s="22" t="s">
        <v>40</v>
      </c>
      <c r="E123" s="23">
        <v>105</v>
      </c>
      <c r="F123" s="24">
        <v>105</v>
      </c>
      <c r="G123" s="24">
        <v>105</v>
      </c>
      <c r="H123" s="47" t="s">
        <v>513</v>
      </c>
      <c r="I123" s="104" t="s">
        <v>42</v>
      </c>
      <c r="J123" s="33" t="s">
        <v>59</v>
      </c>
      <c r="K123" s="27">
        <v>105</v>
      </c>
      <c r="L123" s="24">
        <v>105</v>
      </c>
      <c r="M123" s="28" t="s">
        <v>44</v>
      </c>
      <c r="N123" s="29" t="s">
        <v>45</v>
      </c>
      <c r="O123" s="25" t="s">
        <v>514</v>
      </c>
      <c r="P123" s="26" t="s">
        <v>495</v>
      </c>
      <c r="Q123" s="29" t="s">
        <v>490</v>
      </c>
      <c r="R123" s="29" t="s">
        <v>49</v>
      </c>
      <c r="S123" s="48" t="s">
        <v>496</v>
      </c>
      <c r="T123" s="29" t="s">
        <v>51</v>
      </c>
      <c r="U123" s="22">
        <v>20</v>
      </c>
      <c r="V123" s="29" t="s">
        <v>52</v>
      </c>
      <c r="W123" s="37">
        <v>101</v>
      </c>
      <c r="X123" s="29" t="s">
        <v>52</v>
      </c>
      <c r="Y123" s="22"/>
      <c r="Z123" s="29"/>
      <c r="AA123" s="22"/>
      <c r="AB123" s="29" t="s">
        <v>52</v>
      </c>
      <c r="AC123" s="30"/>
      <c r="AD123" s="29" t="s">
        <v>52</v>
      </c>
      <c r="AE123" s="31"/>
      <c r="AF123" s="29"/>
      <c r="AG123" s="22"/>
      <c r="AH123" s="29" t="s">
        <v>52</v>
      </c>
      <c r="AI123" s="30"/>
      <c r="AJ123" s="29" t="s">
        <v>52</v>
      </c>
      <c r="AK123" s="31"/>
      <c r="AL123" s="37"/>
      <c r="AM123" s="34" t="s">
        <v>65</v>
      </c>
      <c r="AN123" s="29" t="s">
        <v>169</v>
      </c>
      <c r="AO123" s="29" t="s">
        <v>76</v>
      </c>
      <c r="AP123" s="22"/>
      <c r="AQ123" s="22"/>
      <c r="AR123" s="35"/>
    </row>
    <row r="124" spans="1:44" ht="97.5" customHeight="1" x14ac:dyDescent="0.4">
      <c r="A124" s="20">
        <v>100</v>
      </c>
      <c r="B124" s="161" t="s">
        <v>515</v>
      </c>
      <c r="C124" s="162" t="s">
        <v>163</v>
      </c>
      <c r="D124" s="22" t="s">
        <v>40</v>
      </c>
      <c r="E124" s="23">
        <v>803</v>
      </c>
      <c r="F124" s="24">
        <v>803</v>
      </c>
      <c r="G124" s="24">
        <v>548</v>
      </c>
      <c r="H124" s="25" t="s">
        <v>41</v>
      </c>
      <c r="I124" s="25" t="s">
        <v>42</v>
      </c>
      <c r="J124" s="25" t="s">
        <v>516</v>
      </c>
      <c r="K124" s="24">
        <v>760</v>
      </c>
      <c r="L124" s="460">
        <v>800</v>
      </c>
      <c r="M124" s="28" t="s">
        <v>44</v>
      </c>
      <c r="N124" s="29" t="s">
        <v>45</v>
      </c>
      <c r="O124" s="25" t="s">
        <v>517</v>
      </c>
      <c r="P124" s="26" t="s">
        <v>518</v>
      </c>
      <c r="Q124" s="29" t="s">
        <v>490</v>
      </c>
      <c r="R124" s="29" t="s">
        <v>49</v>
      </c>
      <c r="S124" s="26" t="s">
        <v>519</v>
      </c>
      <c r="T124" s="29" t="s">
        <v>51</v>
      </c>
      <c r="U124" s="22">
        <v>20</v>
      </c>
      <c r="V124" s="29" t="s">
        <v>52</v>
      </c>
      <c r="W124" s="37">
        <v>103</v>
      </c>
      <c r="X124" s="29" t="s">
        <v>52</v>
      </c>
      <c r="Y124" s="22"/>
      <c r="Z124" s="29"/>
      <c r="AA124" s="22"/>
      <c r="AB124" s="29" t="s">
        <v>52</v>
      </c>
      <c r="AC124" s="30"/>
      <c r="AD124" s="29" t="s">
        <v>52</v>
      </c>
      <c r="AE124" s="31"/>
      <c r="AF124" s="29"/>
      <c r="AG124" s="22"/>
      <c r="AH124" s="29" t="s">
        <v>52</v>
      </c>
      <c r="AI124" s="30"/>
      <c r="AJ124" s="29" t="s">
        <v>52</v>
      </c>
      <c r="AK124" s="31"/>
      <c r="AL124" s="37"/>
      <c r="AM124" s="34" t="s">
        <v>40</v>
      </c>
      <c r="AN124" s="29" t="s">
        <v>40</v>
      </c>
      <c r="AO124" s="29" t="s">
        <v>125</v>
      </c>
      <c r="AP124" s="22" t="s">
        <v>54</v>
      </c>
      <c r="AQ124" s="22"/>
      <c r="AR124" s="35"/>
    </row>
    <row r="125" spans="1:44" ht="97.5" customHeight="1" x14ac:dyDescent="0.4">
      <c r="A125" s="20">
        <v>101</v>
      </c>
      <c r="B125" s="21" t="s">
        <v>520</v>
      </c>
      <c r="C125" s="22" t="s">
        <v>116</v>
      </c>
      <c r="D125" s="22" t="s">
        <v>224</v>
      </c>
      <c r="E125" s="23">
        <v>450</v>
      </c>
      <c r="F125" s="24">
        <v>450</v>
      </c>
      <c r="G125" s="24">
        <v>240</v>
      </c>
      <c r="H125" s="25" t="s">
        <v>521</v>
      </c>
      <c r="I125" s="104" t="s">
        <v>42</v>
      </c>
      <c r="J125" s="33" t="s">
        <v>59</v>
      </c>
      <c r="K125" s="27">
        <v>301</v>
      </c>
      <c r="L125" s="24">
        <v>0</v>
      </c>
      <c r="M125" s="28">
        <v>-301</v>
      </c>
      <c r="N125" s="29" t="s">
        <v>480</v>
      </c>
      <c r="O125" s="25" t="s">
        <v>522</v>
      </c>
      <c r="P125" s="52" t="s">
        <v>489</v>
      </c>
      <c r="Q125" s="29" t="s">
        <v>490</v>
      </c>
      <c r="R125" s="29" t="s">
        <v>49</v>
      </c>
      <c r="S125" s="26" t="s">
        <v>491</v>
      </c>
      <c r="T125" s="29" t="s">
        <v>51</v>
      </c>
      <c r="U125" s="22">
        <v>20</v>
      </c>
      <c r="V125" s="29" t="s">
        <v>52</v>
      </c>
      <c r="W125" s="37">
        <v>105</v>
      </c>
      <c r="X125" s="29" t="s">
        <v>52</v>
      </c>
      <c r="Y125" s="22"/>
      <c r="Z125" s="29"/>
      <c r="AA125" s="22"/>
      <c r="AB125" s="29" t="s">
        <v>52</v>
      </c>
      <c r="AC125" s="30"/>
      <c r="AD125" s="29" t="s">
        <v>52</v>
      </c>
      <c r="AE125" s="31"/>
      <c r="AF125" s="29"/>
      <c r="AG125" s="22"/>
      <c r="AH125" s="29" t="s">
        <v>52</v>
      </c>
      <c r="AI125" s="30"/>
      <c r="AJ125" s="29" t="s">
        <v>52</v>
      </c>
      <c r="AK125" s="31"/>
      <c r="AL125" s="37"/>
      <c r="AM125" s="34" t="s">
        <v>65</v>
      </c>
      <c r="AN125" s="29" t="s">
        <v>169</v>
      </c>
      <c r="AO125" s="29" t="s">
        <v>76</v>
      </c>
      <c r="AP125" s="38" t="s">
        <v>54</v>
      </c>
      <c r="AQ125" s="22"/>
      <c r="AR125" s="35"/>
    </row>
    <row r="126" spans="1:44" ht="97.5" customHeight="1" x14ac:dyDescent="0.4">
      <c r="A126" s="20">
        <v>102</v>
      </c>
      <c r="B126" s="130" t="s">
        <v>523</v>
      </c>
      <c r="C126" s="29" t="s">
        <v>193</v>
      </c>
      <c r="D126" s="29" t="s">
        <v>224</v>
      </c>
      <c r="E126" s="23">
        <v>1364</v>
      </c>
      <c r="F126" s="24">
        <v>1364</v>
      </c>
      <c r="G126" s="24">
        <v>1150</v>
      </c>
      <c r="H126" s="25" t="s">
        <v>41</v>
      </c>
      <c r="I126" s="25" t="s">
        <v>85</v>
      </c>
      <c r="J126" s="25" t="s">
        <v>110</v>
      </c>
      <c r="K126" s="27">
        <v>0</v>
      </c>
      <c r="L126" s="460">
        <v>0</v>
      </c>
      <c r="M126" s="28" t="s">
        <v>44</v>
      </c>
      <c r="N126" s="29" t="s">
        <v>94</v>
      </c>
      <c r="O126" s="163" t="s">
        <v>195</v>
      </c>
      <c r="P126" s="71" t="s">
        <v>524</v>
      </c>
      <c r="Q126" s="164" t="s">
        <v>525</v>
      </c>
      <c r="R126" s="29" t="s">
        <v>49</v>
      </c>
      <c r="S126" s="68" t="s">
        <v>526</v>
      </c>
      <c r="T126" s="29"/>
      <c r="U126" s="22"/>
      <c r="V126" s="29"/>
      <c r="W126" s="37"/>
      <c r="X126" s="29"/>
      <c r="Y126" s="22"/>
      <c r="Z126" s="29"/>
      <c r="AA126" s="22"/>
      <c r="AB126" s="29"/>
      <c r="AC126" s="30"/>
      <c r="AD126" s="29"/>
      <c r="AE126" s="31"/>
      <c r="AF126" s="29"/>
      <c r="AG126" s="22"/>
      <c r="AH126" s="29"/>
      <c r="AI126" s="30"/>
      <c r="AJ126" s="29"/>
      <c r="AK126" s="31"/>
      <c r="AL126" s="37"/>
      <c r="AM126" s="34" t="s">
        <v>40</v>
      </c>
      <c r="AN126" s="29" t="s">
        <v>40</v>
      </c>
      <c r="AO126" s="29" t="s">
        <v>40</v>
      </c>
      <c r="AP126" s="38" t="s">
        <v>54</v>
      </c>
      <c r="AQ126" s="22" t="s">
        <v>54</v>
      </c>
      <c r="AR126" s="35"/>
    </row>
    <row r="127" spans="1:44" ht="97.5" customHeight="1" x14ac:dyDescent="0.4">
      <c r="A127" s="20">
        <v>103</v>
      </c>
      <c r="B127" s="130" t="s">
        <v>527</v>
      </c>
      <c r="C127" s="29" t="s">
        <v>193</v>
      </c>
      <c r="D127" s="29" t="s">
        <v>224</v>
      </c>
      <c r="E127" s="23">
        <v>1000</v>
      </c>
      <c r="F127" s="24">
        <v>1000</v>
      </c>
      <c r="G127" s="24">
        <v>900</v>
      </c>
      <c r="H127" s="25" t="s">
        <v>41</v>
      </c>
      <c r="I127" s="25" t="s">
        <v>85</v>
      </c>
      <c r="J127" s="26" t="s">
        <v>528</v>
      </c>
      <c r="K127" s="27">
        <v>0</v>
      </c>
      <c r="L127" s="460">
        <v>0</v>
      </c>
      <c r="M127" s="28" t="s">
        <v>44</v>
      </c>
      <c r="N127" s="29" t="s">
        <v>94</v>
      </c>
      <c r="O127" s="25" t="s">
        <v>529</v>
      </c>
      <c r="P127" s="71" t="s">
        <v>530</v>
      </c>
      <c r="Q127" s="164" t="s">
        <v>525</v>
      </c>
      <c r="R127" s="29" t="s">
        <v>49</v>
      </c>
      <c r="S127" s="68" t="s">
        <v>531</v>
      </c>
      <c r="T127" s="29"/>
      <c r="U127" s="22"/>
      <c r="V127" s="29"/>
      <c r="W127" s="37"/>
      <c r="X127" s="29"/>
      <c r="Y127" s="22"/>
      <c r="Z127" s="29"/>
      <c r="AA127" s="22"/>
      <c r="AB127" s="29"/>
      <c r="AC127" s="30"/>
      <c r="AD127" s="29"/>
      <c r="AE127" s="31"/>
      <c r="AF127" s="29"/>
      <c r="AG127" s="22"/>
      <c r="AH127" s="29"/>
      <c r="AI127" s="30"/>
      <c r="AJ127" s="29"/>
      <c r="AK127" s="31"/>
      <c r="AL127" s="37"/>
      <c r="AM127" s="34" t="s">
        <v>40</v>
      </c>
      <c r="AN127" s="29" t="s">
        <v>40</v>
      </c>
      <c r="AO127" s="29" t="s">
        <v>40</v>
      </c>
      <c r="AP127" s="38" t="s">
        <v>54</v>
      </c>
      <c r="AQ127" s="22" t="s">
        <v>54</v>
      </c>
      <c r="AR127" s="35"/>
    </row>
    <row r="128" spans="1:44" ht="97.5" customHeight="1" x14ac:dyDescent="0.4">
      <c r="A128" s="20">
        <v>104</v>
      </c>
      <c r="B128" s="130" t="s">
        <v>532</v>
      </c>
      <c r="C128" s="29" t="s">
        <v>193</v>
      </c>
      <c r="D128" s="29" t="s">
        <v>224</v>
      </c>
      <c r="E128" s="23">
        <v>800</v>
      </c>
      <c r="F128" s="24">
        <v>800</v>
      </c>
      <c r="G128" s="24">
        <v>750</v>
      </c>
      <c r="H128" s="25" t="s">
        <v>41</v>
      </c>
      <c r="I128" s="25" t="s">
        <v>85</v>
      </c>
      <c r="J128" s="26" t="s">
        <v>367</v>
      </c>
      <c r="K128" s="27">
        <v>0</v>
      </c>
      <c r="L128" s="460">
        <v>0</v>
      </c>
      <c r="M128" s="28" t="s">
        <v>44</v>
      </c>
      <c r="N128" s="29" t="s">
        <v>94</v>
      </c>
      <c r="O128" s="25" t="s">
        <v>195</v>
      </c>
      <c r="P128" s="68" t="s">
        <v>533</v>
      </c>
      <c r="Q128" s="164" t="s">
        <v>525</v>
      </c>
      <c r="R128" s="29" t="s">
        <v>49</v>
      </c>
      <c r="S128" s="68" t="s">
        <v>531</v>
      </c>
      <c r="T128" s="30"/>
      <c r="U128" s="29"/>
      <c r="V128" s="31"/>
      <c r="W128" s="29"/>
      <c r="X128" s="22"/>
      <c r="Y128" s="29"/>
      <c r="Z128" s="30"/>
      <c r="AA128" s="29"/>
      <c r="AB128" s="31"/>
      <c r="AC128" s="37"/>
      <c r="AD128" s="22"/>
      <c r="AE128" s="31"/>
      <c r="AF128" s="22"/>
      <c r="AG128" s="35"/>
      <c r="AH128" s="29"/>
      <c r="AI128" s="30"/>
      <c r="AJ128" s="29"/>
      <c r="AK128" s="31"/>
      <c r="AL128" s="37"/>
      <c r="AM128" s="34" t="s">
        <v>40</v>
      </c>
      <c r="AN128" s="29" t="s">
        <v>40</v>
      </c>
      <c r="AO128" s="29" t="s">
        <v>40</v>
      </c>
      <c r="AP128" s="38" t="s">
        <v>54</v>
      </c>
      <c r="AQ128" s="22"/>
      <c r="AR128" s="35"/>
    </row>
    <row r="129" spans="1:44" s="46" customFormat="1" ht="39.950000000000003" customHeight="1" x14ac:dyDescent="0.4">
      <c r="A129" s="41" t="s">
        <v>534</v>
      </c>
      <c r="B129" s="42"/>
      <c r="C129" s="42"/>
      <c r="D129" s="42"/>
      <c r="E129" s="43"/>
      <c r="F129" s="43"/>
      <c r="G129" s="43"/>
      <c r="H129" s="42"/>
      <c r="I129" s="42"/>
      <c r="J129" s="42"/>
      <c r="K129" s="43"/>
      <c r="L129" s="43"/>
      <c r="M129" s="43"/>
      <c r="N129" s="42"/>
      <c r="O129" s="42"/>
      <c r="P129" s="42"/>
      <c r="Q129" s="42"/>
      <c r="R129" s="42"/>
      <c r="S129" s="42"/>
      <c r="T129" s="44"/>
      <c r="U129" s="44"/>
      <c r="V129" s="44"/>
      <c r="W129" s="44"/>
      <c r="X129" s="44"/>
      <c r="Y129" s="44"/>
      <c r="Z129" s="44"/>
      <c r="AA129" s="44"/>
      <c r="AB129" s="44"/>
      <c r="AC129" s="44"/>
      <c r="AD129" s="44"/>
      <c r="AE129" s="44"/>
      <c r="AF129" s="44"/>
      <c r="AG129" s="44"/>
      <c r="AH129" s="44"/>
      <c r="AI129" s="44"/>
      <c r="AJ129" s="44"/>
      <c r="AK129" s="44"/>
      <c r="AL129" s="42"/>
      <c r="AM129" s="44"/>
      <c r="AN129" s="44"/>
      <c r="AO129" s="44"/>
      <c r="AP129" s="42"/>
      <c r="AQ129" s="42"/>
      <c r="AR129" s="45"/>
    </row>
    <row r="130" spans="1:44" ht="97.5" customHeight="1" x14ac:dyDescent="0.4">
      <c r="A130" s="20">
        <v>105</v>
      </c>
      <c r="B130" s="154" t="s">
        <v>535</v>
      </c>
      <c r="C130" s="22" t="s">
        <v>536</v>
      </c>
      <c r="D130" s="22" t="s">
        <v>40</v>
      </c>
      <c r="E130" s="23">
        <v>190</v>
      </c>
      <c r="F130" s="24">
        <v>190</v>
      </c>
      <c r="G130" s="24">
        <v>190</v>
      </c>
      <c r="H130" s="25" t="s">
        <v>41</v>
      </c>
      <c r="I130" s="25" t="s">
        <v>45</v>
      </c>
      <c r="J130" s="26" t="s">
        <v>110</v>
      </c>
      <c r="K130" s="27">
        <v>170</v>
      </c>
      <c r="L130" s="24">
        <v>190</v>
      </c>
      <c r="M130" s="28" t="s">
        <v>44</v>
      </c>
      <c r="N130" s="29" t="s">
        <v>45</v>
      </c>
      <c r="O130" s="25" t="s">
        <v>88</v>
      </c>
      <c r="P130" s="26" t="s">
        <v>537</v>
      </c>
      <c r="Q130" s="29" t="s">
        <v>538</v>
      </c>
      <c r="R130" s="29" t="s">
        <v>49</v>
      </c>
      <c r="S130" s="26" t="s">
        <v>539</v>
      </c>
      <c r="T130" s="29" t="s">
        <v>51</v>
      </c>
      <c r="U130" s="22">
        <v>20</v>
      </c>
      <c r="V130" s="29" t="s">
        <v>52</v>
      </c>
      <c r="W130" s="37">
        <v>112</v>
      </c>
      <c r="X130" s="29" t="s">
        <v>52</v>
      </c>
      <c r="Y130" s="22"/>
      <c r="Z130" s="29"/>
      <c r="AA130" s="22"/>
      <c r="AB130" s="29" t="s">
        <v>52</v>
      </c>
      <c r="AC130" s="30"/>
      <c r="AD130" s="29" t="s">
        <v>52</v>
      </c>
      <c r="AE130" s="31"/>
      <c r="AF130" s="29"/>
      <c r="AG130" s="22"/>
      <c r="AH130" s="29" t="s">
        <v>52</v>
      </c>
      <c r="AI130" s="30"/>
      <c r="AJ130" s="29" t="s">
        <v>52</v>
      </c>
      <c r="AK130" s="31"/>
      <c r="AL130" s="37"/>
      <c r="AM130" s="34" t="s">
        <v>40</v>
      </c>
      <c r="AN130" s="29" t="s">
        <v>40</v>
      </c>
      <c r="AO130" s="29" t="s">
        <v>233</v>
      </c>
      <c r="AP130" s="22"/>
      <c r="AQ130" s="22"/>
      <c r="AR130" s="35"/>
    </row>
    <row r="131" spans="1:44" ht="97.5" customHeight="1" x14ac:dyDescent="0.4">
      <c r="A131" s="20">
        <v>106</v>
      </c>
      <c r="B131" s="154" t="s">
        <v>540</v>
      </c>
      <c r="C131" s="22" t="s">
        <v>541</v>
      </c>
      <c r="D131" s="22" t="s">
        <v>40</v>
      </c>
      <c r="E131" s="23">
        <v>107</v>
      </c>
      <c r="F131" s="24">
        <v>107</v>
      </c>
      <c r="G131" s="24">
        <v>107</v>
      </c>
      <c r="H131" s="25" t="s">
        <v>41</v>
      </c>
      <c r="I131" s="25" t="s">
        <v>45</v>
      </c>
      <c r="J131" s="26" t="s">
        <v>110</v>
      </c>
      <c r="K131" s="27">
        <v>107</v>
      </c>
      <c r="L131" s="24">
        <v>107</v>
      </c>
      <c r="M131" s="28" t="s">
        <v>44</v>
      </c>
      <c r="N131" s="29" t="s">
        <v>45</v>
      </c>
      <c r="O131" s="25" t="s">
        <v>88</v>
      </c>
      <c r="P131" s="26" t="s">
        <v>537</v>
      </c>
      <c r="Q131" s="29" t="s">
        <v>490</v>
      </c>
      <c r="R131" s="29" t="s">
        <v>49</v>
      </c>
      <c r="S131" s="165" t="s">
        <v>510</v>
      </c>
      <c r="T131" s="29" t="s">
        <v>51</v>
      </c>
      <c r="U131" s="22">
        <v>20</v>
      </c>
      <c r="V131" s="29" t="s">
        <v>52</v>
      </c>
      <c r="W131" s="37">
        <v>108</v>
      </c>
      <c r="X131" s="29" t="s">
        <v>52</v>
      </c>
      <c r="Y131" s="22"/>
      <c r="Z131" s="29"/>
      <c r="AA131" s="22"/>
      <c r="AB131" s="29" t="s">
        <v>52</v>
      </c>
      <c r="AC131" s="30"/>
      <c r="AD131" s="29" t="s">
        <v>52</v>
      </c>
      <c r="AE131" s="31"/>
      <c r="AF131" s="29"/>
      <c r="AG131" s="22"/>
      <c r="AH131" s="29" t="s">
        <v>52</v>
      </c>
      <c r="AI131" s="30"/>
      <c r="AJ131" s="29" t="s">
        <v>52</v>
      </c>
      <c r="AK131" s="31"/>
      <c r="AL131" s="37"/>
      <c r="AM131" s="34" t="s">
        <v>40</v>
      </c>
      <c r="AN131" s="29" t="s">
        <v>40</v>
      </c>
      <c r="AO131" s="29" t="s">
        <v>233</v>
      </c>
      <c r="AP131" s="22"/>
      <c r="AQ131" s="22"/>
      <c r="AR131" s="35"/>
    </row>
    <row r="132" spans="1:44" ht="97.5" customHeight="1" x14ac:dyDescent="0.4">
      <c r="A132" s="20">
        <v>107</v>
      </c>
      <c r="B132" s="154" t="s">
        <v>542</v>
      </c>
      <c r="C132" s="22" t="s">
        <v>301</v>
      </c>
      <c r="D132" s="22" t="s">
        <v>40</v>
      </c>
      <c r="E132" s="23">
        <v>77</v>
      </c>
      <c r="F132" s="24">
        <v>77</v>
      </c>
      <c r="G132" s="24">
        <v>77</v>
      </c>
      <c r="H132" s="25" t="s">
        <v>41</v>
      </c>
      <c r="I132" s="25" t="s">
        <v>45</v>
      </c>
      <c r="J132" s="25" t="s">
        <v>367</v>
      </c>
      <c r="K132" s="24">
        <v>70</v>
      </c>
      <c r="L132" s="24">
        <v>105</v>
      </c>
      <c r="M132" s="28" t="s">
        <v>44</v>
      </c>
      <c r="N132" s="29" t="s">
        <v>45</v>
      </c>
      <c r="O132" s="25" t="s">
        <v>88</v>
      </c>
      <c r="P132" s="26" t="s">
        <v>537</v>
      </c>
      <c r="Q132" s="29" t="s">
        <v>490</v>
      </c>
      <c r="R132" s="29" t="s">
        <v>49</v>
      </c>
      <c r="S132" s="165" t="s">
        <v>510</v>
      </c>
      <c r="T132" s="29" t="s">
        <v>51</v>
      </c>
      <c r="U132" s="22">
        <v>20</v>
      </c>
      <c r="V132" s="29" t="s">
        <v>52</v>
      </c>
      <c r="W132" s="37">
        <v>111</v>
      </c>
      <c r="X132" s="29" t="s">
        <v>52</v>
      </c>
      <c r="Y132" s="22"/>
      <c r="Z132" s="29"/>
      <c r="AA132" s="22"/>
      <c r="AB132" s="29" t="s">
        <v>52</v>
      </c>
      <c r="AC132" s="30"/>
      <c r="AD132" s="29" t="s">
        <v>52</v>
      </c>
      <c r="AE132" s="31"/>
      <c r="AF132" s="29"/>
      <c r="AG132" s="22"/>
      <c r="AH132" s="29" t="s">
        <v>52</v>
      </c>
      <c r="AI132" s="30"/>
      <c r="AJ132" s="29" t="s">
        <v>52</v>
      </c>
      <c r="AK132" s="31"/>
      <c r="AL132" s="37"/>
      <c r="AM132" s="34" t="s">
        <v>40</v>
      </c>
      <c r="AN132" s="29" t="s">
        <v>40</v>
      </c>
      <c r="AO132" s="29" t="s">
        <v>125</v>
      </c>
      <c r="AP132" s="22"/>
      <c r="AQ132" s="22"/>
      <c r="AR132" s="35"/>
    </row>
    <row r="133" spans="1:44" ht="97.5" customHeight="1" x14ac:dyDescent="0.4">
      <c r="A133" s="20">
        <v>108</v>
      </c>
      <c r="B133" s="154" t="s">
        <v>543</v>
      </c>
      <c r="C133" s="22" t="s">
        <v>56</v>
      </c>
      <c r="D133" s="22" t="s">
        <v>40</v>
      </c>
      <c r="E133" s="23">
        <v>111</v>
      </c>
      <c r="F133" s="24">
        <v>111</v>
      </c>
      <c r="G133" s="24">
        <v>111</v>
      </c>
      <c r="H133" s="25" t="s">
        <v>41</v>
      </c>
      <c r="I133" s="25" t="s">
        <v>45</v>
      </c>
      <c r="J133" s="25" t="s">
        <v>367</v>
      </c>
      <c r="K133" s="27">
        <v>112</v>
      </c>
      <c r="L133" s="24">
        <v>124</v>
      </c>
      <c r="M133" s="28" t="s">
        <v>44</v>
      </c>
      <c r="N133" s="29" t="s">
        <v>45</v>
      </c>
      <c r="O133" s="25" t="s">
        <v>111</v>
      </c>
      <c r="P133" s="26" t="s">
        <v>544</v>
      </c>
      <c r="Q133" s="63" t="s">
        <v>545</v>
      </c>
      <c r="R133" s="29" t="s">
        <v>49</v>
      </c>
      <c r="S133" s="36" t="s">
        <v>546</v>
      </c>
      <c r="T133" s="29" t="s">
        <v>51</v>
      </c>
      <c r="U133" s="22" t="s">
        <v>64</v>
      </c>
      <c r="V133" s="29" t="s">
        <v>52</v>
      </c>
      <c r="W133" s="37">
        <v>12</v>
      </c>
      <c r="X133" s="29" t="s">
        <v>52</v>
      </c>
      <c r="Y133" s="22"/>
      <c r="Z133" s="29"/>
      <c r="AA133" s="22"/>
      <c r="AB133" s="29" t="s">
        <v>52</v>
      </c>
      <c r="AC133" s="30"/>
      <c r="AD133" s="29" t="s">
        <v>52</v>
      </c>
      <c r="AE133" s="31"/>
      <c r="AF133" s="29"/>
      <c r="AG133" s="22"/>
      <c r="AH133" s="29" t="s">
        <v>52</v>
      </c>
      <c r="AI133" s="30"/>
      <c r="AJ133" s="29" t="s">
        <v>52</v>
      </c>
      <c r="AK133" s="31"/>
      <c r="AL133" s="37"/>
      <c r="AM133" s="34" t="s">
        <v>40</v>
      </c>
      <c r="AN133" s="29" t="s">
        <v>40</v>
      </c>
      <c r="AO133" s="29" t="s">
        <v>233</v>
      </c>
      <c r="AP133" s="39"/>
      <c r="AQ133" s="39"/>
      <c r="AR133" s="40"/>
    </row>
    <row r="134" spans="1:44" ht="97.5" customHeight="1" x14ac:dyDescent="0.4">
      <c r="A134" s="20">
        <v>109</v>
      </c>
      <c r="B134" s="33" t="s">
        <v>547</v>
      </c>
      <c r="C134" s="22" t="s">
        <v>502</v>
      </c>
      <c r="D134" s="29" t="s">
        <v>254</v>
      </c>
      <c r="E134" s="23">
        <v>750</v>
      </c>
      <c r="F134" s="24">
        <v>750</v>
      </c>
      <c r="G134" s="24">
        <v>622</v>
      </c>
      <c r="H134" s="25" t="s">
        <v>41</v>
      </c>
      <c r="I134" s="25" t="s">
        <v>45</v>
      </c>
      <c r="J134" s="26" t="s">
        <v>110</v>
      </c>
      <c r="K134" s="27">
        <v>750</v>
      </c>
      <c r="L134" s="24">
        <v>800</v>
      </c>
      <c r="M134" s="28" t="s">
        <v>44</v>
      </c>
      <c r="N134" s="29" t="s">
        <v>45</v>
      </c>
      <c r="O134" s="25" t="s">
        <v>88</v>
      </c>
      <c r="P134" s="26" t="s">
        <v>548</v>
      </c>
      <c r="Q134" s="29" t="s">
        <v>549</v>
      </c>
      <c r="R134" s="29" t="s">
        <v>49</v>
      </c>
      <c r="S134" s="26" t="s">
        <v>550</v>
      </c>
      <c r="T134" s="29" t="s">
        <v>51</v>
      </c>
      <c r="U134" s="22">
        <v>20</v>
      </c>
      <c r="V134" s="29" t="s">
        <v>52</v>
      </c>
      <c r="W134" s="37">
        <v>113</v>
      </c>
      <c r="X134" s="29" t="s">
        <v>52</v>
      </c>
      <c r="Y134" s="22"/>
      <c r="Z134" s="29"/>
      <c r="AA134" s="22"/>
      <c r="AB134" s="29" t="s">
        <v>52</v>
      </c>
      <c r="AC134" s="30"/>
      <c r="AD134" s="29" t="s">
        <v>52</v>
      </c>
      <c r="AE134" s="31"/>
      <c r="AF134" s="29"/>
      <c r="AG134" s="22"/>
      <c r="AH134" s="29" t="s">
        <v>52</v>
      </c>
      <c r="AI134" s="30"/>
      <c r="AJ134" s="29" t="s">
        <v>52</v>
      </c>
      <c r="AK134" s="31"/>
      <c r="AL134" s="37"/>
      <c r="AM134" s="34" t="s">
        <v>40</v>
      </c>
      <c r="AN134" s="29" t="s">
        <v>40</v>
      </c>
      <c r="AO134" s="29" t="s">
        <v>106</v>
      </c>
      <c r="AP134" s="22" t="s">
        <v>54</v>
      </c>
      <c r="AQ134" s="22" t="s">
        <v>54</v>
      </c>
      <c r="AR134" s="35"/>
    </row>
    <row r="135" spans="1:44" ht="119.25" customHeight="1" x14ac:dyDescent="0.4">
      <c r="A135" s="20">
        <v>110</v>
      </c>
      <c r="B135" s="33" t="s">
        <v>551</v>
      </c>
      <c r="C135" s="22" t="s">
        <v>138</v>
      </c>
      <c r="D135" s="22" t="s">
        <v>40</v>
      </c>
      <c r="E135" s="23">
        <v>1000</v>
      </c>
      <c r="F135" s="24">
        <v>1000</v>
      </c>
      <c r="G135" s="24">
        <v>1000</v>
      </c>
      <c r="H135" s="25" t="s">
        <v>41</v>
      </c>
      <c r="I135" s="25" t="s">
        <v>45</v>
      </c>
      <c r="J135" s="25" t="s">
        <v>367</v>
      </c>
      <c r="K135" s="27">
        <v>1000</v>
      </c>
      <c r="L135" s="24">
        <v>1000</v>
      </c>
      <c r="M135" s="28" t="s">
        <v>44</v>
      </c>
      <c r="N135" s="29" t="s">
        <v>45</v>
      </c>
      <c r="O135" s="148" t="s">
        <v>552</v>
      </c>
      <c r="P135" s="54" t="s">
        <v>489</v>
      </c>
      <c r="Q135" s="29" t="s">
        <v>553</v>
      </c>
      <c r="R135" s="29" t="s">
        <v>49</v>
      </c>
      <c r="S135" s="26" t="s">
        <v>554</v>
      </c>
      <c r="T135" s="29" t="s">
        <v>51</v>
      </c>
      <c r="U135" s="22">
        <v>20</v>
      </c>
      <c r="V135" s="29" t="s">
        <v>52</v>
      </c>
      <c r="W135" s="37">
        <v>115</v>
      </c>
      <c r="X135" s="29" t="s">
        <v>52</v>
      </c>
      <c r="Y135" s="22"/>
      <c r="Z135" s="29"/>
      <c r="AA135" s="22"/>
      <c r="AB135" s="29" t="s">
        <v>52</v>
      </c>
      <c r="AC135" s="30"/>
      <c r="AD135" s="29" t="s">
        <v>52</v>
      </c>
      <c r="AE135" s="31"/>
      <c r="AF135" s="29"/>
      <c r="AG135" s="22"/>
      <c r="AH135" s="29" t="s">
        <v>52</v>
      </c>
      <c r="AI135" s="30"/>
      <c r="AJ135" s="29" t="s">
        <v>52</v>
      </c>
      <c r="AK135" s="31"/>
      <c r="AL135" s="37"/>
      <c r="AM135" s="34" t="s">
        <v>40</v>
      </c>
      <c r="AN135" s="29" t="s">
        <v>40</v>
      </c>
      <c r="AO135" s="29" t="s">
        <v>233</v>
      </c>
      <c r="AP135" s="22"/>
      <c r="AQ135" s="22"/>
      <c r="AR135" s="35"/>
    </row>
    <row r="136" spans="1:44" ht="97.5" customHeight="1" x14ac:dyDescent="0.4">
      <c r="A136" s="20">
        <v>111</v>
      </c>
      <c r="B136" s="33" t="s">
        <v>555</v>
      </c>
      <c r="C136" s="22" t="s">
        <v>502</v>
      </c>
      <c r="D136" s="29" t="s">
        <v>254</v>
      </c>
      <c r="E136" s="23">
        <v>4146</v>
      </c>
      <c r="F136" s="24">
        <v>4932</v>
      </c>
      <c r="G136" s="24">
        <v>3741</v>
      </c>
      <c r="H136" s="25" t="s">
        <v>41</v>
      </c>
      <c r="I136" s="25" t="s">
        <v>45</v>
      </c>
      <c r="J136" s="26" t="s">
        <v>110</v>
      </c>
      <c r="K136" s="27">
        <v>4067</v>
      </c>
      <c r="L136" s="24">
        <v>4556</v>
      </c>
      <c r="M136" s="28" t="s">
        <v>44</v>
      </c>
      <c r="N136" s="29" t="s">
        <v>45</v>
      </c>
      <c r="O136" s="57" t="s">
        <v>111</v>
      </c>
      <c r="P136" s="26" t="s">
        <v>556</v>
      </c>
      <c r="Q136" s="29" t="s">
        <v>557</v>
      </c>
      <c r="R136" s="29" t="s">
        <v>49</v>
      </c>
      <c r="S136" s="26" t="s">
        <v>550</v>
      </c>
      <c r="T136" s="29" t="s">
        <v>51</v>
      </c>
      <c r="U136" s="22">
        <v>20</v>
      </c>
      <c r="V136" s="29" t="s">
        <v>52</v>
      </c>
      <c r="W136" s="37">
        <v>116</v>
      </c>
      <c r="X136" s="29" t="s">
        <v>52</v>
      </c>
      <c r="Y136" s="22"/>
      <c r="Z136" s="29"/>
      <c r="AA136" s="22"/>
      <c r="AB136" s="29" t="s">
        <v>52</v>
      </c>
      <c r="AC136" s="30"/>
      <c r="AD136" s="29" t="s">
        <v>52</v>
      </c>
      <c r="AE136" s="31"/>
      <c r="AF136" s="29"/>
      <c r="AG136" s="22"/>
      <c r="AH136" s="29" t="s">
        <v>52</v>
      </c>
      <c r="AI136" s="30"/>
      <c r="AJ136" s="29" t="s">
        <v>52</v>
      </c>
      <c r="AK136" s="31"/>
      <c r="AL136" s="37"/>
      <c r="AM136" s="34" t="s">
        <v>40</v>
      </c>
      <c r="AN136" s="29" t="s">
        <v>40</v>
      </c>
      <c r="AO136" s="29" t="s">
        <v>106</v>
      </c>
      <c r="AP136" s="22"/>
      <c r="AQ136" s="22" t="s">
        <v>54</v>
      </c>
      <c r="AR136" s="35"/>
    </row>
    <row r="137" spans="1:44" ht="137.25" customHeight="1" x14ac:dyDescent="0.4">
      <c r="A137" s="20">
        <v>112</v>
      </c>
      <c r="B137" s="56" t="s">
        <v>558</v>
      </c>
      <c r="C137" s="29" t="s">
        <v>559</v>
      </c>
      <c r="D137" s="29" t="s">
        <v>109</v>
      </c>
      <c r="E137" s="23">
        <v>275</v>
      </c>
      <c r="F137" s="24">
        <v>275</v>
      </c>
      <c r="G137" s="24">
        <v>148</v>
      </c>
      <c r="H137" s="25" t="s">
        <v>41</v>
      </c>
      <c r="I137" s="25" t="s">
        <v>45</v>
      </c>
      <c r="J137" s="26" t="s">
        <v>560</v>
      </c>
      <c r="K137" s="27">
        <v>248</v>
      </c>
      <c r="L137" s="24">
        <v>378</v>
      </c>
      <c r="M137" s="28" t="s">
        <v>44</v>
      </c>
      <c r="N137" s="29" t="s">
        <v>45</v>
      </c>
      <c r="O137" s="25" t="s">
        <v>561</v>
      </c>
      <c r="P137" s="26" t="s">
        <v>562</v>
      </c>
      <c r="Q137" s="34" t="s">
        <v>553</v>
      </c>
      <c r="R137" s="29" t="s">
        <v>49</v>
      </c>
      <c r="S137" s="59" t="s">
        <v>563</v>
      </c>
      <c r="T137" s="29" t="s">
        <v>51</v>
      </c>
      <c r="U137" s="22">
        <v>20</v>
      </c>
      <c r="V137" s="29" t="s">
        <v>52</v>
      </c>
      <c r="W137" s="37">
        <v>117</v>
      </c>
      <c r="X137" s="29" t="s">
        <v>52</v>
      </c>
      <c r="Y137" s="22"/>
      <c r="Z137" s="29"/>
      <c r="AA137" s="22"/>
      <c r="AB137" s="29" t="s">
        <v>52</v>
      </c>
      <c r="AC137" s="30"/>
      <c r="AD137" s="29" t="s">
        <v>52</v>
      </c>
      <c r="AE137" s="31"/>
      <c r="AF137" s="29"/>
      <c r="AG137" s="22"/>
      <c r="AH137" s="29" t="s">
        <v>52</v>
      </c>
      <c r="AI137" s="30"/>
      <c r="AJ137" s="29" t="s">
        <v>52</v>
      </c>
      <c r="AK137" s="31"/>
      <c r="AL137" s="37"/>
      <c r="AM137" s="34" t="s">
        <v>40</v>
      </c>
      <c r="AN137" s="29" t="s">
        <v>40</v>
      </c>
      <c r="AO137" s="29" t="s">
        <v>53</v>
      </c>
      <c r="AP137" s="65" t="s">
        <v>54</v>
      </c>
      <c r="AQ137" s="65" t="s">
        <v>54</v>
      </c>
      <c r="AR137" s="40"/>
    </row>
    <row r="138" spans="1:44" ht="273.75" customHeight="1" x14ac:dyDescent="0.4">
      <c r="A138" s="20">
        <v>113</v>
      </c>
      <c r="B138" s="56" t="s">
        <v>564</v>
      </c>
      <c r="C138" s="29" t="s">
        <v>154</v>
      </c>
      <c r="D138" s="29" t="s">
        <v>109</v>
      </c>
      <c r="E138" s="23">
        <v>1221</v>
      </c>
      <c r="F138" s="24">
        <v>1421</v>
      </c>
      <c r="G138" s="24">
        <v>1102</v>
      </c>
      <c r="H138" s="25" t="s">
        <v>41</v>
      </c>
      <c r="I138" s="25" t="s">
        <v>45</v>
      </c>
      <c r="J138" s="26" t="s">
        <v>560</v>
      </c>
      <c r="K138" s="27">
        <v>1333</v>
      </c>
      <c r="L138" s="24">
        <v>2498</v>
      </c>
      <c r="M138" s="28" t="s">
        <v>44</v>
      </c>
      <c r="N138" s="29" t="s">
        <v>45</v>
      </c>
      <c r="O138" s="25" t="s">
        <v>565</v>
      </c>
      <c r="P138" s="26" t="s">
        <v>566</v>
      </c>
      <c r="Q138" s="58" t="s">
        <v>567</v>
      </c>
      <c r="R138" s="29" t="s">
        <v>49</v>
      </c>
      <c r="S138" s="26" t="s">
        <v>568</v>
      </c>
      <c r="T138" s="29" t="s">
        <v>51</v>
      </c>
      <c r="U138" s="22">
        <v>20</v>
      </c>
      <c r="V138" s="29" t="s">
        <v>52</v>
      </c>
      <c r="W138" s="37">
        <v>118</v>
      </c>
      <c r="X138" s="29" t="s">
        <v>52</v>
      </c>
      <c r="Y138" s="22"/>
      <c r="Z138" s="29"/>
      <c r="AA138" s="22"/>
      <c r="AB138" s="29" t="s">
        <v>52</v>
      </c>
      <c r="AC138" s="30"/>
      <c r="AD138" s="29" t="s">
        <v>52</v>
      </c>
      <c r="AE138" s="31"/>
      <c r="AF138" s="29"/>
      <c r="AG138" s="22"/>
      <c r="AH138" s="29" t="s">
        <v>52</v>
      </c>
      <c r="AI138" s="30"/>
      <c r="AJ138" s="29" t="s">
        <v>52</v>
      </c>
      <c r="AK138" s="31"/>
      <c r="AL138" s="37"/>
      <c r="AM138" s="34" t="s">
        <v>40</v>
      </c>
      <c r="AN138" s="29" t="s">
        <v>40</v>
      </c>
      <c r="AO138" s="29" t="s">
        <v>40</v>
      </c>
      <c r="AP138" s="65"/>
      <c r="AQ138" s="65" t="s">
        <v>54</v>
      </c>
      <c r="AR138" s="40" t="s">
        <v>403</v>
      </c>
    </row>
    <row r="139" spans="1:44" ht="273.75" customHeight="1" x14ac:dyDescent="0.4">
      <c r="A139" s="20">
        <v>114</v>
      </c>
      <c r="B139" s="130" t="s">
        <v>569</v>
      </c>
      <c r="C139" s="166" t="s">
        <v>56</v>
      </c>
      <c r="D139" s="166" t="s">
        <v>56</v>
      </c>
      <c r="E139" s="23">
        <v>135.96700000000001</v>
      </c>
      <c r="F139" s="24">
        <v>-3.299999999998704E-2</v>
      </c>
      <c r="G139" s="24">
        <v>0</v>
      </c>
      <c r="H139" s="25" t="s">
        <v>41</v>
      </c>
      <c r="I139" s="25" t="s">
        <v>85</v>
      </c>
      <c r="J139" s="26" t="s">
        <v>570</v>
      </c>
      <c r="K139" s="27">
        <v>0</v>
      </c>
      <c r="L139" s="24">
        <v>0</v>
      </c>
      <c r="M139" s="28" t="s">
        <v>44</v>
      </c>
      <c r="N139" s="29" t="s">
        <v>45</v>
      </c>
      <c r="O139" s="25" t="s">
        <v>88</v>
      </c>
      <c r="P139" s="26" t="s">
        <v>571</v>
      </c>
      <c r="Q139" s="58" t="s">
        <v>572</v>
      </c>
      <c r="R139" s="29" t="s">
        <v>49</v>
      </c>
      <c r="S139" s="36" t="s">
        <v>573</v>
      </c>
      <c r="T139" s="29"/>
      <c r="U139" s="22"/>
      <c r="V139" s="29"/>
      <c r="W139" s="37"/>
      <c r="X139" s="29"/>
      <c r="Y139" s="22"/>
      <c r="Z139" s="29"/>
      <c r="AA139" s="22"/>
      <c r="AB139" s="29"/>
      <c r="AC139" s="30"/>
      <c r="AD139" s="29"/>
      <c r="AE139" s="31"/>
      <c r="AF139" s="29"/>
      <c r="AG139" s="22"/>
      <c r="AH139" s="29"/>
      <c r="AI139" s="30"/>
      <c r="AJ139" s="29"/>
      <c r="AK139" s="31"/>
      <c r="AL139" s="37"/>
      <c r="AM139" s="34" t="s">
        <v>40</v>
      </c>
      <c r="AN139" s="29" t="s">
        <v>40</v>
      </c>
      <c r="AO139" s="29" t="s">
        <v>40</v>
      </c>
      <c r="AP139" s="65"/>
      <c r="AQ139" s="65" t="s">
        <v>54</v>
      </c>
      <c r="AR139" s="40"/>
    </row>
    <row r="140" spans="1:44" ht="409.5" customHeight="1" x14ac:dyDescent="0.4">
      <c r="A140" s="20">
        <v>115</v>
      </c>
      <c r="B140" s="56" t="s">
        <v>574</v>
      </c>
      <c r="C140" s="29" t="s">
        <v>193</v>
      </c>
      <c r="D140" s="29" t="s">
        <v>188</v>
      </c>
      <c r="E140" s="23">
        <v>650</v>
      </c>
      <c r="F140" s="24">
        <v>650</v>
      </c>
      <c r="G140" s="24">
        <v>650</v>
      </c>
      <c r="H140" s="25" t="s">
        <v>575</v>
      </c>
      <c r="I140" s="104" t="s">
        <v>42</v>
      </c>
      <c r="J140" s="33" t="s">
        <v>59</v>
      </c>
      <c r="K140" s="27">
        <v>0</v>
      </c>
      <c r="L140" s="24">
        <v>0</v>
      </c>
      <c r="M140" s="28" t="s">
        <v>44</v>
      </c>
      <c r="N140" s="66" t="s">
        <v>576</v>
      </c>
      <c r="O140" s="57" t="s">
        <v>577</v>
      </c>
      <c r="P140" s="26" t="s">
        <v>578</v>
      </c>
      <c r="Q140" s="63" t="s">
        <v>553</v>
      </c>
      <c r="R140" s="29" t="s">
        <v>49</v>
      </c>
      <c r="S140" s="36" t="s">
        <v>579</v>
      </c>
      <c r="T140" s="29" t="s">
        <v>51</v>
      </c>
      <c r="U140" s="22" t="s">
        <v>64</v>
      </c>
      <c r="V140" s="29" t="s">
        <v>52</v>
      </c>
      <c r="W140" s="37">
        <v>11</v>
      </c>
      <c r="X140" s="29" t="s">
        <v>52</v>
      </c>
      <c r="Y140" s="22"/>
      <c r="Z140" s="29"/>
      <c r="AA140" s="22"/>
      <c r="AB140" s="29" t="s">
        <v>52</v>
      </c>
      <c r="AC140" s="30"/>
      <c r="AD140" s="29" t="s">
        <v>52</v>
      </c>
      <c r="AE140" s="31"/>
      <c r="AF140" s="29"/>
      <c r="AG140" s="22"/>
      <c r="AH140" s="29" t="s">
        <v>52</v>
      </c>
      <c r="AI140" s="30"/>
      <c r="AJ140" s="29" t="s">
        <v>52</v>
      </c>
      <c r="AK140" s="31"/>
      <c r="AL140" s="37"/>
      <c r="AM140" s="34" t="s">
        <v>65</v>
      </c>
      <c r="AN140" s="29" t="s">
        <v>66</v>
      </c>
      <c r="AO140" s="29" t="s">
        <v>40</v>
      </c>
      <c r="AP140" s="39" t="s">
        <v>54</v>
      </c>
      <c r="AQ140" s="39"/>
      <c r="AR140" s="40" t="s">
        <v>403</v>
      </c>
    </row>
    <row r="141" spans="1:44" s="46" customFormat="1" ht="39.950000000000003" customHeight="1" x14ac:dyDescent="0.4">
      <c r="A141" s="142" t="s">
        <v>580</v>
      </c>
      <c r="B141" s="42"/>
      <c r="C141" s="42"/>
      <c r="D141" s="42"/>
      <c r="E141" s="43"/>
      <c r="F141" s="43"/>
      <c r="G141" s="43"/>
      <c r="H141" s="42"/>
      <c r="I141" s="42"/>
      <c r="J141" s="42"/>
      <c r="K141" s="43"/>
      <c r="L141" s="43"/>
      <c r="M141" s="43"/>
      <c r="N141" s="42"/>
      <c r="O141" s="42"/>
      <c r="P141" s="42"/>
      <c r="Q141" s="42"/>
      <c r="R141" s="42"/>
      <c r="S141" s="42"/>
      <c r="T141" s="44"/>
      <c r="U141" s="44"/>
      <c r="V141" s="44"/>
      <c r="W141" s="44"/>
      <c r="X141" s="44"/>
      <c r="Y141" s="44"/>
      <c r="Z141" s="44"/>
      <c r="AA141" s="44"/>
      <c r="AB141" s="44"/>
      <c r="AC141" s="44"/>
      <c r="AD141" s="44"/>
      <c r="AE141" s="44"/>
      <c r="AF141" s="44"/>
      <c r="AG141" s="44"/>
      <c r="AH141" s="44"/>
      <c r="AI141" s="44"/>
      <c r="AJ141" s="44"/>
      <c r="AK141" s="44"/>
      <c r="AL141" s="42"/>
      <c r="AM141" s="44"/>
      <c r="AN141" s="44"/>
      <c r="AO141" s="44"/>
      <c r="AP141" s="42"/>
      <c r="AQ141" s="42"/>
      <c r="AR141" s="45"/>
    </row>
    <row r="142" spans="1:44" ht="97.5" customHeight="1" x14ac:dyDescent="0.4">
      <c r="A142" s="20">
        <v>116</v>
      </c>
      <c r="B142" s="167" t="s">
        <v>581</v>
      </c>
      <c r="C142" s="22" t="s">
        <v>133</v>
      </c>
      <c r="D142" s="29" t="s">
        <v>134</v>
      </c>
      <c r="E142" s="23">
        <v>1820</v>
      </c>
      <c r="F142" s="24">
        <v>1820</v>
      </c>
      <c r="G142" s="23">
        <v>1562</v>
      </c>
      <c r="H142" s="25" t="s">
        <v>41</v>
      </c>
      <c r="I142" s="96" t="s">
        <v>45</v>
      </c>
      <c r="J142" s="94" t="s">
        <v>582</v>
      </c>
      <c r="K142" s="23">
        <v>1850</v>
      </c>
      <c r="L142" s="24">
        <v>1950</v>
      </c>
      <c r="M142" s="28" t="s">
        <v>44</v>
      </c>
      <c r="N142" s="29" t="s">
        <v>45</v>
      </c>
      <c r="O142" s="168" t="s">
        <v>111</v>
      </c>
      <c r="P142" s="125" t="s">
        <v>583</v>
      </c>
      <c r="Q142" s="34" t="s">
        <v>553</v>
      </c>
      <c r="R142" s="29" t="s">
        <v>49</v>
      </c>
      <c r="S142" s="125" t="s">
        <v>584</v>
      </c>
      <c r="T142" s="29" t="s">
        <v>51</v>
      </c>
      <c r="U142" s="22">
        <v>20</v>
      </c>
      <c r="V142" s="29" t="s">
        <v>52</v>
      </c>
      <c r="W142" s="37">
        <v>119</v>
      </c>
      <c r="X142" s="29" t="s">
        <v>52</v>
      </c>
      <c r="Y142" s="22"/>
      <c r="Z142" s="29"/>
      <c r="AA142" s="22"/>
      <c r="AB142" s="29" t="s">
        <v>52</v>
      </c>
      <c r="AC142" s="30"/>
      <c r="AD142" s="29" t="s">
        <v>52</v>
      </c>
      <c r="AE142" s="31"/>
      <c r="AF142" s="29"/>
      <c r="AG142" s="22"/>
      <c r="AH142" s="29" t="s">
        <v>52</v>
      </c>
      <c r="AI142" s="30"/>
      <c r="AJ142" s="29" t="s">
        <v>52</v>
      </c>
      <c r="AK142" s="31"/>
      <c r="AL142" s="37"/>
      <c r="AM142" s="34" t="s">
        <v>40</v>
      </c>
      <c r="AN142" s="29" t="s">
        <v>40</v>
      </c>
      <c r="AO142" s="29" t="s">
        <v>106</v>
      </c>
      <c r="AP142" s="92" t="s">
        <v>54</v>
      </c>
      <c r="AQ142" s="92"/>
      <c r="AR142" s="95"/>
    </row>
    <row r="143" spans="1:44" s="46" customFormat="1" ht="39.950000000000003" customHeight="1" x14ac:dyDescent="0.4">
      <c r="A143" s="142" t="s">
        <v>585</v>
      </c>
      <c r="B143" s="42"/>
      <c r="C143" s="42"/>
      <c r="D143" s="42"/>
      <c r="E143" s="43"/>
      <c r="F143" s="43"/>
      <c r="G143" s="43"/>
      <c r="H143" s="42"/>
      <c r="I143" s="42"/>
      <c r="J143" s="42"/>
      <c r="K143" s="43"/>
      <c r="L143" s="43"/>
      <c r="M143" s="43"/>
      <c r="N143" s="42"/>
      <c r="O143" s="42"/>
      <c r="P143" s="42"/>
      <c r="Q143" s="42"/>
      <c r="R143" s="42"/>
      <c r="S143" s="42"/>
      <c r="T143" s="44"/>
      <c r="U143" s="44"/>
      <c r="V143" s="44"/>
      <c r="W143" s="44"/>
      <c r="X143" s="44"/>
      <c r="Y143" s="44"/>
      <c r="Z143" s="44"/>
      <c r="AA143" s="44"/>
      <c r="AB143" s="44"/>
      <c r="AC143" s="44"/>
      <c r="AD143" s="44"/>
      <c r="AE143" s="44"/>
      <c r="AF143" s="44"/>
      <c r="AG143" s="44"/>
      <c r="AH143" s="44"/>
      <c r="AI143" s="44"/>
      <c r="AJ143" s="44"/>
      <c r="AK143" s="44"/>
      <c r="AL143" s="42"/>
      <c r="AM143" s="44"/>
      <c r="AN143" s="44"/>
      <c r="AO143" s="44"/>
      <c r="AP143" s="42"/>
      <c r="AQ143" s="42"/>
      <c r="AR143" s="45"/>
    </row>
    <row r="144" spans="1:44" s="46" customFormat="1" ht="39.950000000000003" customHeight="1" x14ac:dyDescent="0.4">
      <c r="A144" s="142" t="s">
        <v>586</v>
      </c>
      <c r="B144" s="42"/>
      <c r="C144" s="42"/>
      <c r="D144" s="42"/>
      <c r="E144" s="43"/>
      <c r="F144" s="43"/>
      <c r="G144" s="43"/>
      <c r="H144" s="42"/>
      <c r="I144" s="42"/>
      <c r="J144" s="42"/>
      <c r="K144" s="43"/>
      <c r="L144" s="43"/>
      <c r="M144" s="43"/>
      <c r="N144" s="42"/>
      <c r="O144" s="42"/>
      <c r="P144" s="42"/>
      <c r="Q144" s="42"/>
      <c r="R144" s="42"/>
      <c r="S144" s="42"/>
      <c r="T144" s="44"/>
      <c r="U144" s="44"/>
      <c r="V144" s="44"/>
      <c r="W144" s="44"/>
      <c r="X144" s="44"/>
      <c r="Y144" s="44"/>
      <c r="Z144" s="44"/>
      <c r="AA144" s="44"/>
      <c r="AB144" s="44"/>
      <c r="AC144" s="44"/>
      <c r="AD144" s="44"/>
      <c r="AE144" s="44"/>
      <c r="AF144" s="44"/>
      <c r="AG144" s="44"/>
      <c r="AH144" s="44"/>
      <c r="AI144" s="44"/>
      <c r="AJ144" s="44"/>
      <c r="AK144" s="44"/>
      <c r="AL144" s="42"/>
      <c r="AM144" s="44"/>
      <c r="AN144" s="44"/>
      <c r="AO144" s="44"/>
      <c r="AP144" s="42"/>
      <c r="AQ144" s="42"/>
      <c r="AR144" s="45"/>
    </row>
    <row r="145" spans="1:44" ht="97.5" customHeight="1" x14ac:dyDescent="0.4">
      <c r="A145" s="20">
        <v>117</v>
      </c>
      <c r="B145" s="169" t="s">
        <v>587</v>
      </c>
      <c r="C145" s="150" t="s">
        <v>588</v>
      </c>
      <c r="D145" s="150" t="s">
        <v>40</v>
      </c>
      <c r="E145" s="23">
        <v>4000</v>
      </c>
      <c r="F145" s="24">
        <v>4000</v>
      </c>
      <c r="G145" s="27">
        <v>1151</v>
      </c>
      <c r="H145" s="25" t="s">
        <v>247</v>
      </c>
      <c r="I145" s="25" t="s">
        <v>45</v>
      </c>
      <c r="J145" s="26" t="s">
        <v>589</v>
      </c>
      <c r="K145" s="27">
        <v>3000</v>
      </c>
      <c r="L145" s="24">
        <v>3223</v>
      </c>
      <c r="M145" s="28" t="s">
        <v>44</v>
      </c>
      <c r="N145" s="127" t="s">
        <v>45</v>
      </c>
      <c r="O145" s="163" t="s">
        <v>590</v>
      </c>
      <c r="P145" s="126" t="s">
        <v>591</v>
      </c>
      <c r="Q145" s="127" t="s">
        <v>592</v>
      </c>
      <c r="R145" s="29" t="s">
        <v>49</v>
      </c>
      <c r="S145" s="126" t="s">
        <v>593</v>
      </c>
      <c r="T145" s="29" t="s">
        <v>51</v>
      </c>
      <c r="U145" s="22">
        <v>20</v>
      </c>
      <c r="V145" s="29" t="s">
        <v>52</v>
      </c>
      <c r="W145" s="37">
        <v>121</v>
      </c>
      <c r="X145" s="29" t="s">
        <v>52</v>
      </c>
      <c r="Y145" s="22"/>
      <c r="Z145" s="29"/>
      <c r="AA145" s="22"/>
      <c r="AB145" s="29" t="s">
        <v>52</v>
      </c>
      <c r="AC145" s="30"/>
      <c r="AD145" s="29" t="s">
        <v>52</v>
      </c>
      <c r="AE145" s="31"/>
      <c r="AF145" s="29"/>
      <c r="AG145" s="22"/>
      <c r="AH145" s="29" t="s">
        <v>52</v>
      </c>
      <c r="AI145" s="30"/>
      <c r="AJ145" s="29" t="s">
        <v>52</v>
      </c>
      <c r="AK145" s="31"/>
      <c r="AL145" s="37"/>
      <c r="AM145" s="34" t="s">
        <v>40</v>
      </c>
      <c r="AN145" s="29" t="s">
        <v>40</v>
      </c>
      <c r="AO145" s="29" t="s">
        <v>233</v>
      </c>
      <c r="AP145" s="38"/>
      <c r="AQ145" s="38" t="s">
        <v>54</v>
      </c>
      <c r="AR145" s="128"/>
    </row>
    <row r="146" spans="1:44" ht="97.5" customHeight="1" x14ac:dyDescent="0.4">
      <c r="A146" s="20">
        <v>118</v>
      </c>
      <c r="B146" s="170" t="s">
        <v>594</v>
      </c>
      <c r="C146" s="150" t="s">
        <v>595</v>
      </c>
      <c r="D146" s="151" t="s">
        <v>134</v>
      </c>
      <c r="E146" s="23">
        <v>605</v>
      </c>
      <c r="F146" s="24">
        <v>605</v>
      </c>
      <c r="G146" s="49">
        <v>515</v>
      </c>
      <c r="H146" s="25" t="s">
        <v>41</v>
      </c>
      <c r="I146" s="25" t="s">
        <v>45</v>
      </c>
      <c r="J146" s="26" t="s">
        <v>596</v>
      </c>
      <c r="K146" s="27">
        <v>599</v>
      </c>
      <c r="L146" s="24">
        <v>609</v>
      </c>
      <c r="M146" s="28" t="s">
        <v>44</v>
      </c>
      <c r="N146" s="29" t="s">
        <v>45</v>
      </c>
      <c r="O146" s="52" t="s">
        <v>88</v>
      </c>
      <c r="P146" s="26" t="s">
        <v>597</v>
      </c>
      <c r="Q146" s="29" t="s">
        <v>592</v>
      </c>
      <c r="R146" s="29" t="s">
        <v>49</v>
      </c>
      <c r="S146" s="48" t="s">
        <v>593</v>
      </c>
      <c r="T146" s="29" t="s">
        <v>51</v>
      </c>
      <c r="U146" s="22">
        <v>20</v>
      </c>
      <c r="V146" s="29" t="s">
        <v>52</v>
      </c>
      <c r="W146" s="37">
        <v>122</v>
      </c>
      <c r="X146" s="29" t="s">
        <v>52</v>
      </c>
      <c r="Y146" s="22"/>
      <c r="Z146" s="29"/>
      <c r="AA146" s="22"/>
      <c r="AB146" s="29" t="s">
        <v>52</v>
      </c>
      <c r="AC146" s="30"/>
      <c r="AD146" s="29" t="s">
        <v>52</v>
      </c>
      <c r="AE146" s="31"/>
      <c r="AF146" s="29"/>
      <c r="AG146" s="22"/>
      <c r="AH146" s="29" t="s">
        <v>52</v>
      </c>
      <c r="AI146" s="30"/>
      <c r="AJ146" s="29" t="s">
        <v>52</v>
      </c>
      <c r="AK146" s="31"/>
      <c r="AL146" s="37"/>
      <c r="AM146" s="34" t="s">
        <v>40</v>
      </c>
      <c r="AN146" s="29" t="s">
        <v>40</v>
      </c>
      <c r="AO146" s="29" t="s">
        <v>233</v>
      </c>
      <c r="AP146" s="22"/>
      <c r="AQ146" s="22" t="s">
        <v>54</v>
      </c>
      <c r="AR146" s="35"/>
    </row>
    <row r="147" spans="1:44" ht="97.5" customHeight="1" x14ac:dyDescent="0.4">
      <c r="A147" s="20">
        <v>119</v>
      </c>
      <c r="B147" s="170" t="s">
        <v>598</v>
      </c>
      <c r="C147" s="150" t="s">
        <v>301</v>
      </c>
      <c r="D147" s="151" t="s">
        <v>134</v>
      </c>
      <c r="E147" s="23">
        <v>5320</v>
      </c>
      <c r="F147" s="24">
        <v>5320</v>
      </c>
      <c r="G147" s="24">
        <v>4291</v>
      </c>
      <c r="H147" s="25" t="s">
        <v>41</v>
      </c>
      <c r="I147" s="25" t="s">
        <v>45</v>
      </c>
      <c r="J147" s="26" t="s">
        <v>159</v>
      </c>
      <c r="K147" s="27">
        <v>5330</v>
      </c>
      <c r="L147" s="24">
        <v>5483</v>
      </c>
      <c r="M147" s="28" t="s">
        <v>44</v>
      </c>
      <c r="N147" s="29" t="s">
        <v>45</v>
      </c>
      <c r="O147" s="52" t="s">
        <v>88</v>
      </c>
      <c r="P147" s="26" t="s">
        <v>599</v>
      </c>
      <c r="Q147" s="29" t="s">
        <v>592</v>
      </c>
      <c r="R147" s="29" t="s">
        <v>49</v>
      </c>
      <c r="S147" s="48" t="s">
        <v>593</v>
      </c>
      <c r="T147" s="29" t="s">
        <v>51</v>
      </c>
      <c r="U147" s="22">
        <v>20</v>
      </c>
      <c r="V147" s="29" t="s">
        <v>52</v>
      </c>
      <c r="W147" s="37">
        <v>123</v>
      </c>
      <c r="X147" s="29" t="s">
        <v>52</v>
      </c>
      <c r="Y147" s="22"/>
      <c r="Z147" s="29" t="s">
        <v>51</v>
      </c>
      <c r="AA147" s="22">
        <v>20</v>
      </c>
      <c r="AB147" s="29" t="s">
        <v>52</v>
      </c>
      <c r="AC147" s="37">
        <v>129</v>
      </c>
      <c r="AD147" s="29" t="s">
        <v>52</v>
      </c>
      <c r="AE147" s="22"/>
      <c r="AF147" s="29"/>
      <c r="AG147" s="22"/>
      <c r="AH147" s="29" t="s">
        <v>52</v>
      </c>
      <c r="AI147" s="30"/>
      <c r="AJ147" s="29" t="s">
        <v>52</v>
      </c>
      <c r="AK147" s="31"/>
      <c r="AL147" s="37"/>
      <c r="AM147" s="34" t="s">
        <v>40</v>
      </c>
      <c r="AN147" s="29" t="s">
        <v>40</v>
      </c>
      <c r="AO147" s="29" t="s">
        <v>233</v>
      </c>
      <c r="AP147" s="22" t="s">
        <v>54</v>
      </c>
      <c r="AQ147" s="22" t="s">
        <v>54</v>
      </c>
      <c r="AR147" s="35"/>
    </row>
    <row r="148" spans="1:44" ht="97.5" customHeight="1" x14ac:dyDescent="0.4">
      <c r="A148" s="20">
        <v>120</v>
      </c>
      <c r="B148" s="170" t="s">
        <v>600</v>
      </c>
      <c r="C148" s="150" t="s">
        <v>133</v>
      </c>
      <c r="D148" s="151" t="s">
        <v>134</v>
      </c>
      <c r="E148" s="23">
        <v>1078</v>
      </c>
      <c r="F148" s="24">
        <v>1078</v>
      </c>
      <c r="G148" s="24">
        <v>310</v>
      </c>
      <c r="H148" s="25" t="s">
        <v>41</v>
      </c>
      <c r="I148" s="25" t="s">
        <v>45</v>
      </c>
      <c r="J148" s="25" t="s">
        <v>302</v>
      </c>
      <c r="K148" s="27">
        <v>1086</v>
      </c>
      <c r="L148" s="24">
        <v>1286</v>
      </c>
      <c r="M148" s="28" t="s">
        <v>44</v>
      </c>
      <c r="N148" s="29" t="s">
        <v>60</v>
      </c>
      <c r="O148" s="25" t="s">
        <v>601</v>
      </c>
      <c r="P148" s="26" t="s">
        <v>602</v>
      </c>
      <c r="Q148" s="29" t="s">
        <v>603</v>
      </c>
      <c r="R148" s="29" t="s">
        <v>49</v>
      </c>
      <c r="S148" s="48" t="s">
        <v>604</v>
      </c>
      <c r="T148" s="29" t="s">
        <v>51</v>
      </c>
      <c r="U148" s="22">
        <v>20</v>
      </c>
      <c r="V148" s="29" t="s">
        <v>52</v>
      </c>
      <c r="W148" s="37">
        <v>128</v>
      </c>
      <c r="X148" s="29" t="s">
        <v>52</v>
      </c>
      <c r="Y148" s="22"/>
      <c r="Z148" s="29"/>
      <c r="AA148" s="22"/>
      <c r="AB148" s="29" t="s">
        <v>52</v>
      </c>
      <c r="AC148" s="30"/>
      <c r="AD148" s="29" t="s">
        <v>52</v>
      </c>
      <c r="AE148" s="31"/>
      <c r="AF148" s="29"/>
      <c r="AG148" s="22"/>
      <c r="AH148" s="29" t="s">
        <v>52</v>
      </c>
      <c r="AI148" s="30"/>
      <c r="AJ148" s="29" t="s">
        <v>52</v>
      </c>
      <c r="AK148" s="31"/>
      <c r="AL148" s="37"/>
      <c r="AM148" s="34" t="s">
        <v>40</v>
      </c>
      <c r="AN148" s="29" t="s">
        <v>40</v>
      </c>
      <c r="AO148" s="29" t="s">
        <v>106</v>
      </c>
      <c r="AP148" s="22"/>
      <c r="AQ148" s="22" t="s">
        <v>54</v>
      </c>
      <c r="AR148" s="35"/>
    </row>
    <row r="149" spans="1:44" ht="97.5" customHeight="1" x14ac:dyDescent="0.4">
      <c r="A149" s="20">
        <v>121</v>
      </c>
      <c r="B149" s="170" t="s">
        <v>605</v>
      </c>
      <c r="C149" s="150" t="s">
        <v>133</v>
      </c>
      <c r="D149" s="150" t="s">
        <v>193</v>
      </c>
      <c r="E149" s="23">
        <v>0</v>
      </c>
      <c r="F149" s="24">
        <v>202</v>
      </c>
      <c r="G149" s="24">
        <v>197</v>
      </c>
      <c r="H149" s="25" t="s">
        <v>41</v>
      </c>
      <c r="I149" s="25" t="s">
        <v>85</v>
      </c>
      <c r="J149" s="26" t="s">
        <v>606</v>
      </c>
      <c r="K149" s="27">
        <v>0</v>
      </c>
      <c r="L149" s="460">
        <v>0</v>
      </c>
      <c r="M149" s="28" t="s">
        <v>44</v>
      </c>
      <c r="N149" s="29" t="s">
        <v>94</v>
      </c>
      <c r="O149" s="25" t="s">
        <v>607</v>
      </c>
      <c r="P149" s="26" t="s">
        <v>150</v>
      </c>
      <c r="Q149" s="29" t="s">
        <v>608</v>
      </c>
      <c r="R149" s="29" t="s">
        <v>49</v>
      </c>
      <c r="S149" s="48" t="s">
        <v>609</v>
      </c>
      <c r="T149" s="29" t="s">
        <v>51</v>
      </c>
      <c r="U149" s="22">
        <v>20</v>
      </c>
      <c r="V149" s="29" t="s">
        <v>52</v>
      </c>
      <c r="W149" s="37">
        <v>132</v>
      </c>
      <c r="X149" s="29" t="s">
        <v>52</v>
      </c>
      <c r="Y149" s="22"/>
      <c r="Z149" s="29"/>
      <c r="AA149" s="22"/>
      <c r="AB149" s="29" t="s">
        <v>52</v>
      </c>
      <c r="AC149" s="30"/>
      <c r="AD149" s="29" t="s">
        <v>52</v>
      </c>
      <c r="AE149" s="31"/>
      <c r="AF149" s="29"/>
      <c r="AG149" s="22"/>
      <c r="AH149" s="29" t="s">
        <v>52</v>
      </c>
      <c r="AI149" s="30"/>
      <c r="AJ149" s="29" t="s">
        <v>52</v>
      </c>
      <c r="AK149" s="31"/>
      <c r="AL149" s="37"/>
      <c r="AM149" s="34" t="s">
        <v>40</v>
      </c>
      <c r="AN149" s="29" t="s">
        <v>40</v>
      </c>
      <c r="AO149" s="29" t="s">
        <v>53</v>
      </c>
      <c r="AP149" s="22"/>
      <c r="AQ149" s="22" t="s">
        <v>54</v>
      </c>
      <c r="AR149" s="35"/>
    </row>
    <row r="150" spans="1:44" ht="97.5" customHeight="1" x14ac:dyDescent="0.4">
      <c r="A150" s="20">
        <v>122</v>
      </c>
      <c r="B150" s="170" t="s">
        <v>610</v>
      </c>
      <c r="C150" s="150" t="s">
        <v>133</v>
      </c>
      <c r="D150" s="150" t="s">
        <v>193</v>
      </c>
      <c r="E150" s="23">
        <v>1040</v>
      </c>
      <c r="F150" s="24">
        <v>1040</v>
      </c>
      <c r="G150" s="49">
        <v>563</v>
      </c>
      <c r="H150" s="25" t="s">
        <v>41</v>
      </c>
      <c r="I150" s="25" t="s">
        <v>85</v>
      </c>
      <c r="J150" s="26" t="s">
        <v>570</v>
      </c>
      <c r="K150" s="27">
        <v>0</v>
      </c>
      <c r="L150" s="24">
        <v>0</v>
      </c>
      <c r="M150" s="28" t="s">
        <v>44</v>
      </c>
      <c r="N150" s="29" t="s">
        <v>94</v>
      </c>
      <c r="O150" s="25" t="s">
        <v>611</v>
      </c>
      <c r="P150" s="47" t="s">
        <v>612</v>
      </c>
      <c r="Q150" s="29" t="s">
        <v>613</v>
      </c>
      <c r="R150" s="29" t="s">
        <v>49</v>
      </c>
      <c r="S150" s="48" t="s">
        <v>604</v>
      </c>
      <c r="T150" s="29" t="s">
        <v>51</v>
      </c>
      <c r="U150" s="22">
        <v>20</v>
      </c>
      <c r="V150" s="29" t="s">
        <v>52</v>
      </c>
      <c r="W150" s="37">
        <v>145</v>
      </c>
      <c r="X150" s="29" t="s">
        <v>52</v>
      </c>
      <c r="Y150" s="22"/>
      <c r="Z150" s="29"/>
      <c r="AA150" s="22"/>
      <c r="AB150" s="29" t="s">
        <v>52</v>
      </c>
      <c r="AC150" s="30"/>
      <c r="AD150" s="29" t="s">
        <v>52</v>
      </c>
      <c r="AE150" s="31"/>
      <c r="AF150" s="29"/>
      <c r="AG150" s="22"/>
      <c r="AH150" s="29" t="s">
        <v>52</v>
      </c>
      <c r="AI150" s="30"/>
      <c r="AJ150" s="29" t="s">
        <v>52</v>
      </c>
      <c r="AK150" s="31"/>
      <c r="AL150" s="37"/>
      <c r="AM150" s="34" t="s">
        <v>40</v>
      </c>
      <c r="AN150" s="29" t="s">
        <v>40</v>
      </c>
      <c r="AO150" s="29" t="s">
        <v>106</v>
      </c>
      <c r="AP150" s="22"/>
      <c r="AQ150" s="22" t="s">
        <v>54</v>
      </c>
      <c r="AR150" s="35"/>
    </row>
    <row r="151" spans="1:44" ht="97.5" customHeight="1" x14ac:dyDescent="0.4">
      <c r="A151" s="20">
        <v>123</v>
      </c>
      <c r="B151" s="171" t="s">
        <v>614</v>
      </c>
      <c r="C151" s="151" t="s">
        <v>154</v>
      </c>
      <c r="D151" s="150" t="s">
        <v>193</v>
      </c>
      <c r="E151" s="23">
        <v>0</v>
      </c>
      <c r="F151" s="24">
        <v>213</v>
      </c>
      <c r="G151" s="24">
        <v>213</v>
      </c>
      <c r="H151" s="25" t="s">
        <v>41</v>
      </c>
      <c r="I151" s="25" t="s">
        <v>85</v>
      </c>
      <c r="J151" s="26" t="s">
        <v>606</v>
      </c>
      <c r="K151" s="27">
        <v>0</v>
      </c>
      <c r="L151" s="24">
        <v>0</v>
      </c>
      <c r="M151" s="28" t="s">
        <v>44</v>
      </c>
      <c r="N151" s="29" t="s">
        <v>94</v>
      </c>
      <c r="O151" s="25" t="s">
        <v>607</v>
      </c>
      <c r="P151" s="68" t="s">
        <v>150</v>
      </c>
      <c r="Q151" s="58" t="s">
        <v>592</v>
      </c>
      <c r="R151" s="29" t="s">
        <v>49</v>
      </c>
      <c r="S151" s="59" t="s">
        <v>593</v>
      </c>
      <c r="T151" s="29" t="s">
        <v>51</v>
      </c>
      <c r="U151" s="22">
        <v>20</v>
      </c>
      <c r="V151" s="29" t="s">
        <v>52</v>
      </c>
      <c r="W151" s="37">
        <v>135</v>
      </c>
      <c r="X151" s="29" t="s">
        <v>52</v>
      </c>
      <c r="Y151" s="22"/>
      <c r="Z151" s="29"/>
      <c r="AA151" s="22"/>
      <c r="AB151" s="29" t="s">
        <v>52</v>
      </c>
      <c r="AC151" s="30"/>
      <c r="AD151" s="29" t="s">
        <v>52</v>
      </c>
      <c r="AE151" s="31"/>
      <c r="AF151" s="29"/>
      <c r="AG151" s="22"/>
      <c r="AH151" s="29" t="s">
        <v>52</v>
      </c>
      <c r="AI151" s="30"/>
      <c r="AJ151" s="29" t="s">
        <v>52</v>
      </c>
      <c r="AK151" s="31"/>
      <c r="AL151" s="37"/>
      <c r="AM151" s="34" t="s">
        <v>40</v>
      </c>
      <c r="AN151" s="29" t="s">
        <v>40</v>
      </c>
      <c r="AO151" s="29" t="s">
        <v>53</v>
      </c>
      <c r="AP151" s="65"/>
      <c r="AQ151" s="65" t="s">
        <v>54</v>
      </c>
      <c r="AR151" s="40"/>
    </row>
    <row r="152" spans="1:44" ht="97.5" customHeight="1" x14ac:dyDescent="0.4">
      <c r="A152" s="20">
        <v>124</v>
      </c>
      <c r="B152" s="171" t="s">
        <v>615</v>
      </c>
      <c r="C152" s="151" t="s">
        <v>154</v>
      </c>
      <c r="D152" s="150" t="s">
        <v>193</v>
      </c>
      <c r="E152" s="23">
        <v>0</v>
      </c>
      <c r="F152" s="24">
        <v>11050</v>
      </c>
      <c r="G152" s="24">
        <v>627</v>
      </c>
      <c r="H152" s="25" t="s">
        <v>41</v>
      </c>
      <c r="I152" s="25" t="s">
        <v>85</v>
      </c>
      <c r="J152" s="26" t="s">
        <v>616</v>
      </c>
      <c r="K152" s="27">
        <v>0</v>
      </c>
      <c r="L152" s="24">
        <v>0</v>
      </c>
      <c r="M152" s="28" t="s">
        <v>44</v>
      </c>
      <c r="N152" s="29" t="s">
        <v>94</v>
      </c>
      <c r="O152" s="25" t="s">
        <v>617</v>
      </c>
      <c r="P152" s="68" t="s">
        <v>482</v>
      </c>
      <c r="Q152" s="58" t="s">
        <v>592</v>
      </c>
      <c r="R152" s="29" t="s">
        <v>49</v>
      </c>
      <c r="S152" s="59" t="s">
        <v>593</v>
      </c>
      <c r="T152" s="29" t="s">
        <v>51</v>
      </c>
      <c r="U152" s="22">
        <v>20</v>
      </c>
      <c r="V152" s="29" t="s">
        <v>52</v>
      </c>
      <c r="W152" s="37">
        <v>137</v>
      </c>
      <c r="X152" s="29" t="s">
        <v>52</v>
      </c>
      <c r="Y152" s="22"/>
      <c r="Z152" s="29"/>
      <c r="AA152" s="22"/>
      <c r="AB152" s="29" t="s">
        <v>52</v>
      </c>
      <c r="AC152" s="30"/>
      <c r="AD152" s="29" t="s">
        <v>52</v>
      </c>
      <c r="AE152" s="31"/>
      <c r="AF152" s="29"/>
      <c r="AG152" s="22"/>
      <c r="AH152" s="29" t="s">
        <v>52</v>
      </c>
      <c r="AI152" s="30"/>
      <c r="AJ152" s="29" t="s">
        <v>52</v>
      </c>
      <c r="AK152" s="31"/>
      <c r="AL152" s="37"/>
      <c r="AM152" s="34" t="s">
        <v>40</v>
      </c>
      <c r="AN152" s="29" t="s">
        <v>40</v>
      </c>
      <c r="AO152" s="29" t="s">
        <v>53</v>
      </c>
      <c r="AP152" s="65"/>
      <c r="AQ152" s="65" t="s">
        <v>54</v>
      </c>
      <c r="AR152" s="40"/>
    </row>
    <row r="153" spans="1:44" ht="97.5" customHeight="1" x14ac:dyDescent="0.4">
      <c r="A153" s="20">
        <v>125</v>
      </c>
      <c r="B153" s="171" t="s">
        <v>618</v>
      </c>
      <c r="C153" s="151" t="s">
        <v>154</v>
      </c>
      <c r="D153" s="150" t="s">
        <v>224</v>
      </c>
      <c r="E153" s="23">
        <v>0</v>
      </c>
      <c r="F153" s="49">
        <v>26061</v>
      </c>
      <c r="G153" s="49">
        <v>11833</v>
      </c>
      <c r="H153" s="25" t="s">
        <v>247</v>
      </c>
      <c r="I153" s="25" t="s">
        <v>85</v>
      </c>
      <c r="J153" s="26" t="s">
        <v>619</v>
      </c>
      <c r="K153" s="27">
        <v>0</v>
      </c>
      <c r="L153" s="24">
        <v>0</v>
      </c>
      <c r="M153" s="28" t="s">
        <v>44</v>
      </c>
      <c r="N153" s="29" t="s">
        <v>94</v>
      </c>
      <c r="O153" s="25" t="s">
        <v>620</v>
      </c>
      <c r="P153" s="68" t="s">
        <v>621</v>
      </c>
      <c r="Q153" s="58" t="s">
        <v>592</v>
      </c>
      <c r="R153" s="29" t="s">
        <v>49</v>
      </c>
      <c r="S153" s="59" t="s">
        <v>593</v>
      </c>
      <c r="T153" s="29" t="s">
        <v>51</v>
      </c>
      <c r="U153" s="22">
        <v>20</v>
      </c>
      <c r="V153" s="29" t="s">
        <v>52</v>
      </c>
      <c r="W153" s="37">
        <v>134</v>
      </c>
      <c r="X153" s="29"/>
      <c r="Y153" s="22"/>
      <c r="Z153" s="29"/>
      <c r="AA153" s="22"/>
      <c r="AB153" s="29"/>
      <c r="AC153" s="30"/>
      <c r="AD153" s="29"/>
      <c r="AE153" s="31"/>
      <c r="AF153" s="29"/>
      <c r="AG153" s="22"/>
      <c r="AH153" s="29"/>
      <c r="AI153" s="30"/>
      <c r="AJ153" s="29"/>
      <c r="AK153" s="31"/>
      <c r="AL153" s="37"/>
      <c r="AM153" s="34" t="s">
        <v>40</v>
      </c>
      <c r="AN153" s="29" t="s">
        <v>40</v>
      </c>
      <c r="AO153" s="29" t="s">
        <v>53</v>
      </c>
      <c r="AP153" s="172"/>
      <c r="AQ153" s="65"/>
      <c r="AR153" s="173"/>
    </row>
    <row r="154" spans="1:44" ht="97.5" customHeight="1" x14ac:dyDescent="0.4">
      <c r="A154" s="20">
        <v>126</v>
      </c>
      <c r="B154" s="171" t="s">
        <v>622</v>
      </c>
      <c r="C154" s="151" t="s">
        <v>623</v>
      </c>
      <c r="D154" s="150" t="s">
        <v>56</v>
      </c>
      <c r="E154" s="23">
        <v>0</v>
      </c>
      <c r="F154" s="49">
        <v>1500</v>
      </c>
      <c r="G154" s="49">
        <v>27</v>
      </c>
      <c r="H154" s="25" t="s">
        <v>247</v>
      </c>
      <c r="I154" s="25" t="s">
        <v>85</v>
      </c>
      <c r="J154" s="26" t="s">
        <v>624</v>
      </c>
      <c r="K154" s="27">
        <v>0</v>
      </c>
      <c r="L154" s="24">
        <v>0</v>
      </c>
      <c r="M154" s="28" t="s">
        <v>44</v>
      </c>
      <c r="N154" s="29" t="s">
        <v>94</v>
      </c>
      <c r="O154" s="25" t="s">
        <v>620</v>
      </c>
      <c r="P154" s="68" t="s">
        <v>625</v>
      </c>
      <c r="Q154" s="58" t="s">
        <v>592</v>
      </c>
      <c r="R154" s="29" t="s">
        <v>49</v>
      </c>
      <c r="S154" s="59" t="s">
        <v>593</v>
      </c>
      <c r="T154" s="29" t="s">
        <v>51</v>
      </c>
      <c r="U154" s="22">
        <v>20</v>
      </c>
      <c r="V154" s="29" t="s">
        <v>52</v>
      </c>
      <c r="W154" s="37">
        <v>136</v>
      </c>
      <c r="X154" s="29"/>
      <c r="Y154" s="22"/>
      <c r="Z154" s="29"/>
      <c r="AA154" s="22"/>
      <c r="AB154" s="29"/>
      <c r="AC154" s="30"/>
      <c r="AD154" s="29"/>
      <c r="AE154" s="31"/>
      <c r="AF154" s="29"/>
      <c r="AG154" s="22"/>
      <c r="AH154" s="29"/>
      <c r="AI154" s="30"/>
      <c r="AJ154" s="29"/>
      <c r="AK154" s="31"/>
      <c r="AL154" s="37"/>
      <c r="AM154" s="34" t="s">
        <v>40</v>
      </c>
      <c r="AN154" s="29" t="s">
        <v>40</v>
      </c>
      <c r="AO154" s="29" t="s">
        <v>53</v>
      </c>
      <c r="AP154" s="172"/>
      <c r="AQ154" s="65"/>
      <c r="AR154" s="173"/>
    </row>
    <row r="155" spans="1:44" ht="97.5" customHeight="1" x14ac:dyDescent="0.4">
      <c r="A155" s="20">
        <v>127</v>
      </c>
      <c r="B155" s="171" t="s">
        <v>626</v>
      </c>
      <c r="C155" s="151" t="s">
        <v>623</v>
      </c>
      <c r="D155" s="150" t="s">
        <v>56</v>
      </c>
      <c r="E155" s="23">
        <v>45000</v>
      </c>
      <c r="F155" s="24">
        <v>45000</v>
      </c>
      <c r="G155" s="49">
        <v>45000</v>
      </c>
      <c r="H155" s="25" t="s">
        <v>247</v>
      </c>
      <c r="I155" s="25" t="s">
        <v>85</v>
      </c>
      <c r="J155" s="26" t="s">
        <v>627</v>
      </c>
      <c r="K155" s="27">
        <v>0</v>
      </c>
      <c r="L155" s="24">
        <v>0</v>
      </c>
      <c r="M155" s="28" t="s">
        <v>44</v>
      </c>
      <c r="N155" s="29" t="s">
        <v>94</v>
      </c>
      <c r="O155" s="25" t="s">
        <v>628</v>
      </c>
      <c r="P155" s="68" t="s">
        <v>629</v>
      </c>
      <c r="Q155" s="58" t="s">
        <v>592</v>
      </c>
      <c r="R155" s="29" t="s">
        <v>49</v>
      </c>
      <c r="S155" s="59" t="s">
        <v>630</v>
      </c>
      <c r="T155" s="29" t="s">
        <v>51</v>
      </c>
      <c r="U155" s="22">
        <v>20</v>
      </c>
      <c r="V155" s="29" t="s">
        <v>52</v>
      </c>
      <c r="W155" s="37">
        <v>138</v>
      </c>
      <c r="X155" s="22"/>
      <c r="Y155" s="29"/>
      <c r="Z155" s="30"/>
      <c r="AA155" s="29"/>
      <c r="AB155" s="31"/>
      <c r="AC155" s="37"/>
      <c r="AD155" s="22"/>
      <c r="AE155" s="172"/>
      <c r="AF155" s="65"/>
      <c r="AG155" s="37"/>
      <c r="AH155" s="174"/>
      <c r="AI155" s="30"/>
      <c r="AJ155" s="29"/>
      <c r="AK155" s="31"/>
      <c r="AL155" s="37"/>
      <c r="AM155" s="34" t="s">
        <v>40</v>
      </c>
      <c r="AN155" s="29" t="s">
        <v>40</v>
      </c>
      <c r="AO155" s="29" t="s">
        <v>53</v>
      </c>
      <c r="AP155" s="172"/>
      <c r="AQ155" s="65" t="s">
        <v>54</v>
      </c>
      <c r="AR155" s="173"/>
    </row>
    <row r="156" spans="1:44" ht="97.5" customHeight="1" x14ac:dyDescent="0.4">
      <c r="A156" s="20">
        <v>128</v>
      </c>
      <c r="B156" s="171" t="s">
        <v>631</v>
      </c>
      <c r="C156" s="151" t="s">
        <v>623</v>
      </c>
      <c r="D156" s="150" t="s">
        <v>56</v>
      </c>
      <c r="E156" s="23">
        <v>30000</v>
      </c>
      <c r="F156" s="24">
        <v>30000</v>
      </c>
      <c r="G156" s="24">
        <v>30000</v>
      </c>
      <c r="H156" s="25" t="s">
        <v>41</v>
      </c>
      <c r="I156" s="25" t="s">
        <v>85</v>
      </c>
      <c r="J156" s="26" t="s">
        <v>632</v>
      </c>
      <c r="K156" s="27">
        <v>0</v>
      </c>
      <c r="L156" s="24">
        <v>0</v>
      </c>
      <c r="M156" s="28" t="s">
        <v>44</v>
      </c>
      <c r="N156" s="29" t="s">
        <v>94</v>
      </c>
      <c r="O156" s="25" t="s">
        <v>633</v>
      </c>
      <c r="P156" s="68" t="s">
        <v>634</v>
      </c>
      <c r="Q156" s="58" t="s">
        <v>592</v>
      </c>
      <c r="R156" s="29" t="s">
        <v>49</v>
      </c>
      <c r="S156" s="59" t="s">
        <v>635</v>
      </c>
      <c r="T156" s="29" t="s">
        <v>51</v>
      </c>
      <c r="U156" s="22">
        <v>20</v>
      </c>
      <c r="V156" s="29" t="s">
        <v>52</v>
      </c>
      <c r="W156" s="37">
        <v>141</v>
      </c>
      <c r="X156" s="29"/>
      <c r="Y156" s="22"/>
      <c r="Z156" s="29"/>
      <c r="AA156" s="22"/>
      <c r="AB156" s="29"/>
      <c r="AC156" s="30"/>
      <c r="AD156" s="29"/>
      <c r="AE156" s="31"/>
      <c r="AF156" s="29"/>
      <c r="AG156" s="22"/>
      <c r="AH156" s="29"/>
      <c r="AI156" s="30"/>
      <c r="AJ156" s="29"/>
      <c r="AK156" s="31"/>
      <c r="AL156" s="37"/>
      <c r="AM156" s="34" t="s">
        <v>40</v>
      </c>
      <c r="AN156" s="29" t="s">
        <v>40</v>
      </c>
      <c r="AO156" s="29" t="s">
        <v>53</v>
      </c>
      <c r="AP156" s="172"/>
      <c r="AQ156" s="65"/>
      <c r="AR156" s="173"/>
    </row>
    <row r="157" spans="1:44" ht="409.5" customHeight="1" x14ac:dyDescent="0.4">
      <c r="A157" s="20">
        <v>129</v>
      </c>
      <c r="B157" s="171" t="s">
        <v>636</v>
      </c>
      <c r="C157" s="151" t="s">
        <v>154</v>
      </c>
      <c r="D157" s="150" t="s">
        <v>637</v>
      </c>
      <c r="E157" s="23">
        <v>612300</v>
      </c>
      <c r="F157" s="24">
        <v>1148527</v>
      </c>
      <c r="G157" s="49">
        <v>1148527</v>
      </c>
      <c r="H157" s="67" t="s">
        <v>638</v>
      </c>
      <c r="I157" s="25" t="s">
        <v>42</v>
      </c>
      <c r="J157" s="26" t="s">
        <v>59</v>
      </c>
      <c r="K157" s="27">
        <v>0</v>
      </c>
      <c r="L157" s="24">
        <v>0</v>
      </c>
      <c r="M157" s="28" t="s">
        <v>44</v>
      </c>
      <c r="N157" s="29" t="s">
        <v>217</v>
      </c>
      <c r="O157" s="175" t="s">
        <v>639</v>
      </c>
      <c r="P157" s="68" t="s">
        <v>640</v>
      </c>
      <c r="Q157" s="58" t="s">
        <v>608</v>
      </c>
      <c r="R157" s="29" t="s">
        <v>49</v>
      </c>
      <c r="S157" s="59" t="s">
        <v>641</v>
      </c>
      <c r="T157" s="29" t="s">
        <v>51</v>
      </c>
      <c r="U157" s="22">
        <v>20</v>
      </c>
      <c r="V157" s="29" t="s">
        <v>52</v>
      </c>
      <c r="W157" s="37">
        <v>143</v>
      </c>
      <c r="X157" s="29" t="s">
        <v>52</v>
      </c>
      <c r="Y157" s="22"/>
      <c r="Z157" s="29"/>
      <c r="AA157" s="22"/>
      <c r="AB157" s="29" t="s">
        <v>52</v>
      </c>
      <c r="AC157" s="30"/>
      <c r="AD157" s="29" t="s">
        <v>52</v>
      </c>
      <c r="AE157" s="31"/>
      <c r="AF157" s="29"/>
      <c r="AG157" s="22"/>
      <c r="AH157" s="29" t="s">
        <v>52</v>
      </c>
      <c r="AI157" s="30"/>
      <c r="AJ157" s="29" t="s">
        <v>52</v>
      </c>
      <c r="AK157" s="31"/>
      <c r="AL157" s="37"/>
      <c r="AM157" s="34" t="s">
        <v>642</v>
      </c>
      <c r="AN157" s="29" t="s">
        <v>40</v>
      </c>
      <c r="AO157" s="29" t="s">
        <v>53</v>
      </c>
      <c r="AP157" s="172"/>
      <c r="AQ157" s="172" t="s">
        <v>54</v>
      </c>
      <c r="AR157" s="173" t="s">
        <v>54</v>
      </c>
    </row>
    <row r="158" spans="1:44" ht="115.5" customHeight="1" x14ac:dyDescent="0.4">
      <c r="A158" s="20">
        <v>130</v>
      </c>
      <c r="B158" s="51" t="s">
        <v>643</v>
      </c>
      <c r="C158" s="150" t="s">
        <v>512</v>
      </c>
      <c r="D158" s="73" t="s">
        <v>644</v>
      </c>
      <c r="E158" s="23">
        <v>10238</v>
      </c>
      <c r="F158" s="24">
        <v>14423</v>
      </c>
      <c r="G158" s="24">
        <v>11255</v>
      </c>
      <c r="H158" s="25" t="s">
        <v>645</v>
      </c>
      <c r="I158" s="104" t="s">
        <v>42</v>
      </c>
      <c r="J158" s="33" t="s">
        <v>646</v>
      </c>
      <c r="K158" s="27">
        <v>15771</v>
      </c>
      <c r="L158" s="24">
        <v>22500</v>
      </c>
      <c r="M158" s="28" t="s">
        <v>44</v>
      </c>
      <c r="N158" s="29" t="s">
        <v>217</v>
      </c>
      <c r="O158" s="25" t="s">
        <v>647</v>
      </c>
      <c r="P158" s="26" t="s">
        <v>648</v>
      </c>
      <c r="Q158" s="29" t="s">
        <v>592</v>
      </c>
      <c r="R158" s="29" t="s">
        <v>49</v>
      </c>
      <c r="S158" s="48" t="s">
        <v>593</v>
      </c>
      <c r="T158" s="29" t="s">
        <v>51</v>
      </c>
      <c r="U158" s="22">
        <v>20</v>
      </c>
      <c r="V158" s="29" t="s">
        <v>52</v>
      </c>
      <c r="W158" s="37">
        <v>124</v>
      </c>
      <c r="X158" s="29" t="s">
        <v>52</v>
      </c>
      <c r="Y158" s="22"/>
      <c r="Z158" s="29"/>
      <c r="AA158" s="22"/>
      <c r="AB158" s="29" t="s">
        <v>52</v>
      </c>
      <c r="AC158" s="30"/>
      <c r="AD158" s="29" t="s">
        <v>52</v>
      </c>
      <c r="AE158" s="31"/>
      <c r="AF158" s="29"/>
      <c r="AG158" s="22"/>
      <c r="AH158" s="29" t="s">
        <v>52</v>
      </c>
      <c r="AI158" s="30"/>
      <c r="AJ158" s="29" t="s">
        <v>52</v>
      </c>
      <c r="AK158" s="31"/>
      <c r="AL158" s="37"/>
      <c r="AM158" s="34" t="s">
        <v>65</v>
      </c>
      <c r="AN158" s="29" t="s">
        <v>169</v>
      </c>
      <c r="AO158" s="29" t="s">
        <v>76</v>
      </c>
      <c r="AP158" s="22"/>
      <c r="AQ158" s="22"/>
      <c r="AR158" s="35"/>
    </row>
    <row r="159" spans="1:44" ht="117" customHeight="1" x14ac:dyDescent="0.4">
      <c r="A159" s="20">
        <v>131</v>
      </c>
      <c r="B159" s="170" t="s">
        <v>649</v>
      </c>
      <c r="C159" s="150" t="s">
        <v>650</v>
      </c>
      <c r="D159" s="150" t="s">
        <v>644</v>
      </c>
      <c r="E159" s="23">
        <v>4090</v>
      </c>
      <c r="F159" s="24">
        <v>5072</v>
      </c>
      <c r="G159" s="49">
        <v>4358</v>
      </c>
      <c r="H159" s="25" t="s">
        <v>41</v>
      </c>
      <c r="I159" s="25" t="s">
        <v>45</v>
      </c>
      <c r="J159" s="26" t="s">
        <v>651</v>
      </c>
      <c r="K159" s="27">
        <v>4000</v>
      </c>
      <c r="L159" s="24">
        <v>5400</v>
      </c>
      <c r="M159" s="28" t="s">
        <v>44</v>
      </c>
      <c r="N159" s="29" t="s">
        <v>45</v>
      </c>
      <c r="O159" s="25" t="s">
        <v>111</v>
      </c>
      <c r="P159" s="26" t="s">
        <v>652</v>
      </c>
      <c r="Q159" s="29" t="s">
        <v>408</v>
      </c>
      <c r="R159" s="29" t="s">
        <v>49</v>
      </c>
      <c r="S159" s="26" t="s">
        <v>593</v>
      </c>
      <c r="T159" s="29" t="s">
        <v>51</v>
      </c>
      <c r="U159" s="22">
        <v>20</v>
      </c>
      <c r="V159" s="29" t="s">
        <v>52</v>
      </c>
      <c r="W159" s="37">
        <v>147</v>
      </c>
      <c r="X159" s="29" t="s">
        <v>52</v>
      </c>
      <c r="Y159" s="22"/>
      <c r="Z159" s="29"/>
      <c r="AA159" s="22"/>
      <c r="AB159" s="29" t="s">
        <v>52</v>
      </c>
      <c r="AC159" s="30"/>
      <c r="AD159" s="29" t="s">
        <v>52</v>
      </c>
      <c r="AE159" s="31"/>
      <c r="AF159" s="29"/>
      <c r="AG159" s="22"/>
      <c r="AH159" s="29" t="s">
        <v>52</v>
      </c>
      <c r="AI159" s="30"/>
      <c r="AJ159" s="29" t="s">
        <v>52</v>
      </c>
      <c r="AK159" s="31"/>
      <c r="AL159" s="37"/>
      <c r="AM159" s="34" t="s">
        <v>40</v>
      </c>
      <c r="AN159" s="29" t="s">
        <v>40</v>
      </c>
      <c r="AO159" s="29" t="s">
        <v>53</v>
      </c>
      <c r="AP159" s="22"/>
      <c r="AQ159" s="22"/>
      <c r="AR159" s="35"/>
    </row>
    <row r="160" spans="1:44" ht="104.25" customHeight="1" x14ac:dyDescent="0.4">
      <c r="A160" s="20">
        <v>132</v>
      </c>
      <c r="B160" s="170" t="s">
        <v>653</v>
      </c>
      <c r="C160" s="150" t="s">
        <v>650</v>
      </c>
      <c r="D160" s="151" t="s">
        <v>109</v>
      </c>
      <c r="E160" s="23">
        <v>1050</v>
      </c>
      <c r="F160" s="24">
        <v>1050</v>
      </c>
      <c r="G160" s="49">
        <v>927</v>
      </c>
      <c r="H160" s="25" t="s">
        <v>41</v>
      </c>
      <c r="I160" s="25" t="s">
        <v>45</v>
      </c>
      <c r="J160" s="26" t="s">
        <v>654</v>
      </c>
      <c r="K160" s="27">
        <v>840</v>
      </c>
      <c r="L160" s="24">
        <v>890</v>
      </c>
      <c r="M160" s="28" t="s">
        <v>44</v>
      </c>
      <c r="N160" s="29" t="s">
        <v>45</v>
      </c>
      <c r="O160" s="25" t="s">
        <v>111</v>
      </c>
      <c r="P160" s="47" t="s">
        <v>655</v>
      </c>
      <c r="Q160" s="29" t="s">
        <v>408</v>
      </c>
      <c r="R160" s="29" t="s">
        <v>49</v>
      </c>
      <c r="S160" s="26" t="s">
        <v>593</v>
      </c>
      <c r="T160" s="29" t="s">
        <v>51</v>
      </c>
      <c r="U160" s="22">
        <v>20</v>
      </c>
      <c r="V160" s="29" t="s">
        <v>52</v>
      </c>
      <c r="W160" s="37">
        <v>149</v>
      </c>
      <c r="X160" s="29" t="s">
        <v>52</v>
      </c>
      <c r="Y160" s="22"/>
      <c r="Z160" s="29"/>
      <c r="AA160" s="22"/>
      <c r="AB160" s="29" t="s">
        <v>52</v>
      </c>
      <c r="AC160" s="30"/>
      <c r="AD160" s="29" t="s">
        <v>52</v>
      </c>
      <c r="AE160" s="31"/>
      <c r="AF160" s="29"/>
      <c r="AG160" s="22"/>
      <c r="AH160" s="29" t="s">
        <v>52</v>
      </c>
      <c r="AI160" s="30"/>
      <c r="AJ160" s="29" t="s">
        <v>52</v>
      </c>
      <c r="AK160" s="31"/>
      <c r="AL160" s="37"/>
      <c r="AM160" s="34" t="s">
        <v>40</v>
      </c>
      <c r="AN160" s="29" t="s">
        <v>40</v>
      </c>
      <c r="AO160" s="29" t="s">
        <v>53</v>
      </c>
      <c r="AP160" s="22"/>
      <c r="AQ160" s="22" t="s">
        <v>54</v>
      </c>
      <c r="AR160" s="35"/>
    </row>
    <row r="161" spans="1:44" ht="97.5" customHeight="1" x14ac:dyDescent="0.4">
      <c r="A161" s="20">
        <v>133</v>
      </c>
      <c r="B161" s="170" t="s">
        <v>656</v>
      </c>
      <c r="C161" s="150" t="s">
        <v>108</v>
      </c>
      <c r="D161" s="151" t="s">
        <v>657</v>
      </c>
      <c r="E161" s="23">
        <v>10900</v>
      </c>
      <c r="F161" s="24">
        <v>10943</v>
      </c>
      <c r="G161" s="49">
        <v>9642</v>
      </c>
      <c r="H161" s="25" t="s">
        <v>41</v>
      </c>
      <c r="I161" s="25" t="s">
        <v>45</v>
      </c>
      <c r="J161" s="26" t="s">
        <v>658</v>
      </c>
      <c r="K161" s="176">
        <v>10493</v>
      </c>
      <c r="L161" s="24">
        <v>13288</v>
      </c>
      <c r="M161" s="28" t="s">
        <v>44</v>
      </c>
      <c r="N161" s="29" t="s">
        <v>45</v>
      </c>
      <c r="O161" s="25" t="s">
        <v>659</v>
      </c>
      <c r="P161" s="26" t="s">
        <v>660</v>
      </c>
      <c r="Q161" s="29" t="s">
        <v>608</v>
      </c>
      <c r="R161" s="29" t="s">
        <v>49</v>
      </c>
      <c r="S161" s="26" t="s">
        <v>661</v>
      </c>
      <c r="T161" s="29" t="s">
        <v>51</v>
      </c>
      <c r="U161" s="22">
        <v>20</v>
      </c>
      <c r="V161" s="29" t="s">
        <v>52</v>
      </c>
      <c r="W161" s="37">
        <v>126</v>
      </c>
      <c r="X161" s="29" t="s">
        <v>52</v>
      </c>
      <c r="Y161" s="22"/>
      <c r="Z161" s="29"/>
      <c r="AA161" s="22"/>
      <c r="AB161" s="29" t="s">
        <v>52</v>
      </c>
      <c r="AC161" s="30"/>
      <c r="AD161" s="29" t="s">
        <v>52</v>
      </c>
      <c r="AE161" s="31"/>
      <c r="AF161" s="29"/>
      <c r="AG161" s="22"/>
      <c r="AH161" s="29" t="s">
        <v>52</v>
      </c>
      <c r="AI161" s="30"/>
      <c r="AJ161" s="29" t="s">
        <v>52</v>
      </c>
      <c r="AK161" s="31"/>
      <c r="AL161" s="37"/>
      <c r="AM161" s="34" t="s">
        <v>40</v>
      </c>
      <c r="AN161" s="29" t="s">
        <v>40</v>
      </c>
      <c r="AO161" s="29" t="s">
        <v>106</v>
      </c>
      <c r="AP161" s="38" t="s">
        <v>54</v>
      </c>
      <c r="AQ161" s="22" t="s">
        <v>54</v>
      </c>
      <c r="AR161" s="35"/>
    </row>
    <row r="162" spans="1:44" ht="97.5" customHeight="1" x14ac:dyDescent="0.4">
      <c r="A162" s="20">
        <v>134</v>
      </c>
      <c r="B162" s="177" t="s">
        <v>662</v>
      </c>
      <c r="C162" s="150" t="s">
        <v>413</v>
      </c>
      <c r="D162" s="151" t="s">
        <v>134</v>
      </c>
      <c r="E162" s="23">
        <v>1621</v>
      </c>
      <c r="F162" s="24">
        <v>3910</v>
      </c>
      <c r="G162" s="49">
        <v>3560</v>
      </c>
      <c r="H162" s="25" t="s">
        <v>247</v>
      </c>
      <c r="I162" s="25" t="s">
        <v>45</v>
      </c>
      <c r="J162" s="26" t="s">
        <v>658</v>
      </c>
      <c r="K162" s="27">
        <v>1630</v>
      </c>
      <c r="L162" s="24">
        <v>2000</v>
      </c>
      <c r="M162" s="28" t="s">
        <v>44</v>
      </c>
      <c r="N162" s="29" t="s">
        <v>45</v>
      </c>
      <c r="O162" s="25" t="s">
        <v>88</v>
      </c>
      <c r="P162" s="26" t="s">
        <v>663</v>
      </c>
      <c r="Q162" s="29" t="s">
        <v>608</v>
      </c>
      <c r="R162" s="29" t="s">
        <v>49</v>
      </c>
      <c r="S162" s="26" t="s">
        <v>664</v>
      </c>
      <c r="T162" s="29" t="s">
        <v>51</v>
      </c>
      <c r="U162" s="22">
        <v>20</v>
      </c>
      <c r="V162" s="29" t="s">
        <v>52</v>
      </c>
      <c r="W162" s="37">
        <v>127</v>
      </c>
      <c r="X162" s="29" t="s">
        <v>52</v>
      </c>
      <c r="Y162" s="22"/>
      <c r="Z162" s="29"/>
      <c r="AA162" s="22"/>
      <c r="AB162" s="29" t="s">
        <v>52</v>
      </c>
      <c r="AC162" s="30"/>
      <c r="AD162" s="29" t="s">
        <v>52</v>
      </c>
      <c r="AE162" s="31"/>
      <c r="AF162" s="29"/>
      <c r="AG162" s="22"/>
      <c r="AH162" s="29" t="s">
        <v>52</v>
      </c>
      <c r="AI162" s="30"/>
      <c r="AJ162" s="29" t="s">
        <v>52</v>
      </c>
      <c r="AK162" s="31"/>
      <c r="AL162" s="37"/>
      <c r="AM162" s="34" t="s">
        <v>40</v>
      </c>
      <c r="AN162" s="29" t="s">
        <v>40</v>
      </c>
      <c r="AO162" s="29" t="s">
        <v>233</v>
      </c>
      <c r="AP162" s="22"/>
      <c r="AQ162" s="22" t="s">
        <v>54</v>
      </c>
      <c r="AR162" s="35"/>
    </row>
    <row r="163" spans="1:44" ht="97.5" customHeight="1" x14ac:dyDescent="0.4">
      <c r="A163" s="20">
        <v>135</v>
      </c>
      <c r="B163" s="170" t="s">
        <v>665</v>
      </c>
      <c r="C163" s="151" t="s">
        <v>154</v>
      </c>
      <c r="D163" s="150" t="s">
        <v>71</v>
      </c>
      <c r="E163" s="23">
        <v>0</v>
      </c>
      <c r="F163" s="24">
        <v>5738</v>
      </c>
      <c r="G163" s="24">
        <v>2881</v>
      </c>
      <c r="H163" s="25" t="s">
        <v>41</v>
      </c>
      <c r="I163" s="25" t="s">
        <v>85</v>
      </c>
      <c r="J163" s="26" t="s">
        <v>666</v>
      </c>
      <c r="K163" s="27">
        <v>0</v>
      </c>
      <c r="L163" s="24">
        <v>0</v>
      </c>
      <c r="M163" s="28" t="s">
        <v>44</v>
      </c>
      <c r="N163" s="29" t="s">
        <v>45</v>
      </c>
      <c r="O163" s="25" t="s">
        <v>667</v>
      </c>
      <c r="P163" s="68" t="s">
        <v>150</v>
      </c>
      <c r="Q163" s="58" t="s">
        <v>592</v>
      </c>
      <c r="R163" s="29" t="s">
        <v>49</v>
      </c>
      <c r="S163" s="59" t="s">
        <v>668</v>
      </c>
      <c r="T163" s="29" t="s">
        <v>51</v>
      </c>
      <c r="U163" s="22">
        <v>20</v>
      </c>
      <c r="V163" s="29" t="s">
        <v>52</v>
      </c>
      <c r="W163" s="37">
        <v>140</v>
      </c>
      <c r="X163" s="29" t="s">
        <v>52</v>
      </c>
      <c r="Y163" s="22"/>
      <c r="Z163" s="29"/>
      <c r="AA163" s="22"/>
      <c r="AB163" s="29" t="s">
        <v>52</v>
      </c>
      <c r="AC163" s="30"/>
      <c r="AD163" s="29" t="s">
        <v>52</v>
      </c>
      <c r="AE163" s="31"/>
      <c r="AF163" s="29"/>
      <c r="AG163" s="22"/>
      <c r="AH163" s="29" t="s">
        <v>52</v>
      </c>
      <c r="AI163" s="30"/>
      <c r="AJ163" s="29" t="s">
        <v>52</v>
      </c>
      <c r="AK163" s="31"/>
      <c r="AL163" s="37"/>
      <c r="AM163" s="34" t="s">
        <v>40</v>
      </c>
      <c r="AN163" s="29" t="s">
        <v>40</v>
      </c>
      <c r="AO163" s="29" t="s">
        <v>53</v>
      </c>
      <c r="AP163" s="172"/>
      <c r="AQ163" s="172" t="s">
        <v>54</v>
      </c>
      <c r="AR163" s="173"/>
    </row>
    <row r="164" spans="1:44" ht="97.5" customHeight="1" x14ac:dyDescent="0.4">
      <c r="A164" s="20">
        <v>136</v>
      </c>
      <c r="B164" s="171" t="s">
        <v>669</v>
      </c>
      <c r="C164" s="151" t="s">
        <v>154</v>
      </c>
      <c r="D164" s="151" t="s">
        <v>109</v>
      </c>
      <c r="E164" s="23">
        <v>560</v>
      </c>
      <c r="F164" s="24">
        <v>560</v>
      </c>
      <c r="G164" s="24">
        <v>414</v>
      </c>
      <c r="H164" s="25" t="s">
        <v>41</v>
      </c>
      <c r="I164" s="25" t="s">
        <v>45</v>
      </c>
      <c r="J164" s="26" t="s">
        <v>670</v>
      </c>
      <c r="K164" s="27">
        <v>650</v>
      </c>
      <c r="L164" s="24">
        <v>840</v>
      </c>
      <c r="M164" s="28" t="s">
        <v>44</v>
      </c>
      <c r="N164" s="29" t="s">
        <v>45</v>
      </c>
      <c r="O164" s="25" t="s">
        <v>671</v>
      </c>
      <c r="P164" s="68" t="s">
        <v>672</v>
      </c>
      <c r="Q164" s="58" t="s">
        <v>673</v>
      </c>
      <c r="R164" s="29" t="s">
        <v>49</v>
      </c>
      <c r="S164" s="59" t="s">
        <v>641</v>
      </c>
      <c r="T164" s="29" t="s">
        <v>51</v>
      </c>
      <c r="U164" s="22">
        <v>20</v>
      </c>
      <c r="V164" s="29" t="s">
        <v>52</v>
      </c>
      <c r="W164" s="37">
        <v>144</v>
      </c>
      <c r="X164" s="29" t="s">
        <v>52</v>
      </c>
      <c r="Y164" s="22"/>
      <c r="Z164" s="29"/>
      <c r="AA164" s="22"/>
      <c r="AB164" s="29" t="s">
        <v>52</v>
      </c>
      <c r="AC164" s="30"/>
      <c r="AD164" s="29" t="s">
        <v>52</v>
      </c>
      <c r="AE164" s="31"/>
      <c r="AF164" s="29"/>
      <c r="AG164" s="22"/>
      <c r="AH164" s="29" t="s">
        <v>52</v>
      </c>
      <c r="AI164" s="30"/>
      <c r="AJ164" s="29" t="s">
        <v>52</v>
      </c>
      <c r="AK164" s="31"/>
      <c r="AL164" s="37"/>
      <c r="AM164" s="34" t="s">
        <v>40</v>
      </c>
      <c r="AN164" s="29" t="s">
        <v>40</v>
      </c>
      <c r="AO164" s="29" t="s">
        <v>53</v>
      </c>
      <c r="AP164" s="65"/>
      <c r="AQ164" s="65" t="s">
        <v>54</v>
      </c>
      <c r="AR164" s="40"/>
    </row>
    <row r="165" spans="1:44" ht="97.5" customHeight="1" x14ac:dyDescent="0.4">
      <c r="A165" s="20">
        <v>137</v>
      </c>
      <c r="B165" s="171" t="s">
        <v>674</v>
      </c>
      <c r="C165" s="151" t="s">
        <v>193</v>
      </c>
      <c r="D165" s="150" t="s">
        <v>254</v>
      </c>
      <c r="E165" s="23">
        <v>553</v>
      </c>
      <c r="F165" s="24">
        <v>433</v>
      </c>
      <c r="G165" s="49">
        <v>118</v>
      </c>
      <c r="H165" s="67" t="s">
        <v>385</v>
      </c>
      <c r="I165" s="104" t="s">
        <v>45</v>
      </c>
      <c r="J165" s="33" t="s">
        <v>59</v>
      </c>
      <c r="K165" s="27">
        <v>460</v>
      </c>
      <c r="L165" s="24">
        <v>876</v>
      </c>
      <c r="M165" s="28" t="s">
        <v>44</v>
      </c>
      <c r="N165" s="29" t="s">
        <v>45</v>
      </c>
      <c r="O165" s="25" t="s">
        <v>675</v>
      </c>
      <c r="P165" s="68" t="s">
        <v>676</v>
      </c>
      <c r="Q165" s="58" t="s">
        <v>608</v>
      </c>
      <c r="R165" s="29" t="s">
        <v>49</v>
      </c>
      <c r="S165" s="36" t="s">
        <v>641</v>
      </c>
      <c r="T165" s="29" t="s">
        <v>51</v>
      </c>
      <c r="U165" s="22" t="s">
        <v>64</v>
      </c>
      <c r="V165" s="29" t="s">
        <v>52</v>
      </c>
      <c r="W165" s="37">
        <v>13</v>
      </c>
      <c r="X165" s="29" t="s">
        <v>52</v>
      </c>
      <c r="Y165" s="22"/>
      <c r="Z165" s="29"/>
      <c r="AA165" s="22"/>
      <c r="AB165" s="29" t="s">
        <v>52</v>
      </c>
      <c r="AC165" s="30"/>
      <c r="AD165" s="29" t="s">
        <v>52</v>
      </c>
      <c r="AE165" s="31"/>
      <c r="AF165" s="29"/>
      <c r="AG165" s="22"/>
      <c r="AH165" s="29" t="s">
        <v>52</v>
      </c>
      <c r="AI165" s="30"/>
      <c r="AJ165" s="29" t="s">
        <v>52</v>
      </c>
      <c r="AK165" s="31"/>
      <c r="AL165" s="37"/>
      <c r="AM165" s="34" t="s">
        <v>65</v>
      </c>
      <c r="AN165" s="29" t="s">
        <v>66</v>
      </c>
      <c r="AO165" s="29" t="s">
        <v>40</v>
      </c>
      <c r="AP165" s="39"/>
      <c r="AQ165" s="39" t="s">
        <v>54</v>
      </c>
      <c r="AR165" s="40"/>
    </row>
    <row r="166" spans="1:44" ht="140.25" customHeight="1" x14ac:dyDescent="0.4">
      <c r="A166" s="20">
        <v>138</v>
      </c>
      <c r="B166" s="178" t="s">
        <v>677</v>
      </c>
      <c r="C166" s="150" t="s">
        <v>133</v>
      </c>
      <c r="D166" s="151" t="s">
        <v>134</v>
      </c>
      <c r="E166" s="23">
        <v>800</v>
      </c>
      <c r="F166" s="24">
        <v>818</v>
      </c>
      <c r="G166" s="49">
        <v>609</v>
      </c>
      <c r="H166" s="25" t="s">
        <v>41</v>
      </c>
      <c r="I166" s="25" t="s">
        <v>45</v>
      </c>
      <c r="J166" s="26" t="s">
        <v>678</v>
      </c>
      <c r="K166" s="27">
        <v>545</v>
      </c>
      <c r="L166" s="24">
        <v>863</v>
      </c>
      <c r="M166" s="28" t="s">
        <v>44</v>
      </c>
      <c r="N166" s="29" t="s">
        <v>217</v>
      </c>
      <c r="O166" s="25" t="s">
        <v>679</v>
      </c>
      <c r="P166" s="26" t="s">
        <v>680</v>
      </c>
      <c r="Q166" s="29" t="s">
        <v>608</v>
      </c>
      <c r="R166" s="29" t="s">
        <v>49</v>
      </c>
      <c r="S166" s="48" t="s">
        <v>604</v>
      </c>
      <c r="T166" s="29" t="s">
        <v>51</v>
      </c>
      <c r="U166" s="22">
        <v>20</v>
      </c>
      <c r="V166" s="29" t="s">
        <v>52</v>
      </c>
      <c r="W166" s="37">
        <v>130</v>
      </c>
      <c r="X166" s="29" t="s">
        <v>52</v>
      </c>
      <c r="Y166" s="22"/>
      <c r="Z166" s="29"/>
      <c r="AA166" s="22"/>
      <c r="AB166" s="29" t="s">
        <v>52</v>
      </c>
      <c r="AC166" s="30"/>
      <c r="AD166" s="29" t="s">
        <v>52</v>
      </c>
      <c r="AE166" s="31"/>
      <c r="AF166" s="29"/>
      <c r="AG166" s="22"/>
      <c r="AH166" s="29" t="s">
        <v>52</v>
      </c>
      <c r="AI166" s="30"/>
      <c r="AJ166" s="29" t="s">
        <v>52</v>
      </c>
      <c r="AK166" s="31"/>
      <c r="AL166" s="37"/>
      <c r="AM166" s="34" t="s">
        <v>40</v>
      </c>
      <c r="AN166" s="29" t="s">
        <v>40</v>
      </c>
      <c r="AO166" s="29" t="s">
        <v>53</v>
      </c>
      <c r="AP166" s="22"/>
      <c r="AQ166" s="22" t="s">
        <v>54</v>
      </c>
      <c r="AR166" s="35"/>
    </row>
    <row r="167" spans="1:44" ht="97.5" customHeight="1" x14ac:dyDescent="0.4">
      <c r="A167" s="20">
        <v>139</v>
      </c>
      <c r="B167" s="171" t="s">
        <v>681</v>
      </c>
      <c r="C167" s="151" t="s">
        <v>154</v>
      </c>
      <c r="D167" s="150" t="s">
        <v>71</v>
      </c>
      <c r="E167" s="23">
        <v>0</v>
      </c>
      <c r="F167" s="24">
        <v>664670</v>
      </c>
      <c r="G167" s="49">
        <v>585802</v>
      </c>
      <c r="H167" s="25" t="s">
        <v>41</v>
      </c>
      <c r="I167" s="25" t="s">
        <v>85</v>
      </c>
      <c r="J167" s="26" t="s">
        <v>682</v>
      </c>
      <c r="K167" s="27">
        <v>0</v>
      </c>
      <c r="L167" s="24">
        <v>0</v>
      </c>
      <c r="M167" s="28" t="s">
        <v>44</v>
      </c>
      <c r="N167" s="29" t="s">
        <v>94</v>
      </c>
      <c r="O167" s="25" t="s">
        <v>620</v>
      </c>
      <c r="P167" s="68" t="s">
        <v>683</v>
      </c>
      <c r="Q167" s="58" t="s">
        <v>608</v>
      </c>
      <c r="R167" s="29" t="s">
        <v>49</v>
      </c>
      <c r="S167" s="59" t="s">
        <v>593</v>
      </c>
      <c r="T167" s="29" t="s">
        <v>51</v>
      </c>
      <c r="U167" s="22">
        <v>20</v>
      </c>
      <c r="V167" s="29" t="s">
        <v>52</v>
      </c>
      <c r="W167" s="37">
        <v>142</v>
      </c>
      <c r="X167" s="29" t="s">
        <v>52</v>
      </c>
      <c r="Y167" s="22"/>
      <c r="Z167" s="29"/>
      <c r="AA167" s="22"/>
      <c r="AB167" s="29" t="s">
        <v>52</v>
      </c>
      <c r="AC167" s="30"/>
      <c r="AD167" s="29" t="s">
        <v>52</v>
      </c>
      <c r="AE167" s="31"/>
      <c r="AF167" s="29"/>
      <c r="AG167" s="22"/>
      <c r="AH167" s="29" t="s">
        <v>52</v>
      </c>
      <c r="AI167" s="30"/>
      <c r="AJ167" s="29" t="s">
        <v>52</v>
      </c>
      <c r="AK167" s="31"/>
      <c r="AL167" s="37"/>
      <c r="AM167" s="34" t="s">
        <v>40</v>
      </c>
      <c r="AN167" s="29" t="s">
        <v>40</v>
      </c>
      <c r="AO167" s="29" t="s">
        <v>53</v>
      </c>
      <c r="AP167" s="172"/>
      <c r="AQ167" s="172"/>
      <c r="AR167" s="173"/>
    </row>
    <row r="168" spans="1:44" ht="97.5" customHeight="1" x14ac:dyDescent="0.4">
      <c r="A168" s="20">
        <v>140</v>
      </c>
      <c r="B168" s="171" t="s">
        <v>684</v>
      </c>
      <c r="C168" s="151" t="s">
        <v>56</v>
      </c>
      <c r="D168" s="150" t="s">
        <v>224</v>
      </c>
      <c r="E168" s="23">
        <v>2803169.0440400001</v>
      </c>
      <c r="F168" s="24">
        <v>529589.04404000007</v>
      </c>
      <c r="G168" s="49">
        <v>529589</v>
      </c>
      <c r="H168" s="25" t="s">
        <v>247</v>
      </c>
      <c r="I168" s="25" t="s">
        <v>85</v>
      </c>
      <c r="J168" s="26" t="s">
        <v>682</v>
      </c>
      <c r="K168" s="27">
        <v>0</v>
      </c>
      <c r="L168" s="24">
        <v>0</v>
      </c>
      <c r="M168" s="28" t="s">
        <v>44</v>
      </c>
      <c r="N168" s="29" t="s">
        <v>94</v>
      </c>
      <c r="O168" s="25" t="s">
        <v>620</v>
      </c>
      <c r="P168" s="68" t="s">
        <v>685</v>
      </c>
      <c r="Q168" s="58" t="s">
        <v>608</v>
      </c>
      <c r="R168" s="29" t="s">
        <v>49</v>
      </c>
      <c r="S168" s="59" t="s">
        <v>686</v>
      </c>
      <c r="T168" s="29"/>
      <c r="U168" s="22"/>
      <c r="V168" s="29"/>
      <c r="W168" s="37"/>
      <c r="X168" s="29"/>
      <c r="Y168" s="22"/>
      <c r="Z168" s="29"/>
      <c r="AA168" s="22"/>
      <c r="AB168" s="29"/>
      <c r="AC168" s="30"/>
      <c r="AD168" s="29"/>
      <c r="AE168" s="31"/>
      <c r="AF168" s="29"/>
      <c r="AG168" s="22"/>
      <c r="AH168" s="29"/>
      <c r="AI168" s="30"/>
      <c r="AJ168" s="29"/>
      <c r="AK168" s="31"/>
      <c r="AL168" s="37"/>
      <c r="AM168" s="34" t="s">
        <v>40</v>
      </c>
      <c r="AN168" s="29" t="s">
        <v>40</v>
      </c>
      <c r="AO168" s="29" t="s">
        <v>40</v>
      </c>
      <c r="AP168" s="172"/>
      <c r="AQ168" s="172"/>
      <c r="AR168" s="173"/>
    </row>
    <row r="169" spans="1:44" ht="97.5" customHeight="1" x14ac:dyDescent="0.4">
      <c r="A169" s="20">
        <v>141</v>
      </c>
      <c r="B169" s="179" t="s">
        <v>687</v>
      </c>
      <c r="C169" s="29" t="s">
        <v>56</v>
      </c>
      <c r="D169" s="22" t="s">
        <v>84</v>
      </c>
      <c r="E169" s="23">
        <v>1244</v>
      </c>
      <c r="F169" s="24">
        <v>1</v>
      </c>
      <c r="G169" s="24">
        <v>1</v>
      </c>
      <c r="H169" s="25" t="s">
        <v>41</v>
      </c>
      <c r="I169" s="25" t="s">
        <v>85</v>
      </c>
      <c r="J169" s="26" t="s">
        <v>688</v>
      </c>
      <c r="K169" s="27">
        <v>0</v>
      </c>
      <c r="L169" s="24">
        <v>0</v>
      </c>
      <c r="M169" s="28" t="s">
        <v>44</v>
      </c>
      <c r="N169" s="29" t="s">
        <v>94</v>
      </c>
      <c r="O169" s="25" t="s">
        <v>88</v>
      </c>
      <c r="P169" s="68" t="s">
        <v>689</v>
      </c>
      <c r="Q169" s="58" t="s">
        <v>690</v>
      </c>
      <c r="R169" s="29" t="s">
        <v>49</v>
      </c>
      <c r="S169" s="59" t="s">
        <v>686</v>
      </c>
      <c r="T169" s="29"/>
      <c r="U169" s="22"/>
      <c r="V169" s="29"/>
      <c r="W169" s="37"/>
      <c r="X169" s="29"/>
      <c r="Y169" s="22"/>
      <c r="Z169" s="29"/>
      <c r="AA169" s="22"/>
      <c r="AB169" s="29"/>
      <c r="AC169" s="30"/>
      <c r="AD169" s="29"/>
      <c r="AE169" s="31"/>
      <c r="AF169" s="29"/>
      <c r="AG169" s="22"/>
      <c r="AH169" s="29"/>
      <c r="AI169" s="30"/>
      <c r="AJ169" s="29"/>
      <c r="AK169" s="31"/>
      <c r="AL169" s="37"/>
      <c r="AM169" s="34" t="s">
        <v>40</v>
      </c>
      <c r="AN169" s="29" t="s">
        <v>40</v>
      </c>
      <c r="AO169" s="29" t="s">
        <v>40</v>
      </c>
      <c r="AP169" s="172" t="s">
        <v>54</v>
      </c>
      <c r="AQ169" s="65" t="s">
        <v>54</v>
      </c>
      <c r="AR169" s="173"/>
    </row>
    <row r="170" spans="1:44" ht="97.5" customHeight="1" x14ac:dyDescent="0.4">
      <c r="A170" s="20">
        <v>142</v>
      </c>
      <c r="B170" s="171" t="s">
        <v>691</v>
      </c>
      <c r="C170" s="29" t="s">
        <v>56</v>
      </c>
      <c r="D170" s="22" t="s">
        <v>84</v>
      </c>
      <c r="E170" s="23">
        <v>13040</v>
      </c>
      <c r="F170" s="24">
        <v>1421</v>
      </c>
      <c r="G170" s="24">
        <v>0</v>
      </c>
      <c r="H170" s="25" t="s">
        <v>692</v>
      </c>
      <c r="I170" s="25" t="s">
        <v>85</v>
      </c>
      <c r="J170" s="26" t="s">
        <v>688</v>
      </c>
      <c r="K170" s="27">
        <v>0</v>
      </c>
      <c r="L170" s="24">
        <v>0</v>
      </c>
      <c r="M170" s="28" t="s">
        <v>44</v>
      </c>
      <c r="N170" s="29" t="s">
        <v>94</v>
      </c>
      <c r="O170" s="25" t="s">
        <v>88</v>
      </c>
      <c r="P170" s="68" t="s">
        <v>693</v>
      </c>
      <c r="Q170" s="58" t="s">
        <v>608</v>
      </c>
      <c r="R170" s="29" t="s">
        <v>49</v>
      </c>
      <c r="S170" s="59" t="s">
        <v>694</v>
      </c>
      <c r="T170" s="29"/>
      <c r="U170" s="22"/>
      <c r="V170" s="29"/>
      <c r="W170" s="37"/>
      <c r="X170" s="29"/>
      <c r="Y170" s="22"/>
      <c r="Z170" s="29"/>
      <c r="AA170" s="22"/>
      <c r="AB170" s="29"/>
      <c r="AC170" s="30"/>
      <c r="AD170" s="29"/>
      <c r="AE170" s="31"/>
      <c r="AF170" s="29"/>
      <c r="AG170" s="22"/>
      <c r="AH170" s="29"/>
      <c r="AI170" s="30"/>
      <c r="AJ170" s="29"/>
      <c r="AK170" s="31"/>
      <c r="AL170" s="37"/>
      <c r="AM170" s="34" t="s">
        <v>40</v>
      </c>
      <c r="AN170" s="29" t="s">
        <v>40</v>
      </c>
      <c r="AO170" s="29" t="s">
        <v>40</v>
      </c>
      <c r="AP170" s="180" t="s">
        <v>403</v>
      </c>
      <c r="AQ170" s="65" t="s">
        <v>54</v>
      </c>
      <c r="AR170" s="181"/>
    </row>
    <row r="171" spans="1:44" ht="408.75" customHeight="1" x14ac:dyDescent="0.4">
      <c r="A171" s="20">
        <v>143</v>
      </c>
      <c r="B171" s="170" t="s">
        <v>695</v>
      </c>
      <c r="C171" s="29" t="s">
        <v>133</v>
      </c>
      <c r="D171" s="22" t="s">
        <v>224</v>
      </c>
      <c r="E171" s="23">
        <v>200059</v>
      </c>
      <c r="F171" s="24">
        <v>200059</v>
      </c>
      <c r="G171" s="24">
        <v>200059</v>
      </c>
      <c r="H171" s="67" t="s">
        <v>696</v>
      </c>
      <c r="I171" s="25" t="s">
        <v>42</v>
      </c>
      <c r="J171" s="26" t="s">
        <v>59</v>
      </c>
      <c r="K171" s="27">
        <v>0</v>
      </c>
      <c r="L171" s="24">
        <v>0</v>
      </c>
      <c r="M171" s="28" t="s">
        <v>44</v>
      </c>
      <c r="N171" s="29" t="s">
        <v>217</v>
      </c>
      <c r="O171" s="182" t="s">
        <v>697</v>
      </c>
      <c r="P171" s="68" t="s">
        <v>698</v>
      </c>
      <c r="Q171" s="29" t="s">
        <v>699</v>
      </c>
      <c r="R171" s="29" t="s">
        <v>49</v>
      </c>
      <c r="S171" s="26" t="s">
        <v>700</v>
      </c>
      <c r="T171" s="29" t="s">
        <v>51</v>
      </c>
      <c r="U171" s="22">
        <v>20</v>
      </c>
      <c r="V171" s="29" t="s">
        <v>52</v>
      </c>
      <c r="W171" s="37">
        <v>116</v>
      </c>
      <c r="X171" s="29" t="s">
        <v>52</v>
      </c>
      <c r="Y171" s="22"/>
      <c r="Z171" s="29"/>
      <c r="AA171" s="22"/>
      <c r="AB171" s="29"/>
      <c r="AC171" s="30"/>
      <c r="AD171" s="29"/>
      <c r="AE171" s="31"/>
      <c r="AF171" s="29"/>
      <c r="AG171" s="22"/>
      <c r="AH171" s="29"/>
      <c r="AI171" s="30"/>
      <c r="AJ171" s="29"/>
      <c r="AK171" s="31"/>
      <c r="AL171" s="37"/>
      <c r="AM171" s="34" t="s">
        <v>642</v>
      </c>
      <c r="AN171" s="29" t="s">
        <v>40</v>
      </c>
      <c r="AO171" s="29" t="s">
        <v>40</v>
      </c>
      <c r="AP171" s="22"/>
      <c r="AQ171" s="22" t="s">
        <v>54</v>
      </c>
      <c r="AR171" s="183"/>
    </row>
    <row r="172" spans="1:44" s="46" customFormat="1" ht="39.950000000000003" customHeight="1" x14ac:dyDescent="0.4">
      <c r="A172" s="41" t="s">
        <v>701</v>
      </c>
      <c r="B172" s="42"/>
      <c r="C172" s="42"/>
      <c r="D172" s="42"/>
      <c r="E172" s="43"/>
      <c r="F172" s="43"/>
      <c r="G172" s="43"/>
      <c r="H172" s="42"/>
      <c r="I172" s="42"/>
      <c r="J172" s="42"/>
      <c r="K172" s="43"/>
      <c r="L172" s="43"/>
      <c r="M172" s="43"/>
      <c r="N172" s="42"/>
      <c r="O172" s="42"/>
      <c r="P172" s="42"/>
      <c r="Q172" s="42"/>
      <c r="R172" s="42"/>
      <c r="S172" s="42"/>
      <c r="T172" s="44"/>
      <c r="U172" s="44"/>
      <c r="V172" s="44"/>
      <c r="W172" s="44"/>
      <c r="X172" s="44"/>
      <c r="Y172" s="44"/>
      <c r="Z172" s="44"/>
      <c r="AA172" s="44"/>
      <c r="AB172" s="44"/>
      <c r="AC172" s="44"/>
      <c r="AD172" s="44"/>
      <c r="AE172" s="44"/>
      <c r="AF172" s="44"/>
      <c r="AG172" s="44"/>
      <c r="AH172" s="44"/>
      <c r="AI172" s="44"/>
      <c r="AJ172" s="44"/>
      <c r="AK172" s="44"/>
      <c r="AL172" s="42"/>
      <c r="AM172" s="44"/>
      <c r="AN172" s="44"/>
      <c r="AO172" s="44"/>
      <c r="AP172" s="42"/>
      <c r="AQ172" s="42"/>
      <c r="AR172" s="45"/>
    </row>
    <row r="173" spans="1:44" ht="97.5" customHeight="1" x14ac:dyDescent="0.4">
      <c r="A173" s="20">
        <v>144</v>
      </c>
      <c r="B173" s="61" t="s">
        <v>702</v>
      </c>
      <c r="C173" s="22" t="s">
        <v>309</v>
      </c>
      <c r="D173" s="22" t="s">
        <v>40</v>
      </c>
      <c r="E173" s="23">
        <v>7380</v>
      </c>
      <c r="F173" s="24">
        <v>7380</v>
      </c>
      <c r="G173" s="184">
        <v>7179</v>
      </c>
      <c r="H173" s="25" t="s">
        <v>247</v>
      </c>
      <c r="I173" s="25" t="s">
        <v>45</v>
      </c>
      <c r="J173" s="25" t="s">
        <v>703</v>
      </c>
      <c r="K173" s="176">
        <v>4975</v>
      </c>
      <c r="L173" s="24">
        <v>5070</v>
      </c>
      <c r="M173" s="28" t="s">
        <v>44</v>
      </c>
      <c r="N173" s="29" t="s">
        <v>45</v>
      </c>
      <c r="O173" s="25" t="s">
        <v>704</v>
      </c>
      <c r="P173" s="26" t="s">
        <v>705</v>
      </c>
      <c r="Q173" s="29" t="s">
        <v>592</v>
      </c>
      <c r="R173" s="29" t="s">
        <v>49</v>
      </c>
      <c r="S173" s="26" t="s">
        <v>706</v>
      </c>
      <c r="T173" s="29" t="s">
        <v>51</v>
      </c>
      <c r="U173" s="22">
        <v>20</v>
      </c>
      <c r="V173" s="29" t="s">
        <v>52</v>
      </c>
      <c r="W173" s="37">
        <v>150</v>
      </c>
      <c r="X173" s="29" t="s">
        <v>52</v>
      </c>
      <c r="Y173" s="22"/>
      <c r="Z173" s="29"/>
      <c r="AA173" s="22"/>
      <c r="AB173" s="29" t="s">
        <v>52</v>
      </c>
      <c r="AC173" s="30"/>
      <c r="AD173" s="29" t="s">
        <v>52</v>
      </c>
      <c r="AE173" s="31"/>
      <c r="AF173" s="29"/>
      <c r="AG173" s="22"/>
      <c r="AH173" s="29" t="s">
        <v>52</v>
      </c>
      <c r="AI173" s="30"/>
      <c r="AJ173" s="29" t="s">
        <v>52</v>
      </c>
      <c r="AK173" s="31"/>
      <c r="AL173" s="37"/>
      <c r="AM173" s="34" t="s">
        <v>40</v>
      </c>
      <c r="AN173" s="29" t="s">
        <v>40</v>
      </c>
      <c r="AO173" s="29" t="s">
        <v>125</v>
      </c>
      <c r="AP173" s="22"/>
      <c r="AQ173" s="22" t="s">
        <v>54</v>
      </c>
      <c r="AR173" s="35" t="s">
        <v>54</v>
      </c>
    </row>
    <row r="174" spans="1:44" ht="97.5" customHeight="1" x14ac:dyDescent="0.4">
      <c r="A174" s="20">
        <v>145</v>
      </c>
      <c r="B174" s="61" t="s">
        <v>707</v>
      </c>
      <c r="C174" s="22" t="s">
        <v>512</v>
      </c>
      <c r="D174" s="22" t="s">
        <v>40</v>
      </c>
      <c r="E174" s="23">
        <v>15586</v>
      </c>
      <c r="F174" s="24">
        <v>15586</v>
      </c>
      <c r="G174" s="49">
        <v>13301</v>
      </c>
      <c r="H174" s="25" t="s">
        <v>41</v>
      </c>
      <c r="I174" s="25" t="s">
        <v>45</v>
      </c>
      <c r="J174" s="57" t="s">
        <v>703</v>
      </c>
      <c r="K174" s="27">
        <v>14553</v>
      </c>
      <c r="L174" s="24">
        <v>15110</v>
      </c>
      <c r="M174" s="28" t="s">
        <v>44</v>
      </c>
      <c r="N174" s="29" t="s">
        <v>45</v>
      </c>
      <c r="O174" s="25" t="s">
        <v>704</v>
      </c>
      <c r="P174" s="26" t="s">
        <v>708</v>
      </c>
      <c r="Q174" s="29" t="s">
        <v>592</v>
      </c>
      <c r="R174" s="29" t="s">
        <v>49</v>
      </c>
      <c r="S174" s="26" t="s">
        <v>709</v>
      </c>
      <c r="T174" s="29" t="s">
        <v>51</v>
      </c>
      <c r="U174" s="22">
        <v>20</v>
      </c>
      <c r="V174" s="29" t="s">
        <v>52</v>
      </c>
      <c r="W174" s="37">
        <v>151</v>
      </c>
      <c r="X174" s="29" t="s">
        <v>52</v>
      </c>
      <c r="Y174" s="22"/>
      <c r="Z174" s="29"/>
      <c r="AA174" s="22"/>
      <c r="AB174" s="29" t="s">
        <v>52</v>
      </c>
      <c r="AC174" s="30"/>
      <c r="AD174" s="29" t="s">
        <v>52</v>
      </c>
      <c r="AE174" s="31"/>
      <c r="AF174" s="29"/>
      <c r="AG174" s="22"/>
      <c r="AH174" s="29" t="s">
        <v>52</v>
      </c>
      <c r="AI174" s="30"/>
      <c r="AJ174" s="29" t="s">
        <v>52</v>
      </c>
      <c r="AK174" s="31"/>
      <c r="AL174" s="37"/>
      <c r="AM174" s="34" t="s">
        <v>40</v>
      </c>
      <c r="AN174" s="29" t="s">
        <v>40</v>
      </c>
      <c r="AO174" s="29" t="s">
        <v>233</v>
      </c>
      <c r="AP174" s="22"/>
      <c r="AQ174" s="22" t="s">
        <v>54</v>
      </c>
      <c r="AR174" s="35"/>
    </row>
    <row r="175" spans="1:44" ht="97.5" customHeight="1" x14ac:dyDescent="0.4">
      <c r="A175" s="20">
        <v>146</v>
      </c>
      <c r="B175" s="61" t="s">
        <v>710</v>
      </c>
      <c r="C175" s="22" t="s">
        <v>512</v>
      </c>
      <c r="D175" s="22" t="s">
        <v>40</v>
      </c>
      <c r="E175" s="23">
        <v>75</v>
      </c>
      <c r="F175" s="24">
        <v>75</v>
      </c>
      <c r="G175" s="49">
        <v>60</v>
      </c>
      <c r="H175" s="25" t="s">
        <v>41</v>
      </c>
      <c r="I175" s="25" t="s">
        <v>45</v>
      </c>
      <c r="J175" s="26" t="s">
        <v>703</v>
      </c>
      <c r="K175" s="27">
        <v>81</v>
      </c>
      <c r="L175" s="24">
        <v>79</v>
      </c>
      <c r="M175" s="28" t="s">
        <v>44</v>
      </c>
      <c r="N175" s="29" t="s">
        <v>45</v>
      </c>
      <c r="O175" s="25" t="s">
        <v>704</v>
      </c>
      <c r="P175" s="26"/>
      <c r="Q175" s="29" t="s">
        <v>592</v>
      </c>
      <c r="R175" s="29" t="s">
        <v>49</v>
      </c>
      <c r="S175" s="26" t="s">
        <v>711</v>
      </c>
      <c r="T175" s="29" t="s">
        <v>51</v>
      </c>
      <c r="U175" s="22">
        <v>20</v>
      </c>
      <c r="V175" s="29" t="s">
        <v>52</v>
      </c>
      <c r="W175" s="37">
        <v>152</v>
      </c>
      <c r="X175" s="29" t="s">
        <v>52</v>
      </c>
      <c r="Y175" s="22"/>
      <c r="Z175" s="29"/>
      <c r="AA175" s="22"/>
      <c r="AB175" s="29" t="s">
        <v>52</v>
      </c>
      <c r="AC175" s="30"/>
      <c r="AD175" s="29" t="s">
        <v>52</v>
      </c>
      <c r="AE175" s="31"/>
      <c r="AF175" s="29"/>
      <c r="AG175" s="22"/>
      <c r="AH175" s="29" t="s">
        <v>52</v>
      </c>
      <c r="AI175" s="30"/>
      <c r="AJ175" s="29" t="s">
        <v>52</v>
      </c>
      <c r="AK175" s="31"/>
      <c r="AL175" s="37"/>
      <c r="AM175" s="34" t="s">
        <v>40</v>
      </c>
      <c r="AN175" s="29" t="s">
        <v>40</v>
      </c>
      <c r="AO175" s="29" t="s">
        <v>233</v>
      </c>
      <c r="AP175" s="22"/>
      <c r="AQ175" s="22" t="s">
        <v>54</v>
      </c>
      <c r="AR175" s="35"/>
    </row>
    <row r="176" spans="1:44" ht="97.5" customHeight="1" x14ac:dyDescent="0.4">
      <c r="A176" s="20">
        <v>147</v>
      </c>
      <c r="B176" s="33" t="s">
        <v>712</v>
      </c>
      <c r="C176" s="22" t="s">
        <v>133</v>
      </c>
      <c r="D176" s="73" t="s">
        <v>224</v>
      </c>
      <c r="E176" s="23">
        <v>140300</v>
      </c>
      <c r="F176" s="24">
        <v>1373000</v>
      </c>
      <c r="G176" s="49">
        <v>1373000</v>
      </c>
      <c r="H176" s="25" t="s">
        <v>41</v>
      </c>
      <c r="I176" s="25" t="s">
        <v>85</v>
      </c>
      <c r="J176" s="26" t="s">
        <v>713</v>
      </c>
      <c r="K176" s="27">
        <v>0</v>
      </c>
      <c r="L176" s="24">
        <v>0</v>
      </c>
      <c r="M176" s="28" t="s">
        <v>44</v>
      </c>
      <c r="N176" s="29" t="s">
        <v>94</v>
      </c>
      <c r="O176" s="25" t="s">
        <v>714</v>
      </c>
      <c r="P176" s="26" t="s">
        <v>715</v>
      </c>
      <c r="Q176" s="29" t="s">
        <v>608</v>
      </c>
      <c r="R176" s="29" t="s">
        <v>49</v>
      </c>
      <c r="S176" s="26" t="s">
        <v>716</v>
      </c>
      <c r="T176" s="29" t="s">
        <v>51</v>
      </c>
      <c r="U176" s="22">
        <v>20</v>
      </c>
      <c r="V176" s="29" t="s">
        <v>52</v>
      </c>
      <c r="W176" s="37">
        <v>157</v>
      </c>
      <c r="X176" s="29" t="s">
        <v>52</v>
      </c>
      <c r="Y176" s="22"/>
      <c r="Z176" s="29"/>
      <c r="AA176" s="22"/>
      <c r="AB176" s="29" t="s">
        <v>52</v>
      </c>
      <c r="AC176" s="30"/>
      <c r="AD176" s="29" t="s">
        <v>52</v>
      </c>
      <c r="AE176" s="31"/>
      <c r="AF176" s="29"/>
      <c r="AG176" s="22"/>
      <c r="AH176" s="29" t="s">
        <v>52</v>
      </c>
      <c r="AI176" s="30"/>
      <c r="AJ176" s="29" t="s">
        <v>52</v>
      </c>
      <c r="AK176" s="31"/>
      <c r="AL176" s="37"/>
      <c r="AM176" s="34" t="s">
        <v>40</v>
      </c>
      <c r="AN176" s="29" t="s">
        <v>40</v>
      </c>
      <c r="AO176" s="29" t="s">
        <v>53</v>
      </c>
      <c r="AP176" s="22"/>
      <c r="AQ176" s="22" t="s">
        <v>54</v>
      </c>
      <c r="AR176" s="35"/>
    </row>
    <row r="177" spans="1:47" ht="97.5" customHeight="1" x14ac:dyDescent="0.4">
      <c r="A177" s="20">
        <v>148</v>
      </c>
      <c r="B177" s="130" t="s">
        <v>717</v>
      </c>
      <c r="C177" s="37" t="s">
        <v>354</v>
      </c>
      <c r="D177" s="164" t="s">
        <v>134</v>
      </c>
      <c r="E177" s="23">
        <v>818</v>
      </c>
      <c r="F177" s="27">
        <v>838</v>
      </c>
      <c r="G177" s="99">
        <v>772</v>
      </c>
      <c r="H177" s="25" t="s">
        <v>41</v>
      </c>
      <c r="I177" s="68" t="s">
        <v>45</v>
      </c>
      <c r="J177" s="68" t="s">
        <v>159</v>
      </c>
      <c r="K177" s="27">
        <v>814</v>
      </c>
      <c r="L177" s="27">
        <v>1057</v>
      </c>
      <c r="M177" s="28" t="s">
        <v>44</v>
      </c>
      <c r="N177" s="164" t="s">
        <v>45</v>
      </c>
      <c r="O177" s="68" t="s">
        <v>88</v>
      </c>
      <c r="P177" s="68"/>
      <c r="Q177" s="164" t="s">
        <v>592</v>
      </c>
      <c r="R177" s="29" t="s">
        <v>49</v>
      </c>
      <c r="S177" s="68" t="s">
        <v>706</v>
      </c>
      <c r="T177" s="29" t="s">
        <v>51</v>
      </c>
      <c r="U177" s="22">
        <v>20</v>
      </c>
      <c r="V177" s="29" t="s">
        <v>52</v>
      </c>
      <c r="W177" s="37">
        <v>153</v>
      </c>
      <c r="X177" s="29" t="s">
        <v>52</v>
      </c>
      <c r="Y177" s="22"/>
      <c r="Z177" s="29"/>
      <c r="AA177" s="22"/>
      <c r="AB177" s="29" t="s">
        <v>52</v>
      </c>
      <c r="AC177" s="30"/>
      <c r="AD177" s="29" t="s">
        <v>52</v>
      </c>
      <c r="AE177" s="31"/>
      <c r="AF177" s="29"/>
      <c r="AG177" s="22"/>
      <c r="AH177" s="29" t="s">
        <v>52</v>
      </c>
      <c r="AI177" s="30"/>
      <c r="AJ177" s="29" t="s">
        <v>52</v>
      </c>
      <c r="AK177" s="31"/>
      <c r="AL177" s="37"/>
      <c r="AM177" s="34" t="s">
        <v>40</v>
      </c>
      <c r="AN177" s="29" t="s">
        <v>40</v>
      </c>
      <c r="AO177" s="29" t="s">
        <v>233</v>
      </c>
      <c r="AP177" s="37" t="s">
        <v>54</v>
      </c>
      <c r="AQ177" s="37"/>
      <c r="AR177" s="40"/>
      <c r="AU177" s="2" t="s">
        <v>718</v>
      </c>
    </row>
    <row r="178" spans="1:47" ht="97.5" customHeight="1" x14ac:dyDescent="0.4">
      <c r="A178" s="20">
        <v>149</v>
      </c>
      <c r="B178" s="56" t="s">
        <v>719</v>
      </c>
      <c r="C178" s="29" t="s">
        <v>154</v>
      </c>
      <c r="D178" s="73" t="s">
        <v>224</v>
      </c>
      <c r="E178" s="23">
        <v>0</v>
      </c>
      <c r="F178" s="24">
        <v>1055900</v>
      </c>
      <c r="G178" s="49">
        <v>297000</v>
      </c>
      <c r="H178" s="25" t="s">
        <v>41</v>
      </c>
      <c r="I178" s="25" t="s">
        <v>85</v>
      </c>
      <c r="J178" s="26" t="s">
        <v>720</v>
      </c>
      <c r="K178" s="27">
        <v>0</v>
      </c>
      <c r="L178" s="24">
        <v>0</v>
      </c>
      <c r="M178" s="28" t="s">
        <v>44</v>
      </c>
      <c r="N178" s="29" t="s">
        <v>94</v>
      </c>
      <c r="O178" s="25" t="s">
        <v>714</v>
      </c>
      <c r="P178" s="68" t="s">
        <v>150</v>
      </c>
      <c r="Q178" s="58" t="s">
        <v>592</v>
      </c>
      <c r="R178" s="29" t="s">
        <v>49</v>
      </c>
      <c r="S178" s="59" t="s">
        <v>721</v>
      </c>
      <c r="T178" s="29" t="s">
        <v>51</v>
      </c>
      <c r="U178" s="22">
        <v>20</v>
      </c>
      <c r="V178" s="29" t="s">
        <v>52</v>
      </c>
      <c r="W178" s="37">
        <v>160</v>
      </c>
      <c r="X178" s="29" t="s">
        <v>52</v>
      </c>
      <c r="Y178" s="22"/>
      <c r="Z178" s="29"/>
      <c r="AA178" s="22"/>
      <c r="AB178" s="29" t="s">
        <v>52</v>
      </c>
      <c r="AC178" s="30"/>
      <c r="AD178" s="29" t="s">
        <v>52</v>
      </c>
      <c r="AE178" s="31"/>
      <c r="AF178" s="29"/>
      <c r="AG178" s="22"/>
      <c r="AH178" s="29" t="s">
        <v>52</v>
      </c>
      <c r="AI178" s="30"/>
      <c r="AJ178" s="29" t="s">
        <v>52</v>
      </c>
      <c r="AK178" s="31"/>
      <c r="AL178" s="37"/>
      <c r="AM178" s="34" t="s">
        <v>40</v>
      </c>
      <c r="AN178" s="29" t="s">
        <v>40</v>
      </c>
      <c r="AO178" s="29" t="s">
        <v>53</v>
      </c>
      <c r="AP178" s="65"/>
      <c r="AQ178" s="65" t="s">
        <v>54</v>
      </c>
      <c r="AR178" s="40"/>
    </row>
    <row r="179" spans="1:47" ht="97.5" customHeight="1" x14ac:dyDescent="0.4">
      <c r="A179" s="20">
        <v>150</v>
      </c>
      <c r="B179" s="185" t="s">
        <v>722</v>
      </c>
      <c r="C179" s="29" t="s">
        <v>154</v>
      </c>
      <c r="D179" s="22" t="s">
        <v>71</v>
      </c>
      <c r="E179" s="23">
        <v>4618.2920000000004</v>
      </c>
      <c r="F179" s="24">
        <v>26334.292000000001</v>
      </c>
      <c r="G179" s="24">
        <v>2974</v>
      </c>
      <c r="H179" s="25" t="s">
        <v>41</v>
      </c>
      <c r="I179" s="25" t="s">
        <v>85</v>
      </c>
      <c r="J179" s="26" t="s">
        <v>159</v>
      </c>
      <c r="K179" s="27">
        <v>0</v>
      </c>
      <c r="L179" s="24">
        <v>0</v>
      </c>
      <c r="M179" s="28" t="s">
        <v>44</v>
      </c>
      <c r="N179" s="29" t="s">
        <v>45</v>
      </c>
      <c r="O179" s="25" t="s">
        <v>723</v>
      </c>
      <c r="P179" s="68" t="s">
        <v>724</v>
      </c>
      <c r="Q179" s="186" t="s">
        <v>592</v>
      </c>
      <c r="R179" s="29" t="s">
        <v>49</v>
      </c>
      <c r="S179" s="187" t="s">
        <v>725</v>
      </c>
      <c r="T179" s="29" t="s">
        <v>51</v>
      </c>
      <c r="U179" s="22">
        <v>20</v>
      </c>
      <c r="V179" s="29" t="s">
        <v>52</v>
      </c>
      <c r="W179" s="37">
        <v>162</v>
      </c>
      <c r="X179" s="29" t="s">
        <v>52</v>
      </c>
      <c r="Y179" s="22"/>
      <c r="Z179" s="29"/>
      <c r="AA179" s="22"/>
      <c r="AB179" s="29" t="s">
        <v>52</v>
      </c>
      <c r="AC179" s="30"/>
      <c r="AD179" s="29" t="s">
        <v>52</v>
      </c>
      <c r="AE179" s="31"/>
      <c r="AF179" s="29"/>
      <c r="AG179" s="22"/>
      <c r="AH179" s="29" t="s">
        <v>52</v>
      </c>
      <c r="AI179" s="30"/>
      <c r="AJ179" s="29" t="s">
        <v>52</v>
      </c>
      <c r="AK179" s="31"/>
      <c r="AL179" s="37"/>
      <c r="AM179" s="34" t="s">
        <v>40</v>
      </c>
      <c r="AN179" s="29" t="s">
        <v>40</v>
      </c>
      <c r="AO179" s="29" t="s">
        <v>53</v>
      </c>
      <c r="AP179" s="172"/>
      <c r="AQ179" s="172" t="s">
        <v>54</v>
      </c>
      <c r="AR179" s="173" t="s">
        <v>403</v>
      </c>
    </row>
    <row r="180" spans="1:47" ht="97.5" customHeight="1" x14ac:dyDescent="0.4">
      <c r="A180" s="20">
        <v>151</v>
      </c>
      <c r="B180" s="56" t="s">
        <v>726</v>
      </c>
      <c r="C180" s="29" t="s">
        <v>154</v>
      </c>
      <c r="D180" s="22" t="s">
        <v>193</v>
      </c>
      <c r="E180" s="23">
        <v>0</v>
      </c>
      <c r="F180" s="24">
        <v>20</v>
      </c>
      <c r="G180" s="49">
        <v>0</v>
      </c>
      <c r="H180" s="25" t="s">
        <v>41</v>
      </c>
      <c r="I180" s="25" t="s">
        <v>85</v>
      </c>
      <c r="J180" s="26" t="s">
        <v>727</v>
      </c>
      <c r="K180" s="27">
        <v>0</v>
      </c>
      <c r="L180" s="24">
        <v>0</v>
      </c>
      <c r="M180" s="28" t="s">
        <v>44</v>
      </c>
      <c r="N180" s="29" t="s">
        <v>94</v>
      </c>
      <c r="O180" s="25" t="s">
        <v>728</v>
      </c>
      <c r="P180" s="68" t="s">
        <v>150</v>
      </c>
      <c r="Q180" s="58" t="s">
        <v>592</v>
      </c>
      <c r="R180" s="29" t="s">
        <v>49</v>
      </c>
      <c r="S180" s="59" t="s">
        <v>729</v>
      </c>
      <c r="T180" s="29" t="s">
        <v>51</v>
      </c>
      <c r="U180" s="22">
        <v>20</v>
      </c>
      <c r="V180" s="29" t="s">
        <v>52</v>
      </c>
      <c r="W180" s="37">
        <v>163</v>
      </c>
      <c r="X180" s="29" t="s">
        <v>52</v>
      </c>
      <c r="Y180" s="22"/>
      <c r="Z180" s="29"/>
      <c r="AA180" s="22"/>
      <c r="AB180" s="29" t="s">
        <v>52</v>
      </c>
      <c r="AC180" s="30"/>
      <c r="AD180" s="29" t="s">
        <v>52</v>
      </c>
      <c r="AE180" s="31"/>
      <c r="AF180" s="29"/>
      <c r="AG180" s="22"/>
      <c r="AH180" s="29" t="s">
        <v>52</v>
      </c>
      <c r="AI180" s="30"/>
      <c r="AJ180" s="29" t="s">
        <v>52</v>
      </c>
      <c r="AK180" s="31"/>
      <c r="AL180" s="37"/>
      <c r="AM180" s="34" t="s">
        <v>40</v>
      </c>
      <c r="AN180" s="29" t="s">
        <v>40</v>
      </c>
      <c r="AO180" s="29" t="s">
        <v>53</v>
      </c>
      <c r="AP180" s="172"/>
      <c r="AQ180" s="172" t="s">
        <v>54</v>
      </c>
      <c r="AR180" s="173"/>
    </row>
    <row r="181" spans="1:47" ht="97.5" customHeight="1" x14ac:dyDescent="0.4">
      <c r="A181" s="20">
        <v>152</v>
      </c>
      <c r="B181" s="56" t="s">
        <v>730</v>
      </c>
      <c r="C181" s="29" t="s">
        <v>154</v>
      </c>
      <c r="D181" s="22" t="s">
        <v>193</v>
      </c>
      <c r="E181" s="23">
        <v>0</v>
      </c>
      <c r="F181" s="24">
        <v>596493</v>
      </c>
      <c r="G181" s="184">
        <v>361158</v>
      </c>
      <c r="H181" s="25" t="s">
        <v>41</v>
      </c>
      <c r="I181" s="25" t="s">
        <v>85</v>
      </c>
      <c r="J181" s="26" t="s">
        <v>720</v>
      </c>
      <c r="K181" s="27">
        <v>0</v>
      </c>
      <c r="L181" s="24">
        <v>0</v>
      </c>
      <c r="M181" s="28" t="s">
        <v>44</v>
      </c>
      <c r="N181" s="29" t="s">
        <v>94</v>
      </c>
      <c r="O181" s="25" t="s">
        <v>714</v>
      </c>
      <c r="P181" s="68"/>
      <c r="Q181" s="58" t="s">
        <v>592</v>
      </c>
      <c r="R181" s="29" t="s">
        <v>49</v>
      </c>
      <c r="S181" s="59" t="s">
        <v>731</v>
      </c>
      <c r="T181" s="29" t="s">
        <v>51</v>
      </c>
      <c r="U181" s="22">
        <v>20</v>
      </c>
      <c r="V181" s="29" t="s">
        <v>52</v>
      </c>
      <c r="W181" s="37">
        <v>164</v>
      </c>
      <c r="X181" s="29" t="s">
        <v>52</v>
      </c>
      <c r="Y181" s="22"/>
      <c r="Z181" s="29"/>
      <c r="AA181" s="22"/>
      <c r="AB181" s="29" t="s">
        <v>52</v>
      </c>
      <c r="AC181" s="30"/>
      <c r="AD181" s="29" t="s">
        <v>52</v>
      </c>
      <c r="AE181" s="31"/>
      <c r="AF181" s="29"/>
      <c r="AG181" s="22"/>
      <c r="AH181" s="29" t="s">
        <v>52</v>
      </c>
      <c r="AI181" s="30"/>
      <c r="AJ181" s="29" t="s">
        <v>52</v>
      </c>
      <c r="AK181" s="31"/>
      <c r="AL181" s="37"/>
      <c r="AM181" s="34" t="s">
        <v>40</v>
      </c>
      <c r="AN181" s="29" t="s">
        <v>40</v>
      </c>
      <c r="AO181" s="29" t="s">
        <v>53</v>
      </c>
      <c r="AP181" s="172"/>
      <c r="AQ181" s="172" t="s">
        <v>54</v>
      </c>
      <c r="AR181" s="173" t="s">
        <v>54</v>
      </c>
    </row>
    <row r="182" spans="1:47" ht="97.5" customHeight="1" x14ac:dyDescent="0.4">
      <c r="A182" s="20">
        <v>153</v>
      </c>
      <c r="B182" s="56" t="s">
        <v>732</v>
      </c>
      <c r="C182" s="29" t="s">
        <v>154</v>
      </c>
      <c r="D182" s="22" t="s">
        <v>193</v>
      </c>
      <c r="E182" s="23">
        <v>0</v>
      </c>
      <c r="F182" s="24">
        <v>398700</v>
      </c>
      <c r="G182" s="49">
        <v>0</v>
      </c>
      <c r="H182" s="25" t="s">
        <v>41</v>
      </c>
      <c r="I182" s="25" t="s">
        <v>85</v>
      </c>
      <c r="J182" s="26" t="s">
        <v>720</v>
      </c>
      <c r="K182" s="27">
        <v>0</v>
      </c>
      <c r="L182" s="24">
        <v>0</v>
      </c>
      <c r="M182" s="28" t="s">
        <v>44</v>
      </c>
      <c r="N182" s="29" t="s">
        <v>94</v>
      </c>
      <c r="O182" s="25" t="s">
        <v>714</v>
      </c>
      <c r="P182" s="68"/>
      <c r="Q182" s="58" t="s">
        <v>592</v>
      </c>
      <c r="R182" s="29" t="s">
        <v>49</v>
      </c>
      <c r="S182" s="59" t="s">
        <v>733</v>
      </c>
      <c r="T182" s="29" t="s">
        <v>51</v>
      </c>
      <c r="U182" s="22">
        <v>20</v>
      </c>
      <c r="V182" s="29" t="s">
        <v>52</v>
      </c>
      <c r="W182" s="37">
        <v>165</v>
      </c>
      <c r="X182" s="29" t="s">
        <v>52</v>
      </c>
      <c r="Y182" s="22"/>
      <c r="Z182" s="29"/>
      <c r="AA182" s="22"/>
      <c r="AB182" s="29" t="s">
        <v>52</v>
      </c>
      <c r="AC182" s="30"/>
      <c r="AD182" s="29" t="s">
        <v>52</v>
      </c>
      <c r="AE182" s="31"/>
      <c r="AF182" s="29"/>
      <c r="AG182" s="22"/>
      <c r="AH182" s="29" t="s">
        <v>52</v>
      </c>
      <c r="AI182" s="30"/>
      <c r="AJ182" s="29" t="s">
        <v>52</v>
      </c>
      <c r="AK182" s="31"/>
      <c r="AL182" s="37"/>
      <c r="AM182" s="34" t="s">
        <v>40</v>
      </c>
      <c r="AN182" s="29" t="s">
        <v>40</v>
      </c>
      <c r="AO182" s="29" t="s">
        <v>53</v>
      </c>
      <c r="AP182" s="172"/>
      <c r="AQ182" s="172" t="s">
        <v>54</v>
      </c>
      <c r="AR182" s="173"/>
    </row>
    <row r="183" spans="1:47" ht="97.5" customHeight="1" x14ac:dyDescent="0.4">
      <c r="A183" s="20">
        <v>154</v>
      </c>
      <c r="B183" s="56" t="s">
        <v>734</v>
      </c>
      <c r="C183" s="22" t="s">
        <v>502</v>
      </c>
      <c r="D183" s="22" t="s">
        <v>193</v>
      </c>
      <c r="E183" s="23">
        <v>0</v>
      </c>
      <c r="F183" s="24">
        <v>453</v>
      </c>
      <c r="G183" s="49">
        <v>434</v>
      </c>
      <c r="H183" s="25" t="s">
        <v>41</v>
      </c>
      <c r="I183" s="25" t="s">
        <v>85</v>
      </c>
      <c r="J183" s="26" t="s">
        <v>159</v>
      </c>
      <c r="K183" s="27">
        <v>0</v>
      </c>
      <c r="L183" s="24">
        <v>0</v>
      </c>
      <c r="M183" s="28" t="s">
        <v>44</v>
      </c>
      <c r="N183" s="29" t="s">
        <v>94</v>
      </c>
      <c r="O183" s="25" t="s">
        <v>735</v>
      </c>
      <c r="P183" s="68" t="s">
        <v>150</v>
      </c>
      <c r="Q183" s="58" t="s">
        <v>592</v>
      </c>
      <c r="R183" s="29" t="s">
        <v>49</v>
      </c>
      <c r="S183" s="59" t="s">
        <v>733</v>
      </c>
      <c r="T183" s="29" t="s">
        <v>51</v>
      </c>
      <c r="U183" s="22">
        <v>20</v>
      </c>
      <c r="V183" s="29" t="s">
        <v>52</v>
      </c>
      <c r="W183" s="37">
        <v>154</v>
      </c>
      <c r="X183" s="29"/>
      <c r="Y183" s="22"/>
      <c r="Z183" s="29"/>
      <c r="AA183" s="22"/>
      <c r="AB183" s="29"/>
      <c r="AC183" s="30"/>
      <c r="AD183" s="29"/>
      <c r="AE183" s="31"/>
      <c r="AF183" s="29"/>
      <c r="AG183" s="22"/>
      <c r="AH183" s="29"/>
      <c r="AI183" s="30"/>
      <c r="AJ183" s="29"/>
      <c r="AK183" s="31"/>
      <c r="AL183" s="37"/>
      <c r="AM183" s="34" t="s">
        <v>40</v>
      </c>
      <c r="AN183" s="29" t="s">
        <v>40</v>
      </c>
      <c r="AO183" s="29" t="s">
        <v>106</v>
      </c>
      <c r="AP183" s="22"/>
      <c r="AQ183" s="22" t="s">
        <v>54</v>
      </c>
      <c r="AR183" s="35"/>
    </row>
    <row r="184" spans="1:47" ht="97.5" customHeight="1" x14ac:dyDescent="0.4">
      <c r="A184" s="20">
        <v>155</v>
      </c>
      <c r="B184" s="56" t="s">
        <v>736</v>
      </c>
      <c r="C184" s="29" t="s">
        <v>737</v>
      </c>
      <c r="D184" s="22" t="s">
        <v>193</v>
      </c>
      <c r="E184" s="23">
        <v>0</v>
      </c>
      <c r="F184" s="24">
        <v>25</v>
      </c>
      <c r="G184" s="49">
        <v>24</v>
      </c>
      <c r="H184" s="25" t="s">
        <v>41</v>
      </c>
      <c r="I184" s="25" t="s">
        <v>85</v>
      </c>
      <c r="J184" s="26" t="s">
        <v>159</v>
      </c>
      <c r="K184" s="27">
        <v>0</v>
      </c>
      <c r="L184" s="24">
        <v>0</v>
      </c>
      <c r="M184" s="28" t="s">
        <v>44</v>
      </c>
      <c r="N184" s="29" t="s">
        <v>94</v>
      </c>
      <c r="O184" s="25" t="s">
        <v>735</v>
      </c>
      <c r="P184" s="68" t="s">
        <v>150</v>
      </c>
      <c r="Q184" s="58" t="s">
        <v>592</v>
      </c>
      <c r="R184" s="29" t="s">
        <v>49</v>
      </c>
      <c r="S184" s="59" t="s">
        <v>733</v>
      </c>
      <c r="T184" s="29" t="s">
        <v>51</v>
      </c>
      <c r="U184" s="22">
        <v>20</v>
      </c>
      <c r="V184" s="29" t="s">
        <v>52</v>
      </c>
      <c r="W184" s="37">
        <v>155</v>
      </c>
      <c r="X184" s="29"/>
      <c r="Y184" s="22"/>
      <c r="Z184" s="29"/>
      <c r="AA184" s="22"/>
      <c r="AB184" s="29"/>
      <c r="AC184" s="30"/>
      <c r="AD184" s="29"/>
      <c r="AE184" s="31"/>
      <c r="AF184" s="29"/>
      <c r="AG184" s="22"/>
      <c r="AH184" s="29"/>
      <c r="AI184" s="30"/>
      <c r="AJ184" s="29"/>
      <c r="AK184" s="31"/>
      <c r="AL184" s="37"/>
      <c r="AM184" s="34" t="s">
        <v>40</v>
      </c>
      <c r="AN184" s="29" t="s">
        <v>40</v>
      </c>
      <c r="AO184" s="29" t="s">
        <v>106</v>
      </c>
      <c r="AP184" s="22"/>
      <c r="AQ184" s="22" t="s">
        <v>54</v>
      </c>
      <c r="AR184" s="35"/>
    </row>
    <row r="185" spans="1:47" ht="97.5" customHeight="1" x14ac:dyDescent="0.4">
      <c r="A185" s="20">
        <v>156</v>
      </c>
      <c r="B185" s="56" t="s">
        <v>738</v>
      </c>
      <c r="C185" s="29" t="s">
        <v>739</v>
      </c>
      <c r="D185" s="22" t="s">
        <v>84</v>
      </c>
      <c r="E185" s="23">
        <v>756</v>
      </c>
      <c r="F185" s="24">
        <v>6885</v>
      </c>
      <c r="G185" s="49">
        <v>5097</v>
      </c>
      <c r="H185" s="25" t="s">
        <v>41</v>
      </c>
      <c r="I185" s="25" t="s">
        <v>85</v>
      </c>
      <c r="J185" s="26" t="s">
        <v>159</v>
      </c>
      <c r="K185" s="27">
        <v>0</v>
      </c>
      <c r="L185" s="24">
        <v>0</v>
      </c>
      <c r="M185" s="28" t="s">
        <v>44</v>
      </c>
      <c r="N185" s="29" t="s">
        <v>45</v>
      </c>
      <c r="O185" s="25" t="s">
        <v>671</v>
      </c>
      <c r="P185" s="68" t="s">
        <v>740</v>
      </c>
      <c r="Q185" s="58" t="s">
        <v>592</v>
      </c>
      <c r="R185" s="29" t="s">
        <v>49</v>
      </c>
      <c r="S185" s="59" t="s">
        <v>733</v>
      </c>
      <c r="T185" s="29" t="s">
        <v>51</v>
      </c>
      <c r="U185" s="22">
        <v>20</v>
      </c>
      <c r="V185" s="29" t="s">
        <v>52</v>
      </c>
      <c r="W185" s="37">
        <v>156</v>
      </c>
      <c r="X185" s="29"/>
      <c r="Y185" s="22"/>
      <c r="Z185" s="29"/>
      <c r="AA185" s="22"/>
      <c r="AB185" s="29"/>
      <c r="AC185" s="30"/>
      <c r="AD185" s="29"/>
      <c r="AE185" s="31"/>
      <c r="AF185" s="29"/>
      <c r="AG185" s="22"/>
      <c r="AH185" s="29"/>
      <c r="AI185" s="30"/>
      <c r="AJ185" s="29"/>
      <c r="AK185" s="31"/>
      <c r="AL185" s="37"/>
      <c r="AM185" s="34" t="s">
        <v>40</v>
      </c>
      <c r="AN185" s="29" t="s">
        <v>40</v>
      </c>
      <c r="AO185" s="29" t="s">
        <v>106</v>
      </c>
      <c r="AP185" s="22"/>
      <c r="AQ185" s="22" t="s">
        <v>54</v>
      </c>
      <c r="AR185" s="35"/>
    </row>
    <row r="186" spans="1:47" ht="97.5" customHeight="1" x14ac:dyDescent="0.4">
      <c r="A186" s="20">
        <v>157</v>
      </c>
      <c r="B186" s="56" t="s">
        <v>741</v>
      </c>
      <c r="C186" s="29" t="s">
        <v>154</v>
      </c>
      <c r="D186" s="22" t="s">
        <v>71</v>
      </c>
      <c r="E186" s="23">
        <v>5133</v>
      </c>
      <c r="F186" s="24">
        <v>5753</v>
      </c>
      <c r="G186" s="49">
        <v>2580</v>
      </c>
      <c r="H186" s="25" t="s">
        <v>41</v>
      </c>
      <c r="I186" s="25" t="s">
        <v>85</v>
      </c>
      <c r="J186" s="26" t="s">
        <v>742</v>
      </c>
      <c r="K186" s="27">
        <v>0</v>
      </c>
      <c r="L186" s="24">
        <v>0</v>
      </c>
      <c r="M186" s="28" t="s">
        <v>44</v>
      </c>
      <c r="N186" s="29" t="s">
        <v>45</v>
      </c>
      <c r="O186" s="25" t="s">
        <v>671</v>
      </c>
      <c r="P186" s="68" t="s">
        <v>743</v>
      </c>
      <c r="Q186" s="58" t="s">
        <v>592</v>
      </c>
      <c r="R186" s="29" t="s">
        <v>49</v>
      </c>
      <c r="S186" s="59" t="s">
        <v>725</v>
      </c>
      <c r="T186" s="29" t="s">
        <v>51</v>
      </c>
      <c r="U186" s="22">
        <v>20</v>
      </c>
      <c r="V186" s="29" t="s">
        <v>52</v>
      </c>
      <c r="W186" s="37">
        <v>166</v>
      </c>
      <c r="X186" s="29" t="s">
        <v>52</v>
      </c>
      <c r="Y186" s="22"/>
      <c r="Z186" s="29"/>
      <c r="AA186" s="22"/>
      <c r="AB186" s="29" t="s">
        <v>52</v>
      </c>
      <c r="AC186" s="30"/>
      <c r="AD186" s="29" t="s">
        <v>52</v>
      </c>
      <c r="AE186" s="31"/>
      <c r="AF186" s="29"/>
      <c r="AG186" s="22"/>
      <c r="AH186" s="29" t="s">
        <v>52</v>
      </c>
      <c r="AI186" s="30"/>
      <c r="AJ186" s="29" t="s">
        <v>52</v>
      </c>
      <c r="AK186" s="31"/>
      <c r="AL186" s="37"/>
      <c r="AM186" s="34" t="s">
        <v>40</v>
      </c>
      <c r="AN186" s="29" t="s">
        <v>40</v>
      </c>
      <c r="AO186" s="29" t="s">
        <v>53</v>
      </c>
      <c r="AP186" s="172"/>
      <c r="AQ186" s="65" t="s">
        <v>54</v>
      </c>
      <c r="AR186" s="173"/>
    </row>
    <row r="187" spans="1:47" ht="97.5" customHeight="1" x14ac:dyDescent="0.4">
      <c r="A187" s="20">
        <v>158</v>
      </c>
      <c r="B187" s="56" t="s">
        <v>744</v>
      </c>
      <c r="C187" s="29" t="s">
        <v>154</v>
      </c>
      <c r="D187" s="73" t="s">
        <v>745</v>
      </c>
      <c r="E187" s="23">
        <v>31</v>
      </c>
      <c r="F187" s="24">
        <v>55</v>
      </c>
      <c r="G187" s="24">
        <v>0.1</v>
      </c>
      <c r="H187" s="25" t="s">
        <v>41</v>
      </c>
      <c r="I187" s="25" t="s">
        <v>45</v>
      </c>
      <c r="J187" s="26" t="s">
        <v>159</v>
      </c>
      <c r="K187" s="27">
        <v>0</v>
      </c>
      <c r="L187" s="24">
        <v>0</v>
      </c>
      <c r="M187" s="28" t="s">
        <v>44</v>
      </c>
      <c r="N187" s="29" t="s">
        <v>45</v>
      </c>
      <c r="O187" s="25" t="s">
        <v>723</v>
      </c>
      <c r="P187" s="68" t="s">
        <v>746</v>
      </c>
      <c r="Q187" s="58" t="s">
        <v>592</v>
      </c>
      <c r="R187" s="29" t="s">
        <v>49</v>
      </c>
      <c r="S187" s="59" t="s">
        <v>725</v>
      </c>
      <c r="T187" s="29" t="s">
        <v>51</v>
      </c>
      <c r="U187" s="22">
        <v>20</v>
      </c>
      <c r="V187" s="29" t="s">
        <v>52</v>
      </c>
      <c r="W187" s="37">
        <v>167</v>
      </c>
      <c r="X187" s="29" t="s">
        <v>52</v>
      </c>
      <c r="Y187" s="22"/>
      <c r="Z187" s="29"/>
      <c r="AA187" s="22"/>
      <c r="AB187" s="29" t="s">
        <v>52</v>
      </c>
      <c r="AC187" s="30"/>
      <c r="AD187" s="29" t="s">
        <v>52</v>
      </c>
      <c r="AE187" s="31"/>
      <c r="AF187" s="29"/>
      <c r="AG187" s="22"/>
      <c r="AH187" s="29" t="s">
        <v>52</v>
      </c>
      <c r="AI187" s="30"/>
      <c r="AJ187" s="29" t="s">
        <v>52</v>
      </c>
      <c r="AK187" s="31"/>
      <c r="AL187" s="37"/>
      <c r="AM187" s="34" t="s">
        <v>40</v>
      </c>
      <c r="AN187" s="29" t="s">
        <v>40</v>
      </c>
      <c r="AO187" s="29" t="s">
        <v>53</v>
      </c>
      <c r="AP187" s="172"/>
      <c r="AQ187" s="65" t="s">
        <v>54</v>
      </c>
      <c r="AR187" s="173"/>
    </row>
    <row r="188" spans="1:47" ht="97.5" customHeight="1" x14ac:dyDescent="0.4">
      <c r="A188" s="20">
        <v>159</v>
      </c>
      <c r="B188" s="56" t="s">
        <v>747</v>
      </c>
      <c r="C188" s="29" t="s">
        <v>56</v>
      </c>
      <c r="D188" s="22" t="s">
        <v>84</v>
      </c>
      <c r="E188" s="23">
        <v>2216</v>
      </c>
      <c r="F188" s="24">
        <v>0</v>
      </c>
      <c r="G188" s="24">
        <v>0</v>
      </c>
      <c r="H188" s="26" t="s">
        <v>748</v>
      </c>
      <c r="I188" s="104" t="s">
        <v>42</v>
      </c>
      <c r="J188" s="33" t="s">
        <v>646</v>
      </c>
      <c r="K188" s="27">
        <v>0</v>
      </c>
      <c r="L188" s="24">
        <v>0</v>
      </c>
      <c r="M188" s="28" t="s">
        <v>44</v>
      </c>
      <c r="N188" s="29" t="s">
        <v>45</v>
      </c>
      <c r="O188" s="25" t="s">
        <v>723</v>
      </c>
      <c r="P188" s="68" t="s">
        <v>749</v>
      </c>
      <c r="Q188" s="58" t="s">
        <v>592</v>
      </c>
      <c r="R188" s="29" t="s">
        <v>49</v>
      </c>
      <c r="S188" s="59" t="s">
        <v>750</v>
      </c>
      <c r="T188" s="29"/>
      <c r="U188" s="22"/>
      <c r="V188" s="29"/>
      <c r="W188" s="37"/>
      <c r="X188" s="29"/>
      <c r="Y188" s="22"/>
      <c r="Z188" s="29"/>
      <c r="AA188" s="22"/>
      <c r="AB188" s="29"/>
      <c r="AC188" s="30"/>
      <c r="AD188" s="29"/>
      <c r="AE188" s="31"/>
      <c r="AF188" s="29"/>
      <c r="AG188" s="22"/>
      <c r="AH188" s="29"/>
      <c r="AI188" s="30"/>
      <c r="AJ188" s="29"/>
      <c r="AK188" s="31"/>
      <c r="AL188" s="37"/>
      <c r="AM188" s="34" t="s">
        <v>65</v>
      </c>
      <c r="AN188" s="29" t="s">
        <v>66</v>
      </c>
      <c r="AO188" s="29" t="s">
        <v>40</v>
      </c>
      <c r="AP188" s="172"/>
      <c r="AQ188" s="65" t="s">
        <v>54</v>
      </c>
      <c r="AR188" s="173"/>
    </row>
    <row r="189" spans="1:47" s="46" customFormat="1" ht="39.950000000000003" customHeight="1" x14ac:dyDescent="0.4">
      <c r="A189" s="41" t="s">
        <v>751</v>
      </c>
      <c r="B189" s="42"/>
      <c r="C189" s="42"/>
      <c r="D189" s="42"/>
      <c r="E189" s="43"/>
      <c r="F189" s="43"/>
      <c r="G189" s="43"/>
      <c r="H189" s="42"/>
      <c r="I189" s="42"/>
      <c r="J189" s="42"/>
      <c r="K189" s="43"/>
      <c r="L189" s="43"/>
      <c r="M189" s="43"/>
      <c r="N189" s="42"/>
      <c r="O189" s="42"/>
      <c r="P189" s="42"/>
      <c r="Q189" s="42"/>
      <c r="R189" s="42"/>
      <c r="S189" s="42"/>
      <c r="T189" s="44"/>
      <c r="U189" s="44"/>
      <c r="V189" s="44"/>
      <c r="W189" s="44"/>
      <c r="X189" s="44"/>
      <c r="Y189" s="44"/>
      <c r="Z189" s="44"/>
      <c r="AA189" s="44"/>
      <c r="AB189" s="44"/>
      <c r="AC189" s="44"/>
      <c r="AD189" s="44"/>
      <c r="AE189" s="44"/>
      <c r="AF189" s="44"/>
      <c r="AG189" s="44"/>
      <c r="AH189" s="44"/>
      <c r="AI189" s="44"/>
      <c r="AJ189" s="44"/>
      <c r="AK189" s="44"/>
      <c r="AL189" s="42"/>
      <c r="AM189" s="44"/>
      <c r="AN189" s="44"/>
      <c r="AO189" s="44"/>
      <c r="AP189" s="42"/>
      <c r="AQ189" s="42"/>
      <c r="AR189" s="45"/>
    </row>
    <row r="190" spans="1:47" ht="97.5" customHeight="1" x14ac:dyDescent="0.4">
      <c r="A190" s="84">
        <v>160</v>
      </c>
      <c r="B190" s="61" t="s">
        <v>752</v>
      </c>
      <c r="C190" s="22" t="s">
        <v>301</v>
      </c>
      <c r="D190" s="22" t="s">
        <v>40</v>
      </c>
      <c r="E190" s="23">
        <v>980</v>
      </c>
      <c r="F190" s="24">
        <v>980</v>
      </c>
      <c r="G190" s="49">
        <v>820</v>
      </c>
      <c r="H190" s="25" t="s">
        <v>41</v>
      </c>
      <c r="I190" s="25" t="s">
        <v>45</v>
      </c>
      <c r="J190" s="25" t="s">
        <v>753</v>
      </c>
      <c r="K190" s="176">
        <v>634</v>
      </c>
      <c r="L190" s="24">
        <v>2792</v>
      </c>
      <c r="M190" s="28" t="s">
        <v>44</v>
      </c>
      <c r="N190" s="66" t="s">
        <v>45</v>
      </c>
      <c r="O190" s="188" t="s">
        <v>754</v>
      </c>
      <c r="P190" s="26" t="s">
        <v>755</v>
      </c>
      <c r="Q190" s="29" t="s">
        <v>592</v>
      </c>
      <c r="R190" s="29" t="s">
        <v>49</v>
      </c>
      <c r="S190" s="48" t="s">
        <v>756</v>
      </c>
      <c r="T190" s="29" t="s">
        <v>51</v>
      </c>
      <c r="U190" s="22">
        <v>20</v>
      </c>
      <c r="V190" s="29" t="s">
        <v>52</v>
      </c>
      <c r="W190" s="37">
        <v>168</v>
      </c>
      <c r="X190" s="29" t="s">
        <v>52</v>
      </c>
      <c r="Y190" s="22"/>
      <c r="Z190" s="29"/>
      <c r="AA190" s="22"/>
      <c r="AB190" s="29" t="s">
        <v>52</v>
      </c>
      <c r="AC190" s="30"/>
      <c r="AD190" s="29" t="s">
        <v>52</v>
      </c>
      <c r="AE190" s="31"/>
      <c r="AF190" s="29"/>
      <c r="AG190" s="22"/>
      <c r="AH190" s="29" t="s">
        <v>52</v>
      </c>
      <c r="AI190" s="30"/>
      <c r="AJ190" s="29" t="s">
        <v>52</v>
      </c>
      <c r="AK190" s="31"/>
      <c r="AL190" s="37"/>
      <c r="AM190" s="34" t="s">
        <v>40</v>
      </c>
      <c r="AN190" s="29" t="s">
        <v>40</v>
      </c>
      <c r="AO190" s="29" t="s">
        <v>125</v>
      </c>
      <c r="AP190" s="22" t="s">
        <v>54</v>
      </c>
      <c r="AQ190" s="22"/>
      <c r="AR190" s="35"/>
    </row>
    <row r="191" spans="1:47" ht="97.5" customHeight="1" x14ac:dyDescent="0.4">
      <c r="A191" s="20">
        <v>161</v>
      </c>
      <c r="B191" s="61" t="s">
        <v>757</v>
      </c>
      <c r="C191" s="29" t="s">
        <v>56</v>
      </c>
      <c r="D191" s="22" t="s">
        <v>84</v>
      </c>
      <c r="E191" s="23">
        <v>797</v>
      </c>
      <c r="F191" s="24">
        <v>0</v>
      </c>
      <c r="G191" s="49">
        <v>0</v>
      </c>
      <c r="H191" s="25" t="s">
        <v>41</v>
      </c>
      <c r="I191" s="25" t="s">
        <v>85</v>
      </c>
      <c r="J191" s="25" t="s">
        <v>758</v>
      </c>
      <c r="K191" s="176">
        <v>0</v>
      </c>
      <c r="L191" s="24">
        <v>0</v>
      </c>
      <c r="M191" s="28" t="s">
        <v>44</v>
      </c>
      <c r="N191" s="66" t="s">
        <v>94</v>
      </c>
      <c r="O191" s="188" t="s">
        <v>754</v>
      </c>
      <c r="P191" s="26" t="s">
        <v>759</v>
      </c>
      <c r="Q191" s="29" t="s">
        <v>760</v>
      </c>
      <c r="R191" s="29" t="s">
        <v>49</v>
      </c>
      <c r="S191" s="48" t="s">
        <v>761</v>
      </c>
      <c r="T191" s="29"/>
      <c r="U191" s="22"/>
      <c r="V191" s="29"/>
      <c r="W191" s="37"/>
      <c r="X191" s="29"/>
      <c r="Y191" s="22"/>
      <c r="Z191" s="29"/>
      <c r="AA191" s="22"/>
      <c r="AB191" s="29"/>
      <c r="AC191" s="30"/>
      <c r="AD191" s="29"/>
      <c r="AE191" s="31"/>
      <c r="AF191" s="29"/>
      <c r="AG191" s="22"/>
      <c r="AH191" s="29"/>
      <c r="AI191" s="30"/>
      <c r="AJ191" s="29"/>
      <c r="AK191" s="31"/>
      <c r="AL191" s="37"/>
      <c r="AM191" s="34" t="s">
        <v>40</v>
      </c>
      <c r="AN191" s="29" t="s">
        <v>40</v>
      </c>
      <c r="AO191" s="29" t="s">
        <v>40</v>
      </c>
      <c r="AP191" s="22"/>
      <c r="AQ191" s="22"/>
      <c r="AR191" s="35"/>
    </row>
    <row r="192" spans="1:47" ht="97.5" customHeight="1" x14ac:dyDescent="0.4">
      <c r="A192" s="84">
        <v>162</v>
      </c>
      <c r="B192" s="61" t="s">
        <v>762</v>
      </c>
      <c r="C192" s="22" t="s">
        <v>305</v>
      </c>
      <c r="D192" s="29" t="s">
        <v>134</v>
      </c>
      <c r="E192" s="23">
        <v>195</v>
      </c>
      <c r="F192" s="24">
        <v>195</v>
      </c>
      <c r="G192" s="49">
        <v>127</v>
      </c>
      <c r="H192" s="25" t="s">
        <v>41</v>
      </c>
      <c r="I192" s="25" t="s">
        <v>45</v>
      </c>
      <c r="J192" s="26" t="s">
        <v>753</v>
      </c>
      <c r="K192" s="176">
        <v>195</v>
      </c>
      <c r="L192" s="176">
        <v>195</v>
      </c>
      <c r="M192" s="28" t="s">
        <v>44</v>
      </c>
      <c r="N192" s="29" t="s">
        <v>45</v>
      </c>
      <c r="O192" s="25" t="s">
        <v>88</v>
      </c>
      <c r="P192" s="25" t="s">
        <v>763</v>
      </c>
      <c r="Q192" s="29" t="s">
        <v>592</v>
      </c>
      <c r="R192" s="29" t="s">
        <v>49</v>
      </c>
      <c r="S192" s="48" t="s">
        <v>756</v>
      </c>
      <c r="T192" s="29" t="s">
        <v>51</v>
      </c>
      <c r="U192" s="22">
        <v>20</v>
      </c>
      <c r="V192" s="29" t="s">
        <v>52</v>
      </c>
      <c r="W192" s="37">
        <v>169</v>
      </c>
      <c r="X192" s="29" t="s">
        <v>52</v>
      </c>
      <c r="Y192" s="22"/>
      <c r="Z192" s="29"/>
      <c r="AA192" s="22"/>
      <c r="AB192" s="29" t="s">
        <v>52</v>
      </c>
      <c r="AC192" s="30"/>
      <c r="AD192" s="29" t="s">
        <v>52</v>
      </c>
      <c r="AE192" s="31"/>
      <c r="AF192" s="29"/>
      <c r="AG192" s="22"/>
      <c r="AH192" s="29" t="s">
        <v>52</v>
      </c>
      <c r="AI192" s="30"/>
      <c r="AJ192" s="29" t="s">
        <v>52</v>
      </c>
      <c r="AK192" s="31"/>
      <c r="AL192" s="37"/>
      <c r="AM192" s="34" t="s">
        <v>40</v>
      </c>
      <c r="AN192" s="29" t="s">
        <v>40</v>
      </c>
      <c r="AO192" s="29" t="s">
        <v>233</v>
      </c>
      <c r="AP192" s="22"/>
      <c r="AQ192" s="22"/>
      <c r="AR192" s="35"/>
    </row>
    <row r="193" spans="1:44" ht="97.5" customHeight="1" x14ac:dyDescent="0.4">
      <c r="A193" s="84">
        <v>163</v>
      </c>
      <c r="B193" s="26" t="s">
        <v>764</v>
      </c>
      <c r="C193" s="22" t="s">
        <v>163</v>
      </c>
      <c r="D193" s="22" t="s">
        <v>193</v>
      </c>
      <c r="E193" s="23">
        <v>2690</v>
      </c>
      <c r="F193" s="24">
        <v>2690</v>
      </c>
      <c r="G193" s="189">
        <v>2327</v>
      </c>
      <c r="H193" s="25" t="s">
        <v>41</v>
      </c>
      <c r="I193" s="25" t="s">
        <v>85</v>
      </c>
      <c r="J193" s="26" t="s">
        <v>765</v>
      </c>
      <c r="K193" s="27">
        <v>0</v>
      </c>
      <c r="L193" s="24">
        <v>0</v>
      </c>
      <c r="M193" s="28" t="s">
        <v>44</v>
      </c>
      <c r="N193" s="29" t="s">
        <v>94</v>
      </c>
      <c r="O193" s="25" t="s">
        <v>754</v>
      </c>
      <c r="P193" s="26" t="s">
        <v>766</v>
      </c>
      <c r="Q193" s="29" t="s">
        <v>767</v>
      </c>
      <c r="R193" s="29" t="s">
        <v>49</v>
      </c>
      <c r="S193" s="26" t="s">
        <v>768</v>
      </c>
      <c r="T193" s="29" t="s">
        <v>51</v>
      </c>
      <c r="U193" s="22">
        <v>20</v>
      </c>
      <c r="V193" s="29" t="s">
        <v>52</v>
      </c>
      <c r="W193" s="37">
        <v>170</v>
      </c>
      <c r="X193" s="29" t="s">
        <v>52</v>
      </c>
      <c r="Y193" s="22"/>
      <c r="Z193" s="29"/>
      <c r="AA193" s="22"/>
      <c r="AB193" s="29" t="s">
        <v>52</v>
      </c>
      <c r="AC193" s="30"/>
      <c r="AD193" s="29" t="s">
        <v>52</v>
      </c>
      <c r="AE193" s="31"/>
      <c r="AF193" s="29"/>
      <c r="AG193" s="22"/>
      <c r="AH193" s="29" t="s">
        <v>52</v>
      </c>
      <c r="AI193" s="30"/>
      <c r="AJ193" s="29" t="s">
        <v>52</v>
      </c>
      <c r="AK193" s="31"/>
      <c r="AL193" s="37"/>
      <c r="AM193" s="34" t="s">
        <v>40</v>
      </c>
      <c r="AN193" s="29" t="s">
        <v>40</v>
      </c>
      <c r="AO193" s="29" t="s">
        <v>53</v>
      </c>
      <c r="AP193" s="22" t="s">
        <v>54</v>
      </c>
      <c r="AQ193" s="22"/>
      <c r="AR193" s="35"/>
    </row>
    <row r="194" spans="1:44" s="46" customFormat="1" ht="39.950000000000003" customHeight="1" x14ac:dyDescent="0.4">
      <c r="A194" s="41" t="s">
        <v>769</v>
      </c>
      <c r="B194" s="42"/>
      <c r="C194" s="42"/>
      <c r="D194" s="42"/>
      <c r="E194" s="43"/>
      <c r="F194" s="43"/>
      <c r="G194" s="43"/>
      <c r="H194" s="42"/>
      <c r="I194" s="42"/>
      <c r="J194" s="42"/>
      <c r="K194" s="43"/>
      <c r="L194" s="43"/>
      <c r="M194" s="43"/>
      <c r="N194" s="42"/>
      <c r="O194" s="42"/>
      <c r="P194" s="42"/>
      <c r="Q194" s="42"/>
      <c r="R194" s="42"/>
      <c r="S194" s="42"/>
      <c r="T194" s="44"/>
      <c r="U194" s="44"/>
      <c r="V194" s="44"/>
      <c r="W194" s="44"/>
      <c r="X194" s="44"/>
      <c r="Y194" s="44"/>
      <c r="Z194" s="44"/>
      <c r="AA194" s="44"/>
      <c r="AB194" s="44"/>
      <c r="AC194" s="44"/>
      <c r="AD194" s="44"/>
      <c r="AE194" s="44"/>
      <c r="AF194" s="44"/>
      <c r="AG194" s="44"/>
      <c r="AH194" s="44"/>
      <c r="AI194" s="44"/>
      <c r="AJ194" s="44"/>
      <c r="AK194" s="44"/>
      <c r="AL194" s="42"/>
      <c r="AM194" s="44"/>
      <c r="AN194" s="44"/>
      <c r="AO194" s="44"/>
      <c r="AP194" s="42"/>
      <c r="AQ194" s="42"/>
      <c r="AR194" s="45"/>
    </row>
    <row r="195" spans="1:44" ht="97.5" customHeight="1" x14ac:dyDescent="0.4">
      <c r="A195" s="190">
        <v>164</v>
      </c>
      <c r="B195" s="21" t="s">
        <v>770</v>
      </c>
      <c r="C195" s="22" t="s">
        <v>771</v>
      </c>
      <c r="D195" s="22" t="s">
        <v>40</v>
      </c>
      <c r="E195" s="23">
        <v>3297</v>
      </c>
      <c r="F195" s="24">
        <v>6362</v>
      </c>
      <c r="G195" s="24">
        <v>2413</v>
      </c>
      <c r="H195" s="47" t="s">
        <v>772</v>
      </c>
      <c r="I195" s="104" t="s">
        <v>42</v>
      </c>
      <c r="J195" s="33" t="s">
        <v>59</v>
      </c>
      <c r="K195" s="27">
        <v>2025</v>
      </c>
      <c r="L195" s="24">
        <v>3480</v>
      </c>
      <c r="M195" s="28" t="s">
        <v>44</v>
      </c>
      <c r="N195" s="29" t="s">
        <v>45</v>
      </c>
      <c r="O195" s="25" t="s">
        <v>773</v>
      </c>
      <c r="P195" s="191" t="s">
        <v>774</v>
      </c>
      <c r="Q195" s="29" t="s">
        <v>775</v>
      </c>
      <c r="R195" s="29" t="s">
        <v>49</v>
      </c>
      <c r="S195" s="26" t="s">
        <v>776</v>
      </c>
      <c r="T195" s="29" t="s">
        <v>51</v>
      </c>
      <c r="U195" s="22">
        <v>20</v>
      </c>
      <c r="V195" s="29" t="s">
        <v>52</v>
      </c>
      <c r="W195" s="37">
        <v>171</v>
      </c>
      <c r="X195" s="29" t="s">
        <v>52</v>
      </c>
      <c r="Y195" s="22"/>
      <c r="Z195" s="29"/>
      <c r="AA195" s="22"/>
      <c r="AB195" s="29" t="s">
        <v>52</v>
      </c>
      <c r="AC195" s="30"/>
      <c r="AD195" s="29" t="s">
        <v>52</v>
      </c>
      <c r="AE195" s="31"/>
      <c r="AF195" s="29"/>
      <c r="AG195" s="22"/>
      <c r="AH195" s="29" t="s">
        <v>52</v>
      </c>
      <c r="AI195" s="30"/>
      <c r="AJ195" s="29" t="s">
        <v>52</v>
      </c>
      <c r="AK195" s="31"/>
      <c r="AL195" s="37"/>
      <c r="AM195" s="34" t="s">
        <v>65</v>
      </c>
      <c r="AN195" s="29" t="s">
        <v>169</v>
      </c>
      <c r="AO195" s="29" t="s">
        <v>76</v>
      </c>
      <c r="AP195" s="22"/>
      <c r="AQ195" s="22" t="s">
        <v>54</v>
      </c>
      <c r="AR195" s="35"/>
    </row>
    <row r="196" spans="1:44" ht="131.25" customHeight="1" x14ac:dyDescent="0.4">
      <c r="A196" s="190">
        <v>165</v>
      </c>
      <c r="B196" s="33" t="s">
        <v>777</v>
      </c>
      <c r="C196" s="22" t="s">
        <v>502</v>
      </c>
      <c r="D196" s="22" t="s">
        <v>40</v>
      </c>
      <c r="E196" s="23">
        <v>19</v>
      </c>
      <c r="F196" s="24">
        <v>19</v>
      </c>
      <c r="G196" s="24">
        <v>12</v>
      </c>
      <c r="H196" s="25" t="s">
        <v>778</v>
      </c>
      <c r="I196" s="104" t="s">
        <v>45</v>
      </c>
      <c r="J196" s="33" t="s">
        <v>59</v>
      </c>
      <c r="K196" s="27">
        <v>0</v>
      </c>
      <c r="L196" s="24" t="s">
        <v>40</v>
      </c>
      <c r="M196" s="28" t="s">
        <v>44</v>
      </c>
      <c r="N196" s="29" t="s">
        <v>45</v>
      </c>
      <c r="O196" s="25" t="s">
        <v>111</v>
      </c>
      <c r="P196" s="26" t="s">
        <v>779</v>
      </c>
      <c r="Q196" s="29" t="s">
        <v>775</v>
      </c>
      <c r="R196" s="29" t="s">
        <v>49</v>
      </c>
      <c r="S196" s="26" t="s">
        <v>780</v>
      </c>
      <c r="T196" s="29" t="s">
        <v>51</v>
      </c>
      <c r="U196" s="22">
        <v>20</v>
      </c>
      <c r="V196" s="29" t="s">
        <v>52</v>
      </c>
      <c r="W196" s="37">
        <v>173</v>
      </c>
      <c r="X196" s="29" t="s">
        <v>52</v>
      </c>
      <c r="Y196" s="22"/>
      <c r="Z196" s="29"/>
      <c r="AA196" s="22"/>
      <c r="AB196" s="29" t="s">
        <v>52</v>
      </c>
      <c r="AC196" s="30"/>
      <c r="AD196" s="29" t="s">
        <v>52</v>
      </c>
      <c r="AE196" s="31"/>
      <c r="AF196" s="29"/>
      <c r="AG196" s="22"/>
      <c r="AH196" s="29" t="s">
        <v>52</v>
      </c>
      <c r="AI196" s="30"/>
      <c r="AJ196" s="29" t="s">
        <v>52</v>
      </c>
      <c r="AK196" s="31"/>
      <c r="AL196" s="37"/>
      <c r="AM196" s="34" t="s">
        <v>65</v>
      </c>
      <c r="AN196" s="29" t="s">
        <v>169</v>
      </c>
      <c r="AO196" s="29" t="s">
        <v>76</v>
      </c>
      <c r="AP196" s="22"/>
      <c r="AQ196" s="22"/>
      <c r="AR196" s="35"/>
    </row>
    <row r="197" spans="1:44" ht="97.5" customHeight="1" x14ac:dyDescent="0.4">
      <c r="A197" s="84">
        <v>166</v>
      </c>
      <c r="B197" s="188" t="s">
        <v>781</v>
      </c>
      <c r="C197" s="188" t="s">
        <v>188</v>
      </c>
      <c r="D197" s="188" t="s">
        <v>184</v>
      </c>
      <c r="E197" s="192">
        <v>1168</v>
      </c>
      <c r="F197" s="192">
        <v>1168</v>
      </c>
      <c r="G197" s="193">
        <v>925</v>
      </c>
      <c r="H197" s="188" t="s">
        <v>782</v>
      </c>
      <c r="I197" s="194" t="s">
        <v>42</v>
      </c>
      <c r="J197" s="188" t="s">
        <v>646</v>
      </c>
      <c r="K197" s="192">
        <v>1012</v>
      </c>
      <c r="L197" s="192">
        <v>3494</v>
      </c>
      <c r="M197" s="28" t="s">
        <v>44</v>
      </c>
      <c r="N197" s="66" t="s">
        <v>60</v>
      </c>
      <c r="O197" s="188" t="s">
        <v>783</v>
      </c>
      <c r="P197" s="188" t="s">
        <v>784</v>
      </c>
      <c r="Q197" s="188" t="s">
        <v>785</v>
      </c>
      <c r="R197" s="188" t="s">
        <v>49</v>
      </c>
      <c r="S197" s="188" t="s">
        <v>786</v>
      </c>
      <c r="T197" s="51" t="s">
        <v>51</v>
      </c>
      <c r="U197" s="193" t="s">
        <v>64</v>
      </c>
      <c r="V197" s="195" t="s">
        <v>40</v>
      </c>
      <c r="W197" s="193">
        <v>14</v>
      </c>
      <c r="X197" s="195" t="s">
        <v>40</v>
      </c>
      <c r="Y197" s="193" t="s">
        <v>403</v>
      </c>
      <c r="Z197" s="188" t="s">
        <v>51</v>
      </c>
      <c r="AA197" s="193" t="s">
        <v>787</v>
      </c>
      <c r="AB197" s="195" t="s">
        <v>40</v>
      </c>
      <c r="AC197" s="188">
        <v>2</v>
      </c>
      <c r="AD197" s="29" t="s">
        <v>52</v>
      </c>
      <c r="AE197" s="31"/>
      <c r="AF197" s="29"/>
      <c r="AG197" s="22"/>
      <c r="AH197" s="29" t="s">
        <v>52</v>
      </c>
      <c r="AI197" s="30"/>
      <c r="AJ197" s="29" t="s">
        <v>52</v>
      </c>
      <c r="AK197" s="31"/>
      <c r="AL197" s="37"/>
      <c r="AM197" s="34" t="s">
        <v>65</v>
      </c>
      <c r="AN197" s="29" t="s">
        <v>66</v>
      </c>
      <c r="AO197" s="29" t="s">
        <v>40</v>
      </c>
      <c r="AP197" s="39" t="s">
        <v>54</v>
      </c>
      <c r="AQ197" s="39" t="s">
        <v>54</v>
      </c>
      <c r="AR197" s="40"/>
    </row>
    <row r="198" spans="1:44" ht="101.25" customHeight="1" x14ac:dyDescent="0.4">
      <c r="A198" s="404">
        <v>167</v>
      </c>
      <c r="B198" s="429" t="s">
        <v>788</v>
      </c>
      <c r="C198" s="399" t="s">
        <v>193</v>
      </c>
      <c r="D198" s="399" t="s">
        <v>44</v>
      </c>
      <c r="E198" s="23">
        <v>27000</v>
      </c>
      <c r="F198" s="24">
        <v>0</v>
      </c>
      <c r="G198" s="23">
        <v>0</v>
      </c>
      <c r="H198" s="403" t="s">
        <v>789</v>
      </c>
      <c r="I198" s="465" t="s">
        <v>42</v>
      </c>
      <c r="J198" s="397" t="s">
        <v>59</v>
      </c>
      <c r="K198" s="23">
        <v>0</v>
      </c>
      <c r="L198" s="460">
        <v>0</v>
      </c>
      <c r="M198" s="28" t="s">
        <v>44</v>
      </c>
      <c r="N198" s="29" t="s">
        <v>45</v>
      </c>
      <c r="O198" s="94" t="s">
        <v>790</v>
      </c>
      <c r="P198" s="26" t="s">
        <v>791</v>
      </c>
      <c r="Q198" s="29" t="s">
        <v>792</v>
      </c>
      <c r="R198" s="29" t="s">
        <v>409</v>
      </c>
      <c r="S198" s="48" t="s">
        <v>793</v>
      </c>
      <c r="T198" s="29"/>
      <c r="U198" s="22"/>
      <c r="V198" s="29"/>
      <c r="W198" s="37"/>
      <c r="X198" s="29"/>
      <c r="Y198" s="22"/>
      <c r="Z198" s="29"/>
      <c r="AA198" s="22"/>
      <c r="AB198" s="29"/>
      <c r="AC198" s="30"/>
      <c r="AD198" s="29"/>
      <c r="AE198" s="31"/>
      <c r="AF198" s="29"/>
      <c r="AG198" s="22"/>
      <c r="AH198" s="29"/>
      <c r="AI198" s="30"/>
      <c r="AJ198" s="29"/>
      <c r="AK198" s="31"/>
      <c r="AL198" s="37"/>
      <c r="AM198" s="399" t="s">
        <v>65</v>
      </c>
      <c r="AN198" s="399" t="s">
        <v>66</v>
      </c>
      <c r="AO198" s="399" t="s">
        <v>40</v>
      </c>
      <c r="AP198" s="22"/>
      <c r="AQ198" s="22"/>
      <c r="AR198" s="35" t="s">
        <v>54</v>
      </c>
    </row>
    <row r="199" spans="1:44" ht="97.5" customHeight="1" x14ac:dyDescent="0.4">
      <c r="A199" s="405"/>
      <c r="B199" s="430"/>
      <c r="C199" s="400"/>
      <c r="D199" s="400"/>
      <c r="E199" s="23">
        <v>3000</v>
      </c>
      <c r="F199" s="24">
        <v>0</v>
      </c>
      <c r="G199" s="23">
        <v>0</v>
      </c>
      <c r="H199" s="431"/>
      <c r="I199" s="466"/>
      <c r="J199" s="466"/>
      <c r="K199" s="23">
        <v>0</v>
      </c>
      <c r="L199" s="24">
        <v>0</v>
      </c>
      <c r="M199" s="28" t="s">
        <v>44</v>
      </c>
      <c r="N199" s="29" t="s">
        <v>45</v>
      </c>
      <c r="O199" s="94" t="s">
        <v>794</v>
      </c>
      <c r="P199" s="26" t="s">
        <v>795</v>
      </c>
      <c r="Q199" s="29" t="s">
        <v>792</v>
      </c>
      <c r="R199" s="29" t="s">
        <v>796</v>
      </c>
      <c r="S199" s="48" t="s">
        <v>797</v>
      </c>
      <c r="T199" s="29"/>
      <c r="U199" s="22"/>
      <c r="V199" s="29"/>
      <c r="W199" s="37"/>
      <c r="X199" s="29"/>
      <c r="Y199" s="22"/>
      <c r="Z199" s="29"/>
      <c r="AA199" s="22"/>
      <c r="AB199" s="29"/>
      <c r="AC199" s="30"/>
      <c r="AD199" s="29"/>
      <c r="AE199" s="31"/>
      <c r="AF199" s="29"/>
      <c r="AG199" s="22"/>
      <c r="AH199" s="29"/>
      <c r="AI199" s="30"/>
      <c r="AJ199" s="29"/>
      <c r="AK199" s="31"/>
      <c r="AL199" s="37"/>
      <c r="AM199" s="409"/>
      <c r="AN199" s="409"/>
      <c r="AO199" s="409"/>
      <c r="AP199" s="22"/>
      <c r="AQ199" s="22"/>
      <c r="AR199" s="35" t="s">
        <v>54</v>
      </c>
    </row>
    <row r="200" spans="1:44" s="46" customFormat="1" ht="39.950000000000003" customHeight="1" x14ac:dyDescent="0.4">
      <c r="A200" s="41" t="s">
        <v>798</v>
      </c>
      <c r="B200" s="42"/>
      <c r="C200" s="42"/>
      <c r="D200" s="42"/>
      <c r="E200" s="43"/>
      <c r="F200" s="43"/>
      <c r="G200" s="43"/>
      <c r="H200" s="42"/>
      <c r="I200" s="42"/>
      <c r="J200" s="42"/>
      <c r="K200" s="43"/>
      <c r="L200" s="43"/>
      <c r="M200" s="43"/>
      <c r="N200" s="42"/>
      <c r="O200" s="42"/>
      <c r="P200" s="42"/>
      <c r="Q200" s="42"/>
      <c r="R200" s="42"/>
      <c r="S200" s="42"/>
      <c r="T200" s="44"/>
      <c r="U200" s="44"/>
      <c r="V200" s="44"/>
      <c r="W200" s="44"/>
      <c r="X200" s="44"/>
      <c r="Y200" s="44"/>
      <c r="Z200" s="44"/>
      <c r="AA200" s="44"/>
      <c r="AB200" s="44"/>
      <c r="AC200" s="44"/>
      <c r="AD200" s="44"/>
      <c r="AE200" s="44"/>
      <c r="AF200" s="44"/>
      <c r="AG200" s="44"/>
      <c r="AH200" s="44"/>
      <c r="AI200" s="44"/>
      <c r="AJ200" s="44"/>
      <c r="AK200" s="44"/>
      <c r="AL200" s="42"/>
      <c r="AM200" s="44"/>
      <c r="AN200" s="44"/>
      <c r="AO200" s="44"/>
      <c r="AP200" s="42"/>
      <c r="AQ200" s="42"/>
      <c r="AR200" s="45"/>
    </row>
    <row r="201" spans="1:44" s="46" customFormat="1" ht="39.950000000000003" customHeight="1" x14ac:dyDescent="0.4">
      <c r="A201" s="41" t="s">
        <v>799</v>
      </c>
      <c r="B201" s="42"/>
      <c r="C201" s="42"/>
      <c r="D201" s="42"/>
      <c r="E201" s="43"/>
      <c r="F201" s="43"/>
      <c r="G201" s="43"/>
      <c r="H201" s="42"/>
      <c r="I201" s="42"/>
      <c r="J201" s="42"/>
      <c r="K201" s="43"/>
      <c r="L201" s="43"/>
      <c r="M201" s="43"/>
      <c r="N201" s="42"/>
      <c r="O201" s="42"/>
      <c r="P201" s="42"/>
      <c r="Q201" s="42"/>
      <c r="R201" s="42"/>
      <c r="S201" s="42"/>
      <c r="T201" s="44"/>
      <c r="U201" s="44"/>
      <c r="V201" s="44"/>
      <c r="W201" s="44"/>
      <c r="X201" s="44"/>
      <c r="Y201" s="44"/>
      <c r="Z201" s="44"/>
      <c r="AA201" s="44"/>
      <c r="AB201" s="44"/>
      <c r="AC201" s="44"/>
      <c r="AD201" s="44"/>
      <c r="AE201" s="44"/>
      <c r="AF201" s="44"/>
      <c r="AG201" s="44"/>
      <c r="AH201" s="44"/>
      <c r="AI201" s="44"/>
      <c r="AJ201" s="44"/>
      <c r="AK201" s="44"/>
      <c r="AL201" s="42"/>
      <c r="AM201" s="44"/>
      <c r="AN201" s="44"/>
      <c r="AO201" s="44"/>
      <c r="AP201" s="42"/>
      <c r="AQ201" s="42"/>
      <c r="AR201" s="45"/>
    </row>
    <row r="202" spans="1:44" s="46" customFormat="1" ht="39.950000000000003" customHeight="1" x14ac:dyDescent="0.4">
      <c r="A202" s="41" t="s">
        <v>800</v>
      </c>
      <c r="B202" s="42"/>
      <c r="C202" s="42"/>
      <c r="D202" s="42"/>
      <c r="E202" s="43"/>
      <c r="F202" s="43"/>
      <c r="G202" s="43"/>
      <c r="H202" s="42"/>
      <c r="I202" s="42"/>
      <c r="J202" s="42"/>
      <c r="K202" s="43"/>
      <c r="L202" s="43"/>
      <c r="M202" s="43"/>
      <c r="N202" s="42"/>
      <c r="O202" s="42"/>
      <c r="P202" s="42"/>
      <c r="Q202" s="42"/>
      <c r="R202" s="42"/>
      <c r="S202" s="42"/>
      <c r="T202" s="44"/>
      <c r="U202" s="44"/>
      <c r="V202" s="44"/>
      <c r="W202" s="44"/>
      <c r="X202" s="44"/>
      <c r="Y202" s="44"/>
      <c r="Z202" s="44"/>
      <c r="AA202" s="44"/>
      <c r="AB202" s="44"/>
      <c r="AC202" s="44"/>
      <c r="AD202" s="44"/>
      <c r="AE202" s="44"/>
      <c r="AF202" s="44"/>
      <c r="AG202" s="44"/>
      <c r="AH202" s="44"/>
      <c r="AI202" s="44"/>
      <c r="AJ202" s="44"/>
      <c r="AK202" s="44"/>
      <c r="AL202" s="42"/>
      <c r="AM202" s="44"/>
      <c r="AN202" s="44"/>
      <c r="AO202" s="44"/>
      <c r="AP202" s="42"/>
      <c r="AQ202" s="42"/>
      <c r="AR202" s="45"/>
    </row>
    <row r="203" spans="1:44" ht="97.5" customHeight="1" x14ac:dyDescent="0.4">
      <c r="A203" s="20">
        <v>168</v>
      </c>
      <c r="B203" s="196" t="s">
        <v>801</v>
      </c>
      <c r="C203" s="22" t="s">
        <v>802</v>
      </c>
      <c r="D203" s="22" t="s">
        <v>40</v>
      </c>
      <c r="E203" s="23">
        <v>371</v>
      </c>
      <c r="F203" s="24">
        <v>371</v>
      </c>
      <c r="G203" s="24">
        <v>315</v>
      </c>
      <c r="H203" s="25" t="s">
        <v>41</v>
      </c>
      <c r="I203" s="25" t="s">
        <v>45</v>
      </c>
      <c r="J203" s="26" t="s">
        <v>159</v>
      </c>
      <c r="K203" s="53">
        <v>316</v>
      </c>
      <c r="L203" s="53">
        <v>334</v>
      </c>
      <c r="M203" s="28" t="s">
        <v>44</v>
      </c>
      <c r="N203" s="29" t="s">
        <v>45</v>
      </c>
      <c r="O203" s="25" t="s">
        <v>111</v>
      </c>
      <c r="P203" s="26"/>
      <c r="Q203" s="29" t="s">
        <v>167</v>
      </c>
      <c r="R203" s="29" t="s">
        <v>49</v>
      </c>
      <c r="S203" s="48" t="s">
        <v>803</v>
      </c>
      <c r="T203" s="29" t="s">
        <v>51</v>
      </c>
      <c r="U203" s="22">
        <v>20</v>
      </c>
      <c r="V203" s="29" t="s">
        <v>52</v>
      </c>
      <c r="W203" s="37">
        <v>177</v>
      </c>
      <c r="X203" s="29" t="s">
        <v>52</v>
      </c>
      <c r="Y203" s="22"/>
      <c r="Z203" s="29"/>
      <c r="AA203" s="22"/>
      <c r="AB203" s="29" t="s">
        <v>52</v>
      </c>
      <c r="AC203" s="30"/>
      <c r="AD203" s="29" t="s">
        <v>52</v>
      </c>
      <c r="AE203" s="31"/>
      <c r="AF203" s="29"/>
      <c r="AG203" s="22"/>
      <c r="AH203" s="29" t="s">
        <v>52</v>
      </c>
      <c r="AI203" s="30"/>
      <c r="AJ203" s="29" t="s">
        <v>52</v>
      </c>
      <c r="AK203" s="31"/>
      <c r="AL203" s="37"/>
      <c r="AM203" s="34" t="s">
        <v>40</v>
      </c>
      <c r="AN203" s="29" t="s">
        <v>40</v>
      </c>
      <c r="AO203" s="29" t="s">
        <v>233</v>
      </c>
      <c r="AP203" s="22"/>
      <c r="AQ203" s="22" t="s">
        <v>54</v>
      </c>
      <c r="AR203" s="35"/>
    </row>
    <row r="204" spans="1:44" ht="97.5" customHeight="1" x14ac:dyDescent="0.4">
      <c r="A204" s="20">
        <v>169</v>
      </c>
      <c r="B204" s="196" t="s">
        <v>804</v>
      </c>
      <c r="C204" s="22" t="s">
        <v>512</v>
      </c>
      <c r="D204" s="22" t="s">
        <v>40</v>
      </c>
      <c r="E204" s="23">
        <v>255</v>
      </c>
      <c r="F204" s="24">
        <v>255</v>
      </c>
      <c r="G204" s="197">
        <v>236</v>
      </c>
      <c r="H204" s="25" t="s">
        <v>247</v>
      </c>
      <c r="I204" s="25" t="s">
        <v>45</v>
      </c>
      <c r="J204" s="25" t="s">
        <v>805</v>
      </c>
      <c r="K204" s="53">
        <v>360</v>
      </c>
      <c r="L204" s="24">
        <v>500</v>
      </c>
      <c r="M204" s="28" t="s">
        <v>44</v>
      </c>
      <c r="N204" s="29" t="s">
        <v>45</v>
      </c>
      <c r="O204" s="198" t="s">
        <v>111</v>
      </c>
      <c r="P204" s="26"/>
      <c r="Q204" s="29" t="s">
        <v>167</v>
      </c>
      <c r="R204" s="29" t="s">
        <v>49</v>
      </c>
      <c r="S204" s="48" t="s">
        <v>803</v>
      </c>
      <c r="T204" s="29" t="s">
        <v>51</v>
      </c>
      <c r="U204" s="22">
        <v>20</v>
      </c>
      <c r="V204" s="29" t="s">
        <v>52</v>
      </c>
      <c r="W204" s="37">
        <v>178</v>
      </c>
      <c r="X204" s="29" t="s">
        <v>52</v>
      </c>
      <c r="Y204" s="22"/>
      <c r="Z204" s="29"/>
      <c r="AA204" s="22"/>
      <c r="AB204" s="29" t="s">
        <v>52</v>
      </c>
      <c r="AC204" s="30"/>
      <c r="AD204" s="29" t="s">
        <v>52</v>
      </c>
      <c r="AE204" s="31"/>
      <c r="AF204" s="29"/>
      <c r="AG204" s="22"/>
      <c r="AH204" s="29" t="s">
        <v>52</v>
      </c>
      <c r="AI204" s="30"/>
      <c r="AJ204" s="29" t="s">
        <v>52</v>
      </c>
      <c r="AK204" s="31"/>
      <c r="AL204" s="37"/>
      <c r="AM204" s="34" t="s">
        <v>40</v>
      </c>
      <c r="AN204" s="29" t="s">
        <v>40</v>
      </c>
      <c r="AO204" s="29" t="s">
        <v>125</v>
      </c>
      <c r="AP204" s="22" t="s">
        <v>54</v>
      </c>
      <c r="AQ204" s="22"/>
      <c r="AR204" s="35"/>
    </row>
    <row r="205" spans="1:44" ht="97.5" customHeight="1" x14ac:dyDescent="0.4">
      <c r="A205" s="20">
        <v>170</v>
      </c>
      <c r="B205" s="33" t="s">
        <v>806</v>
      </c>
      <c r="C205" s="22" t="s">
        <v>138</v>
      </c>
      <c r="D205" s="22" t="s">
        <v>40</v>
      </c>
      <c r="E205" s="23">
        <v>10</v>
      </c>
      <c r="F205" s="24">
        <v>10</v>
      </c>
      <c r="G205" s="24">
        <v>10</v>
      </c>
      <c r="H205" s="25" t="s">
        <v>41</v>
      </c>
      <c r="I205" s="51" t="s">
        <v>42</v>
      </c>
      <c r="J205" s="188" t="s">
        <v>807</v>
      </c>
      <c r="K205" s="23">
        <v>11</v>
      </c>
      <c r="L205" s="24">
        <v>11</v>
      </c>
      <c r="M205" s="28" t="s">
        <v>44</v>
      </c>
      <c r="N205" s="29" t="s">
        <v>45</v>
      </c>
      <c r="O205" s="25" t="s">
        <v>808</v>
      </c>
      <c r="P205" s="26"/>
      <c r="Q205" s="29" t="s">
        <v>809</v>
      </c>
      <c r="R205" s="29" t="s">
        <v>49</v>
      </c>
      <c r="S205" s="26" t="s">
        <v>803</v>
      </c>
      <c r="T205" s="29" t="s">
        <v>51</v>
      </c>
      <c r="U205" s="22">
        <v>20</v>
      </c>
      <c r="V205" s="29" t="s">
        <v>52</v>
      </c>
      <c r="W205" s="37">
        <v>179</v>
      </c>
      <c r="X205" s="29" t="s">
        <v>52</v>
      </c>
      <c r="Y205" s="22"/>
      <c r="Z205" s="29"/>
      <c r="AA205" s="22"/>
      <c r="AB205" s="29" t="s">
        <v>52</v>
      </c>
      <c r="AC205" s="30"/>
      <c r="AD205" s="29" t="s">
        <v>52</v>
      </c>
      <c r="AE205" s="31"/>
      <c r="AF205" s="29"/>
      <c r="AG205" s="22"/>
      <c r="AH205" s="29" t="s">
        <v>52</v>
      </c>
      <c r="AI205" s="30"/>
      <c r="AJ205" s="29" t="s">
        <v>52</v>
      </c>
      <c r="AK205" s="31"/>
      <c r="AL205" s="37"/>
      <c r="AM205" s="34" t="s">
        <v>40</v>
      </c>
      <c r="AN205" s="29" t="s">
        <v>40</v>
      </c>
      <c r="AO205" s="29" t="s">
        <v>233</v>
      </c>
      <c r="AP205" s="22"/>
      <c r="AQ205" s="22"/>
      <c r="AR205" s="35"/>
    </row>
    <row r="206" spans="1:44" ht="99.95" customHeight="1" x14ac:dyDescent="0.4">
      <c r="A206" s="20">
        <v>171</v>
      </c>
      <c r="B206" s="199" t="s">
        <v>810</v>
      </c>
      <c r="C206" s="200" t="s">
        <v>559</v>
      </c>
      <c r="D206" s="200" t="s">
        <v>188</v>
      </c>
      <c r="E206" s="23">
        <v>0</v>
      </c>
      <c r="F206" s="24">
        <v>39</v>
      </c>
      <c r="G206" s="27">
        <v>36</v>
      </c>
      <c r="H206" s="25" t="s">
        <v>41</v>
      </c>
      <c r="I206" s="25" t="s">
        <v>85</v>
      </c>
      <c r="J206" s="57" t="s">
        <v>811</v>
      </c>
      <c r="K206" s="99">
        <v>0</v>
      </c>
      <c r="L206" s="49">
        <v>0</v>
      </c>
      <c r="M206" s="201" t="s">
        <v>44</v>
      </c>
      <c r="N206" s="66" t="s">
        <v>94</v>
      </c>
      <c r="O206" s="71" t="s">
        <v>812</v>
      </c>
      <c r="P206" s="202" t="s">
        <v>813</v>
      </c>
      <c r="Q206" s="66" t="s">
        <v>167</v>
      </c>
      <c r="R206" s="66" t="s">
        <v>49</v>
      </c>
      <c r="S206" s="194" t="s">
        <v>814</v>
      </c>
      <c r="T206" s="66" t="s">
        <v>51</v>
      </c>
      <c r="U206" s="73">
        <v>20</v>
      </c>
      <c r="V206" s="66" t="s">
        <v>52</v>
      </c>
      <c r="W206" s="74">
        <v>182</v>
      </c>
      <c r="X206" s="66" t="s">
        <v>52</v>
      </c>
      <c r="Y206" s="73"/>
      <c r="Z206" s="66"/>
      <c r="AA206" s="73"/>
      <c r="AB206" s="66" t="s">
        <v>52</v>
      </c>
      <c r="AC206" s="75"/>
      <c r="AD206" s="66" t="s">
        <v>52</v>
      </c>
      <c r="AE206" s="76"/>
      <c r="AF206" s="66"/>
      <c r="AG206" s="73"/>
      <c r="AH206" s="66" t="s">
        <v>52</v>
      </c>
      <c r="AI206" s="75"/>
      <c r="AJ206" s="66" t="s">
        <v>52</v>
      </c>
      <c r="AK206" s="76"/>
      <c r="AL206" s="74"/>
      <c r="AM206" s="77" t="s">
        <v>40</v>
      </c>
      <c r="AN206" s="66" t="s">
        <v>40</v>
      </c>
      <c r="AO206" s="66" t="s">
        <v>106</v>
      </c>
      <c r="AP206" s="73"/>
      <c r="AQ206" s="73" t="s">
        <v>54</v>
      </c>
      <c r="AR206" s="102"/>
    </row>
    <row r="207" spans="1:44" ht="200.25" customHeight="1" x14ac:dyDescent="0.4">
      <c r="A207" s="20">
        <v>172</v>
      </c>
      <c r="B207" s="33" t="s">
        <v>815</v>
      </c>
      <c r="C207" s="22" t="s">
        <v>317</v>
      </c>
      <c r="D207" s="22" t="s">
        <v>134</v>
      </c>
      <c r="E207" s="23">
        <v>750</v>
      </c>
      <c r="F207" s="24">
        <v>750</v>
      </c>
      <c r="G207" s="24">
        <v>748</v>
      </c>
      <c r="H207" s="25" t="s">
        <v>41</v>
      </c>
      <c r="I207" s="25" t="s">
        <v>45</v>
      </c>
      <c r="J207" s="26" t="s">
        <v>110</v>
      </c>
      <c r="K207" s="53">
        <v>469</v>
      </c>
      <c r="L207" s="24">
        <v>550</v>
      </c>
      <c r="M207" s="28" t="s">
        <v>44</v>
      </c>
      <c r="N207" s="29" t="s">
        <v>45</v>
      </c>
      <c r="O207" s="25" t="s">
        <v>111</v>
      </c>
      <c r="P207" s="26" t="s">
        <v>816</v>
      </c>
      <c r="Q207" s="29" t="s">
        <v>256</v>
      </c>
      <c r="R207" s="29" t="s">
        <v>67</v>
      </c>
      <c r="S207" s="26" t="s">
        <v>817</v>
      </c>
      <c r="T207" s="29" t="s">
        <v>51</v>
      </c>
      <c r="U207" s="22">
        <v>20</v>
      </c>
      <c r="V207" s="29" t="s">
        <v>52</v>
      </c>
      <c r="W207" s="37">
        <v>184</v>
      </c>
      <c r="X207" s="29" t="s">
        <v>52</v>
      </c>
      <c r="Y207" s="22"/>
      <c r="Z207" s="29"/>
      <c r="AA207" s="22"/>
      <c r="AB207" s="29" t="s">
        <v>52</v>
      </c>
      <c r="AC207" s="30"/>
      <c r="AD207" s="29" t="s">
        <v>52</v>
      </c>
      <c r="AE207" s="31"/>
      <c r="AF207" s="29"/>
      <c r="AG207" s="22"/>
      <c r="AH207" s="29" t="s">
        <v>52</v>
      </c>
      <c r="AI207" s="30"/>
      <c r="AJ207" s="29" t="s">
        <v>52</v>
      </c>
      <c r="AK207" s="31"/>
      <c r="AL207" s="37"/>
      <c r="AM207" s="34" t="s">
        <v>40</v>
      </c>
      <c r="AN207" s="29" t="s">
        <v>40</v>
      </c>
      <c r="AO207" s="29" t="s">
        <v>53</v>
      </c>
      <c r="AP207" s="22" t="s">
        <v>54</v>
      </c>
      <c r="AQ207" s="22"/>
      <c r="AR207" s="35"/>
    </row>
    <row r="208" spans="1:44" ht="97.5" customHeight="1" x14ac:dyDescent="0.4">
      <c r="A208" s="20">
        <v>173</v>
      </c>
      <c r="B208" s="33" t="s">
        <v>818</v>
      </c>
      <c r="C208" s="22" t="s">
        <v>819</v>
      </c>
      <c r="D208" s="22" t="s">
        <v>40</v>
      </c>
      <c r="E208" s="23">
        <v>557</v>
      </c>
      <c r="F208" s="24">
        <v>557</v>
      </c>
      <c r="G208" s="28">
        <v>401</v>
      </c>
      <c r="H208" s="25" t="s">
        <v>41</v>
      </c>
      <c r="I208" s="25" t="s">
        <v>42</v>
      </c>
      <c r="J208" s="25" t="s">
        <v>820</v>
      </c>
      <c r="K208" s="53">
        <v>557</v>
      </c>
      <c r="L208" s="53">
        <v>446</v>
      </c>
      <c r="M208" s="28">
        <v>-111</v>
      </c>
      <c r="N208" s="50" t="s">
        <v>821</v>
      </c>
      <c r="O208" s="156" t="s">
        <v>822</v>
      </c>
      <c r="P208" s="26" t="s">
        <v>823</v>
      </c>
      <c r="Q208" s="29" t="s">
        <v>466</v>
      </c>
      <c r="R208" s="29" t="s">
        <v>67</v>
      </c>
      <c r="S208" s="26" t="s">
        <v>817</v>
      </c>
      <c r="T208" s="29" t="s">
        <v>51</v>
      </c>
      <c r="U208" s="22">
        <v>20</v>
      </c>
      <c r="V208" s="29" t="s">
        <v>52</v>
      </c>
      <c r="W208" s="37">
        <v>185</v>
      </c>
      <c r="X208" s="29" t="s">
        <v>52</v>
      </c>
      <c r="Y208" s="22"/>
      <c r="Z208" s="29"/>
      <c r="AA208" s="22"/>
      <c r="AB208" s="29" t="s">
        <v>52</v>
      </c>
      <c r="AC208" s="30"/>
      <c r="AD208" s="29" t="s">
        <v>52</v>
      </c>
      <c r="AE208" s="31"/>
      <c r="AF208" s="29"/>
      <c r="AG208" s="22"/>
      <c r="AH208" s="29" t="s">
        <v>52</v>
      </c>
      <c r="AI208" s="30"/>
      <c r="AJ208" s="29" t="s">
        <v>52</v>
      </c>
      <c r="AK208" s="31"/>
      <c r="AL208" s="37"/>
      <c r="AM208" s="34" t="s">
        <v>40</v>
      </c>
      <c r="AN208" s="29" t="s">
        <v>40</v>
      </c>
      <c r="AO208" s="29" t="s">
        <v>233</v>
      </c>
      <c r="AP208" s="22" t="s">
        <v>54</v>
      </c>
      <c r="AQ208" s="22"/>
      <c r="AR208" s="35"/>
    </row>
    <row r="209" spans="1:44" ht="97.5" customHeight="1" x14ac:dyDescent="0.4">
      <c r="A209" s="20">
        <v>174</v>
      </c>
      <c r="B209" s="33" t="s">
        <v>824</v>
      </c>
      <c r="C209" s="22" t="s">
        <v>122</v>
      </c>
      <c r="D209" s="22" t="s">
        <v>40</v>
      </c>
      <c r="E209" s="23">
        <v>130</v>
      </c>
      <c r="F209" s="24">
        <v>130</v>
      </c>
      <c r="G209" s="24">
        <v>58</v>
      </c>
      <c r="H209" s="25" t="s">
        <v>41</v>
      </c>
      <c r="I209" s="25" t="s">
        <v>42</v>
      </c>
      <c r="J209" s="26" t="s">
        <v>825</v>
      </c>
      <c r="K209" s="53">
        <v>5</v>
      </c>
      <c r="L209" s="49">
        <v>120</v>
      </c>
      <c r="M209" s="28" t="s">
        <v>44</v>
      </c>
      <c r="N209" s="29" t="s">
        <v>45</v>
      </c>
      <c r="O209" s="25" t="s">
        <v>826</v>
      </c>
      <c r="P209" s="26"/>
      <c r="Q209" s="29" t="s">
        <v>827</v>
      </c>
      <c r="R209" s="29" t="s">
        <v>67</v>
      </c>
      <c r="S209" s="26" t="s">
        <v>828</v>
      </c>
      <c r="T209" s="29" t="s">
        <v>51</v>
      </c>
      <c r="U209" s="22">
        <v>20</v>
      </c>
      <c r="V209" s="29" t="s">
        <v>52</v>
      </c>
      <c r="W209" s="37">
        <v>186</v>
      </c>
      <c r="X209" s="29" t="s">
        <v>52</v>
      </c>
      <c r="Y209" s="22"/>
      <c r="Z209" s="29"/>
      <c r="AA209" s="22"/>
      <c r="AB209" s="29" t="s">
        <v>52</v>
      </c>
      <c r="AC209" s="30"/>
      <c r="AD209" s="29" t="s">
        <v>52</v>
      </c>
      <c r="AE209" s="31"/>
      <c r="AF209" s="29"/>
      <c r="AG209" s="22"/>
      <c r="AH209" s="29" t="s">
        <v>52</v>
      </c>
      <c r="AI209" s="30"/>
      <c r="AJ209" s="29" t="s">
        <v>52</v>
      </c>
      <c r="AK209" s="31"/>
      <c r="AL209" s="37"/>
      <c r="AM209" s="34" t="s">
        <v>40</v>
      </c>
      <c r="AN209" s="29" t="s">
        <v>40</v>
      </c>
      <c r="AO209" s="29" t="s">
        <v>125</v>
      </c>
      <c r="AP209" s="22"/>
      <c r="AQ209" s="22" t="s">
        <v>54</v>
      </c>
      <c r="AR209" s="35"/>
    </row>
    <row r="210" spans="1:44" ht="97.5" customHeight="1" x14ac:dyDescent="0.4">
      <c r="A210" s="20">
        <v>175</v>
      </c>
      <c r="B210" s="33" t="s">
        <v>829</v>
      </c>
      <c r="C210" s="22" t="s">
        <v>133</v>
      </c>
      <c r="D210" s="22" t="s">
        <v>40</v>
      </c>
      <c r="E210" s="23">
        <v>1250</v>
      </c>
      <c r="F210" s="24">
        <v>933</v>
      </c>
      <c r="G210" s="24">
        <v>819</v>
      </c>
      <c r="H210" s="25" t="s">
        <v>41</v>
      </c>
      <c r="I210" s="25" t="s">
        <v>45</v>
      </c>
      <c r="J210" s="26" t="s">
        <v>830</v>
      </c>
      <c r="K210" s="53">
        <v>1257</v>
      </c>
      <c r="L210" s="24">
        <v>1393</v>
      </c>
      <c r="M210" s="28" t="s">
        <v>44</v>
      </c>
      <c r="N210" s="29" t="s">
        <v>45</v>
      </c>
      <c r="O210" s="25" t="s">
        <v>831</v>
      </c>
      <c r="P210" s="26" t="s">
        <v>832</v>
      </c>
      <c r="Q210" s="29" t="s">
        <v>167</v>
      </c>
      <c r="R210" s="29" t="s">
        <v>67</v>
      </c>
      <c r="S210" s="26" t="s">
        <v>817</v>
      </c>
      <c r="T210" s="29" t="s">
        <v>51</v>
      </c>
      <c r="U210" s="22">
        <v>20</v>
      </c>
      <c r="V210" s="29" t="s">
        <v>52</v>
      </c>
      <c r="W210" s="37">
        <v>187</v>
      </c>
      <c r="X210" s="29" t="s">
        <v>52</v>
      </c>
      <c r="Y210" s="22"/>
      <c r="Z210" s="29"/>
      <c r="AA210" s="22"/>
      <c r="AB210" s="29" t="s">
        <v>52</v>
      </c>
      <c r="AC210" s="30"/>
      <c r="AD210" s="29" t="s">
        <v>52</v>
      </c>
      <c r="AE210" s="31"/>
      <c r="AF210" s="29"/>
      <c r="AG210" s="22"/>
      <c r="AH210" s="29" t="s">
        <v>52</v>
      </c>
      <c r="AI210" s="30"/>
      <c r="AJ210" s="29" t="s">
        <v>52</v>
      </c>
      <c r="AK210" s="31"/>
      <c r="AL210" s="37"/>
      <c r="AM210" s="34" t="s">
        <v>40</v>
      </c>
      <c r="AN210" s="29" t="s">
        <v>40</v>
      </c>
      <c r="AO210" s="29" t="s">
        <v>233</v>
      </c>
      <c r="AP210" s="22" t="s">
        <v>54</v>
      </c>
      <c r="AQ210" s="22"/>
      <c r="AR210" s="35"/>
    </row>
    <row r="211" spans="1:44" ht="97.5" customHeight="1" x14ac:dyDescent="0.4">
      <c r="A211" s="20">
        <v>176</v>
      </c>
      <c r="B211" s="33" t="s">
        <v>833</v>
      </c>
      <c r="C211" s="22" t="s">
        <v>834</v>
      </c>
      <c r="D211" s="22" t="s">
        <v>40</v>
      </c>
      <c r="E211" s="23">
        <v>26</v>
      </c>
      <c r="F211" s="24">
        <v>26</v>
      </c>
      <c r="G211" s="24">
        <v>13</v>
      </c>
      <c r="H211" s="25" t="s">
        <v>41</v>
      </c>
      <c r="I211" s="25" t="s">
        <v>45</v>
      </c>
      <c r="J211" s="26" t="s">
        <v>835</v>
      </c>
      <c r="K211" s="53">
        <v>26</v>
      </c>
      <c r="L211" s="460">
        <v>26</v>
      </c>
      <c r="M211" s="28" t="s">
        <v>44</v>
      </c>
      <c r="N211" s="66" t="s">
        <v>87</v>
      </c>
      <c r="O211" s="116" t="s">
        <v>836</v>
      </c>
      <c r="P211" s="26"/>
      <c r="Q211" s="29" t="s">
        <v>167</v>
      </c>
      <c r="R211" s="29" t="s">
        <v>67</v>
      </c>
      <c r="S211" s="26" t="s">
        <v>817</v>
      </c>
      <c r="T211" s="29" t="s">
        <v>51</v>
      </c>
      <c r="U211" s="22">
        <v>20</v>
      </c>
      <c r="V211" s="29" t="s">
        <v>52</v>
      </c>
      <c r="W211" s="37">
        <v>188</v>
      </c>
      <c r="X211" s="29" t="s">
        <v>52</v>
      </c>
      <c r="Y211" s="22"/>
      <c r="Z211" s="29"/>
      <c r="AA211" s="22"/>
      <c r="AB211" s="29" t="s">
        <v>52</v>
      </c>
      <c r="AC211" s="30"/>
      <c r="AD211" s="29" t="s">
        <v>52</v>
      </c>
      <c r="AE211" s="31"/>
      <c r="AF211" s="29"/>
      <c r="AG211" s="22"/>
      <c r="AH211" s="29" t="s">
        <v>52</v>
      </c>
      <c r="AI211" s="30"/>
      <c r="AJ211" s="29" t="s">
        <v>52</v>
      </c>
      <c r="AK211" s="31"/>
      <c r="AL211" s="37"/>
      <c r="AM211" s="34" t="s">
        <v>40</v>
      </c>
      <c r="AN211" s="29" t="s">
        <v>40</v>
      </c>
      <c r="AO211" s="29" t="s">
        <v>106</v>
      </c>
      <c r="AP211" s="22"/>
      <c r="AQ211" s="22"/>
      <c r="AR211" s="35"/>
    </row>
    <row r="212" spans="1:44" ht="97.5" customHeight="1" x14ac:dyDescent="0.4">
      <c r="A212" s="20">
        <v>177</v>
      </c>
      <c r="B212" s="33" t="s">
        <v>837</v>
      </c>
      <c r="C212" s="22" t="s">
        <v>305</v>
      </c>
      <c r="D212" s="22" t="s">
        <v>40</v>
      </c>
      <c r="E212" s="23">
        <v>114</v>
      </c>
      <c r="F212" s="24">
        <v>114</v>
      </c>
      <c r="G212" s="24">
        <v>114</v>
      </c>
      <c r="H212" s="25" t="s">
        <v>41</v>
      </c>
      <c r="I212" s="25" t="s">
        <v>45</v>
      </c>
      <c r="J212" s="26" t="s">
        <v>835</v>
      </c>
      <c r="K212" s="53">
        <v>122</v>
      </c>
      <c r="L212" s="460">
        <v>170</v>
      </c>
      <c r="M212" s="28" t="s">
        <v>44</v>
      </c>
      <c r="N212" s="66" t="s">
        <v>87</v>
      </c>
      <c r="O212" s="116" t="s">
        <v>838</v>
      </c>
      <c r="P212" s="26"/>
      <c r="Q212" s="29" t="s">
        <v>167</v>
      </c>
      <c r="R212" s="29" t="s">
        <v>67</v>
      </c>
      <c r="S212" s="26" t="s">
        <v>817</v>
      </c>
      <c r="T212" s="29" t="s">
        <v>51</v>
      </c>
      <c r="U212" s="22">
        <v>20</v>
      </c>
      <c r="V212" s="29" t="s">
        <v>52</v>
      </c>
      <c r="W212" s="37">
        <v>189</v>
      </c>
      <c r="X212" s="29" t="s">
        <v>52</v>
      </c>
      <c r="Y212" s="22"/>
      <c r="Z212" s="29"/>
      <c r="AA212" s="22"/>
      <c r="AB212" s="29" t="s">
        <v>52</v>
      </c>
      <c r="AC212" s="30"/>
      <c r="AD212" s="29" t="s">
        <v>52</v>
      </c>
      <c r="AE212" s="31"/>
      <c r="AF212" s="29"/>
      <c r="AG212" s="22"/>
      <c r="AH212" s="29" t="s">
        <v>52</v>
      </c>
      <c r="AI212" s="30"/>
      <c r="AJ212" s="29" t="s">
        <v>52</v>
      </c>
      <c r="AK212" s="31"/>
      <c r="AL212" s="37"/>
      <c r="AM212" s="34" t="s">
        <v>40</v>
      </c>
      <c r="AN212" s="29" t="s">
        <v>40</v>
      </c>
      <c r="AO212" s="29" t="s">
        <v>125</v>
      </c>
      <c r="AP212" s="22"/>
      <c r="AQ212" s="22"/>
      <c r="AR212" s="35"/>
    </row>
    <row r="213" spans="1:44" ht="97.5" customHeight="1" x14ac:dyDescent="0.4">
      <c r="A213" s="20">
        <v>178</v>
      </c>
      <c r="B213" s="33" t="s">
        <v>839</v>
      </c>
      <c r="C213" s="22" t="s">
        <v>223</v>
      </c>
      <c r="D213" s="22" t="s">
        <v>40</v>
      </c>
      <c r="E213" s="23">
        <v>180</v>
      </c>
      <c r="F213" s="24">
        <v>180</v>
      </c>
      <c r="G213" s="24">
        <v>180</v>
      </c>
      <c r="H213" s="25" t="s">
        <v>41</v>
      </c>
      <c r="I213" s="25" t="s">
        <v>45</v>
      </c>
      <c r="J213" s="52" t="s">
        <v>840</v>
      </c>
      <c r="K213" s="203">
        <v>180</v>
      </c>
      <c r="L213" s="461">
        <v>180</v>
      </c>
      <c r="M213" s="28" t="s">
        <v>44</v>
      </c>
      <c r="N213" s="66" t="s">
        <v>45</v>
      </c>
      <c r="O213" s="204" t="s">
        <v>841</v>
      </c>
      <c r="P213" s="52" t="s">
        <v>842</v>
      </c>
      <c r="Q213" s="66" t="s">
        <v>843</v>
      </c>
      <c r="R213" s="66" t="s">
        <v>67</v>
      </c>
      <c r="S213" s="52" t="s">
        <v>817</v>
      </c>
      <c r="T213" s="66" t="s">
        <v>51</v>
      </c>
      <c r="U213" s="73">
        <v>20</v>
      </c>
      <c r="V213" s="66" t="s">
        <v>52</v>
      </c>
      <c r="W213" s="74">
        <v>190</v>
      </c>
      <c r="X213" s="66" t="s">
        <v>52</v>
      </c>
      <c r="Y213" s="73"/>
      <c r="Z213" s="66"/>
      <c r="AA213" s="73"/>
      <c r="AB213" s="66" t="s">
        <v>52</v>
      </c>
      <c r="AC213" s="75"/>
      <c r="AD213" s="66" t="s">
        <v>52</v>
      </c>
      <c r="AE213" s="76"/>
      <c r="AF213" s="66"/>
      <c r="AG213" s="73"/>
      <c r="AH213" s="66" t="s">
        <v>52</v>
      </c>
      <c r="AI213" s="75"/>
      <c r="AJ213" s="66" t="s">
        <v>52</v>
      </c>
      <c r="AK213" s="76"/>
      <c r="AL213" s="74"/>
      <c r="AM213" s="77" t="s">
        <v>40</v>
      </c>
      <c r="AN213" s="66" t="s">
        <v>40</v>
      </c>
      <c r="AO213" s="66" t="s">
        <v>233</v>
      </c>
      <c r="AP213" s="73"/>
      <c r="AQ213" s="73"/>
      <c r="AR213" s="102"/>
    </row>
    <row r="214" spans="1:44" ht="99.95" customHeight="1" x14ac:dyDescent="0.4">
      <c r="A214" s="20">
        <v>179</v>
      </c>
      <c r="B214" s="205" t="s">
        <v>844</v>
      </c>
      <c r="C214" s="22" t="s">
        <v>163</v>
      </c>
      <c r="D214" s="22" t="s">
        <v>40</v>
      </c>
      <c r="E214" s="23">
        <v>112</v>
      </c>
      <c r="F214" s="24">
        <v>112</v>
      </c>
      <c r="G214" s="24">
        <v>112</v>
      </c>
      <c r="H214" s="25" t="s">
        <v>41</v>
      </c>
      <c r="I214" s="25" t="s">
        <v>45</v>
      </c>
      <c r="J214" s="26" t="s">
        <v>840</v>
      </c>
      <c r="K214" s="53">
        <v>112</v>
      </c>
      <c r="L214" s="460">
        <v>112</v>
      </c>
      <c r="M214" s="28" t="s">
        <v>44</v>
      </c>
      <c r="N214" s="66" t="s">
        <v>87</v>
      </c>
      <c r="O214" s="204" t="s">
        <v>841</v>
      </c>
      <c r="P214" s="26"/>
      <c r="Q214" s="29" t="s">
        <v>167</v>
      </c>
      <c r="R214" s="29" t="s">
        <v>67</v>
      </c>
      <c r="S214" s="26" t="s">
        <v>817</v>
      </c>
      <c r="T214" s="29" t="s">
        <v>51</v>
      </c>
      <c r="U214" s="22">
        <v>20</v>
      </c>
      <c r="V214" s="29" t="s">
        <v>52</v>
      </c>
      <c r="W214" s="37">
        <v>191</v>
      </c>
      <c r="X214" s="29" t="s">
        <v>52</v>
      </c>
      <c r="Y214" s="22"/>
      <c r="Z214" s="29"/>
      <c r="AA214" s="22"/>
      <c r="AB214" s="29" t="s">
        <v>52</v>
      </c>
      <c r="AC214" s="30"/>
      <c r="AD214" s="29" t="s">
        <v>52</v>
      </c>
      <c r="AE214" s="31"/>
      <c r="AF214" s="29"/>
      <c r="AG214" s="22"/>
      <c r="AH214" s="29" t="s">
        <v>52</v>
      </c>
      <c r="AI214" s="30"/>
      <c r="AJ214" s="29" t="s">
        <v>52</v>
      </c>
      <c r="AK214" s="31"/>
      <c r="AL214" s="37"/>
      <c r="AM214" s="34" t="s">
        <v>40</v>
      </c>
      <c r="AN214" s="29" t="s">
        <v>40</v>
      </c>
      <c r="AO214" s="29" t="s">
        <v>125</v>
      </c>
      <c r="AP214" s="22"/>
      <c r="AQ214" s="22"/>
      <c r="AR214" s="35"/>
    </row>
    <row r="215" spans="1:44" ht="99.95" customHeight="1" x14ac:dyDescent="0.4">
      <c r="A215" s="20">
        <v>180</v>
      </c>
      <c r="B215" s="206" t="s">
        <v>845</v>
      </c>
      <c r="C215" s="153" t="s">
        <v>56</v>
      </c>
      <c r="D215" s="153" t="s">
        <v>84</v>
      </c>
      <c r="E215" s="23">
        <v>5002</v>
      </c>
      <c r="F215" s="24">
        <v>976</v>
      </c>
      <c r="G215" s="24">
        <v>976</v>
      </c>
      <c r="H215" s="25" t="s">
        <v>41</v>
      </c>
      <c r="I215" s="25" t="s">
        <v>85</v>
      </c>
      <c r="J215" s="26" t="s">
        <v>846</v>
      </c>
      <c r="K215" s="53">
        <v>0</v>
      </c>
      <c r="L215" s="24">
        <v>0</v>
      </c>
      <c r="M215" s="28" t="s">
        <v>44</v>
      </c>
      <c r="N215" s="66" t="s">
        <v>87</v>
      </c>
      <c r="O215" s="116" t="s">
        <v>847</v>
      </c>
      <c r="P215" s="26"/>
      <c r="Q215" s="207" t="s">
        <v>848</v>
      </c>
      <c r="R215" s="29" t="s">
        <v>67</v>
      </c>
      <c r="S215" s="208" t="s">
        <v>849</v>
      </c>
      <c r="T215" s="29"/>
      <c r="U215" s="22"/>
      <c r="V215" s="29" t="s">
        <v>52</v>
      </c>
      <c r="W215" s="37"/>
      <c r="X215" s="29" t="s">
        <v>52</v>
      </c>
      <c r="Y215" s="22"/>
      <c r="Z215" s="29"/>
      <c r="AA215" s="22"/>
      <c r="AB215" s="29" t="s">
        <v>52</v>
      </c>
      <c r="AC215" s="30"/>
      <c r="AD215" s="29" t="s">
        <v>52</v>
      </c>
      <c r="AE215" s="31"/>
      <c r="AF215" s="29"/>
      <c r="AG215" s="22"/>
      <c r="AH215" s="29" t="s">
        <v>52</v>
      </c>
      <c r="AI215" s="30"/>
      <c r="AJ215" s="29" t="s">
        <v>52</v>
      </c>
      <c r="AK215" s="31"/>
      <c r="AL215" s="37"/>
      <c r="AM215" s="34" t="s">
        <v>40</v>
      </c>
      <c r="AN215" s="29" t="s">
        <v>40</v>
      </c>
      <c r="AO215" s="29" t="s">
        <v>40</v>
      </c>
      <c r="AP215" s="65"/>
      <c r="AQ215" s="65" t="s">
        <v>54</v>
      </c>
      <c r="AR215" s="40"/>
    </row>
    <row r="216" spans="1:44" ht="99.95" customHeight="1" x14ac:dyDescent="0.4">
      <c r="A216" s="20">
        <v>181</v>
      </c>
      <c r="B216" s="33" t="s">
        <v>850</v>
      </c>
      <c r="C216" s="22" t="s">
        <v>493</v>
      </c>
      <c r="D216" s="22" t="s">
        <v>40</v>
      </c>
      <c r="E216" s="23">
        <v>92</v>
      </c>
      <c r="F216" s="24">
        <v>92</v>
      </c>
      <c r="G216" s="24">
        <v>0</v>
      </c>
      <c r="H216" s="25" t="s">
        <v>41</v>
      </c>
      <c r="I216" s="25" t="s">
        <v>45</v>
      </c>
      <c r="J216" s="26" t="s">
        <v>851</v>
      </c>
      <c r="K216" s="53">
        <v>92</v>
      </c>
      <c r="L216" s="53">
        <v>92</v>
      </c>
      <c r="M216" s="28" t="s">
        <v>44</v>
      </c>
      <c r="N216" s="29" t="s">
        <v>45</v>
      </c>
      <c r="O216" s="25" t="s">
        <v>88</v>
      </c>
      <c r="P216" s="26"/>
      <c r="Q216" s="29" t="s">
        <v>167</v>
      </c>
      <c r="R216" s="29" t="s">
        <v>67</v>
      </c>
      <c r="S216" s="26" t="s">
        <v>817</v>
      </c>
      <c r="T216" s="29" t="s">
        <v>51</v>
      </c>
      <c r="U216" s="22">
        <v>20</v>
      </c>
      <c r="V216" s="29" t="s">
        <v>52</v>
      </c>
      <c r="W216" s="37">
        <v>192</v>
      </c>
      <c r="X216" s="29" t="s">
        <v>52</v>
      </c>
      <c r="Y216" s="22"/>
      <c r="Z216" s="29"/>
      <c r="AA216" s="22"/>
      <c r="AB216" s="29" t="s">
        <v>52</v>
      </c>
      <c r="AC216" s="30"/>
      <c r="AD216" s="29" t="s">
        <v>52</v>
      </c>
      <c r="AE216" s="31"/>
      <c r="AF216" s="29"/>
      <c r="AG216" s="22"/>
      <c r="AH216" s="29" t="s">
        <v>52</v>
      </c>
      <c r="AI216" s="30"/>
      <c r="AJ216" s="29" t="s">
        <v>52</v>
      </c>
      <c r="AK216" s="31"/>
      <c r="AL216" s="37"/>
      <c r="AM216" s="34" t="s">
        <v>40</v>
      </c>
      <c r="AN216" s="29" t="s">
        <v>40</v>
      </c>
      <c r="AO216" s="29" t="s">
        <v>53</v>
      </c>
      <c r="AP216" s="22"/>
      <c r="AQ216" s="22"/>
      <c r="AR216" s="35"/>
    </row>
    <row r="217" spans="1:44" ht="99.95" customHeight="1" x14ac:dyDescent="0.4">
      <c r="A217" s="20">
        <v>182</v>
      </c>
      <c r="B217" s="33" t="s">
        <v>852</v>
      </c>
      <c r="C217" s="22" t="s">
        <v>309</v>
      </c>
      <c r="D217" s="22" t="s">
        <v>40</v>
      </c>
      <c r="E217" s="23">
        <v>3</v>
      </c>
      <c r="F217" s="24">
        <v>3</v>
      </c>
      <c r="G217" s="24">
        <v>3</v>
      </c>
      <c r="H217" s="25" t="s">
        <v>41</v>
      </c>
      <c r="I217" s="25" t="s">
        <v>45</v>
      </c>
      <c r="J217" s="26" t="s">
        <v>853</v>
      </c>
      <c r="K217" s="53">
        <v>3</v>
      </c>
      <c r="L217" s="24">
        <v>3</v>
      </c>
      <c r="M217" s="28" t="s">
        <v>44</v>
      </c>
      <c r="N217" s="29" t="s">
        <v>45</v>
      </c>
      <c r="O217" s="25" t="s">
        <v>854</v>
      </c>
      <c r="P217" s="29"/>
      <c r="Q217" s="29" t="s">
        <v>167</v>
      </c>
      <c r="R217" s="29" t="s">
        <v>67</v>
      </c>
      <c r="S217" s="26" t="s">
        <v>817</v>
      </c>
      <c r="T217" s="29" t="s">
        <v>51</v>
      </c>
      <c r="U217" s="22">
        <v>20</v>
      </c>
      <c r="V217" s="29" t="s">
        <v>52</v>
      </c>
      <c r="W217" s="37">
        <v>193</v>
      </c>
      <c r="X217" s="29" t="s">
        <v>52</v>
      </c>
      <c r="Y217" s="22"/>
      <c r="Z217" s="29"/>
      <c r="AA217" s="22"/>
      <c r="AB217" s="29" t="s">
        <v>52</v>
      </c>
      <c r="AC217" s="30"/>
      <c r="AD217" s="29" t="s">
        <v>52</v>
      </c>
      <c r="AE217" s="31"/>
      <c r="AF217" s="29"/>
      <c r="AG217" s="22"/>
      <c r="AH217" s="29" t="s">
        <v>52</v>
      </c>
      <c r="AI217" s="30"/>
      <c r="AJ217" s="29" t="s">
        <v>52</v>
      </c>
      <c r="AK217" s="31"/>
      <c r="AL217" s="37"/>
      <c r="AM217" s="34" t="s">
        <v>40</v>
      </c>
      <c r="AN217" s="29" t="s">
        <v>40</v>
      </c>
      <c r="AO217" s="29" t="s">
        <v>53</v>
      </c>
      <c r="AP217" s="22"/>
      <c r="AQ217" s="22"/>
      <c r="AR217" s="35"/>
    </row>
    <row r="218" spans="1:44" ht="99.95" customHeight="1" x14ac:dyDescent="0.4">
      <c r="A218" s="20">
        <v>183</v>
      </c>
      <c r="B218" s="33" t="s">
        <v>855</v>
      </c>
      <c r="C218" s="22" t="s">
        <v>99</v>
      </c>
      <c r="D218" s="22" t="s">
        <v>40</v>
      </c>
      <c r="E218" s="23">
        <v>8</v>
      </c>
      <c r="F218" s="24">
        <v>8</v>
      </c>
      <c r="G218" s="24">
        <v>0</v>
      </c>
      <c r="H218" s="25" t="s">
        <v>856</v>
      </c>
      <c r="I218" s="104" t="s">
        <v>42</v>
      </c>
      <c r="J218" s="33" t="s">
        <v>59</v>
      </c>
      <c r="K218" s="24">
        <v>113</v>
      </c>
      <c r="L218" s="24">
        <v>8</v>
      </c>
      <c r="M218" s="28" t="s">
        <v>44</v>
      </c>
      <c r="N218" s="29" t="s">
        <v>45</v>
      </c>
      <c r="O218" s="25" t="s">
        <v>857</v>
      </c>
      <c r="P218" s="26"/>
      <c r="Q218" s="29" t="s">
        <v>167</v>
      </c>
      <c r="R218" s="29" t="s">
        <v>67</v>
      </c>
      <c r="S218" s="26" t="s">
        <v>817</v>
      </c>
      <c r="T218" s="29" t="s">
        <v>51</v>
      </c>
      <c r="U218" s="22">
        <v>20</v>
      </c>
      <c r="V218" s="29" t="s">
        <v>52</v>
      </c>
      <c r="W218" s="37">
        <v>194</v>
      </c>
      <c r="X218" s="29" t="s">
        <v>52</v>
      </c>
      <c r="Y218" s="22"/>
      <c r="Z218" s="29"/>
      <c r="AA218" s="22"/>
      <c r="AB218" s="29" t="s">
        <v>52</v>
      </c>
      <c r="AC218" s="30"/>
      <c r="AD218" s="29" t="s">
        <v>52</v>
      </c>
      <c r="AE218" s="31"/>
      <c r="AF218" s="29"/>
      <c r="AG218" s="22"/>
      <c r="AH218" s="29" t="s">
        <v>52</v>
      </c>
      <c r="AI218" s="30"/>
      <c r="AJ218" s="29" t="s">
        <v>52</v>
      </c>
      <c r="AK218" s="31"/>
      <c r="AL218" s="37"/>
      <c r="AM218" s="34" t="s">
        <v>65</v>
      </c>
      <c r="AN218" s="29" t="s">
        <v>169</v>
      </c>
      <c r="AO218" s="29" t="s">
        <v>76</v>
      </c>
      <c r="AP218" s="22"/>
      <c r="AQ218" s="22"/>
      <c r="AR218" s="35"/>
    </row>
    <row r="219" spans="1:44" ht="99.95" customHeight="1" x14ac:dyDescent="0.4">
      <c r="A219" s="20">
        <v>184</v>
      </c>
      <c r="B219" s="33" t="s">
        <v>858</v>
      </c>
      <c r="C219" s="22" t="s">
        <v>493</v>
      </c>
      <c r="D219" s="22" t="s">
        <v>40</v>
      </c>
      <c r="E219" s="23">
        <v>44300</v>
      </c>
      <c r="F219" s="24">
        <v>45097</v>
      </c>
      <c r="G219" s="24">
        <v>43428</v>
      </c>
      <c r="H219" s="25" t="s">
        <v>41</v>
      </c>
      <c r="I219" s="25" t="s">
        <v>45</v>
      </c>
      <c r="J219" s="26" t="s">
        <v>859</v>
      </c>
      <c r="K219" s="53">
        <v>44800</v>
      </c>
      <c r="L219" s="53">
        <v>46800</v>
      </c>
      <c r="M219" s="28" t="s">
        <v>44</v>
      </c>
      <c r="N219" s="29" t="s">
        <v>45</v>
      </c>
      <c r="O219" s="25" t="s">
        <v>88</v>
      </c>
      <c r="P219" s="26" t="s">
        <v>860</v>
      </c>
      <c r="Q219" s="29" t="s">
        <v>167</v>
      </c>
      <c r="R219" s="29" t="s">
        <v>67</v>
      </c>
      <c r="S219" s="26" t="s">
        <v>817</v>
      </c>
      <c r="T219" s="29" t="s">
        <v>51</v>
      </c>
      <c r="U219" s="22">
        <v>20</v>
      </c>
      <c r="V219" s="29" t="s">
        <v>52</v>
      </c>
      <c r="W219" s="37">
        <v>196</v>
      </c>
      <c r="X219" s="29" t="s">
        <v>52</v>
      </c>
      <c r="Y219" s="22"/>
      <c r="Z219" s="29"/>
      <c r="AA219" s="22"/>
      <c r="AB219" s="29" t="s">
        <v>52</v>
      </c>
      <c r="AC219" s="30"/>
      <c r="AD219" s="29" t="s">
        <v>52</v>
      </c>
      <c r="AE219" s="31"/>
      <c r="AF219" s="29"/>
      <c r="AG219" s="22"/>
      <c r="AH219" s="29" t="s">
        <v>52</v>
      </c>
      <c r="AI219" s="30"/>
      <c r="AJ219" s="29" t="s">
        <v>52</v>
      </c>
      <c r="AK219" s="31"/>
      <c r="AL219" s="37"/>
      <c r="AM219" s="34" t="s">
        <v>40</v>
      </c>
      <c r="AN219" s="29" t="s">
        <v>40</v>
      </c>
      <c r="AO219" s="29" t="s">
        <v>53</v>
      </c>
      <c r="AP219" s="22"/>
      <c r="AQ219" s="22"/>
      <c r="AR219" s="35"/>
    </row>
    <row r="220" spans="1:44" ht="99.95" customHeight="1" x14ac:dyDescent="0.4">
      <c r="A220" s="20">
        <v>185</v>
      </c>
      <c r="B220" s="33" t="s">
        <v>861</v>
      </c>
      <c r="C220" s="22" t="s">
        <v>309</v>
      </c>
      <c r="D220" s="22" t="s">
        <v>40</v>
      </c>
      <c r="E220" s="23">
        <v>10300</v>
      </c>
      <c r="F220" s="24">
        <v>11799</v>
      </c>
      <c r="G220" s="24">
        <v>8582</v>
      </c>
      <c r="H220" s="25" t="s">
        <v>41</v>
      </c>
      <c r="I220" s="25" t="s">
        <v>45</v>
      </c>
      <c r="J220" s="26" t="s">
        <v>853</v>
      </c>
      <c r="K220" s="53">
        <v>9700</v>
      </c>
      <c r="L220" s="53">
        <v>8500</v>
      </c>
      <c r="M220" s="28" t="s">
        <v>44</v>
      </c>
      <c r="N220" s="29" t="s">
        <v>45</v>
      </c>
      <c r="O220" s="25" t="s">
        <v>862</v>
      </c>
      <c r="P220" s="52" t="s">
        <v>863</v>
      </c>
      <c r="Q220" s="29" t="s">
        <v>167</v>
      </c>
      <c r="R220" s="29" t="s">
        <v>67</v>
      </c>
      <c r="S220" s="26" t="s">
        <v>817</v>
      </c>
      <c r="T220" s="29" t="s">
        <v>51</v>
      </c>
      <c r="U220" s="22">
        <v>20</v>
      </c>
      <c r="V220" s="29" t="s">
        <v>52</v>
      </c>
      <c r="W220" s="37">
        <v>197</v>
      </c>
      <c r="X220" s="29" t="s">
        <v>52</v>
      </c>
      <c r="Y220" s="22"/>
      <c r="Z220" s="29"/>
      <c r="AA220" s="22"/>
      <c r="AB220" s="29" t="s">
        <v>52</v>
      </c>
      <c r="AC220" s="30"/>
      <c r="AD220" s="29" t="s">
        <v>52</v>
      </c>
      <c r="AE220" s="31"/>
      <c r="AF220" s="29"/>
      <c r="AG220" s="22"/>
      <c r="AH220" s="29" t="s">
        <v>52</v>
      </c>
      <c r="AI220" s="30"/>
      <c r="AJ220" s="29" t="s">
        <v>52</v>
      </c>
      <c r="AK220" s="31"/>
      <c r="AL220" s="37"/>
      <c r="AM220" s="34" t="s">
        <v>40</v>
      </c>
      <c r="AN220" s="29" t="s">
        <v>40</v>
      </c>
      <c r="AO220" s="29" t="s">
        <v>53</v>
      </c>
      <c r="AP220" s="22"/>
      <c r="AQ220" s="22"/>
      <c r="AR220" s="35"/>
    </row>
    <row r="221" spans="1:44" ht="99.95" customHeight="1" x14ac:dyDescent="0.4">
      <c r="A221" s="20">
        <v>186</v>
      </c>
      <c r="B221" s="33" t="s">
        <v>864</v>
      </c>
      <c r="C221" s="22" t="s">
        <v>99</v>
      </c>
      <c r="D221" s="22" t="s">
        <v>40</v>
      </c>
      <c r="E221" s="23">
        <v>133</v>
      </c>
      <c r="F221" s="24">
        <v>133</v>
      </c>
      <c r="G221" s="24">
        <v>127</v>
      </c>
      <c r="H221" s="25" t="s">
        <v>41</v>
      </c>
      <c r="I221" s="25" t="s">
        <v>45</v>
      </c>
      <c r="J221" s="26" t="s">
        <v>853</v>
      </c>
      <c r="K221" s="53">
        <v>116</v>
      </c>
      <c r="L221" s="24">
        <v>250</v>
      </c>
      <c r="M221" s="28" t="s">
        <v>44</v>
      </c>
      <c r="N221" s="29" t="s">
        <v>45</v>
      </c>
      <c r="O221" s="25" t="s">
        <v>865</v>
      </c>
      <c r="P221" s="52" t="s">
        <v>866</v>
      </c>
      <c r="Q221" s="29" t="s">
        <v>167</v>
      </c>
      <c r="R221" s="29" t="s">
        <v>67</v>
      </c>
      <c r="S221" s="26" t="s">
        <v>817</v>
      </c>
      <c r="T221" s="29" t="s">
        <v>51</v>
      </c>
      <c r="U221" s="22">
        <v>20</v>
      </c>
      <c r="V221" s="29" t="s">
        <v>52</v>
      </c>
      <c r="W221" s="37">
        <v>198</v>
      </c>
      <c r="X221" s="29" t="s">
        <v>52</v>
      </c>
      <c r="Y221" s="22"/>
      <c r="Z221" s="29"/>
      <c r="AA221" s="22"/>
      <c r="AB221" s="29" t="s">
        <v>52</v>
      </c>
      <c r="AC221" s="30"/>
      <c r="AD221" s="29" t="s">
        <v>52</v>
      </c>
      <c r="AE221" s="31"/>
      <c r="AF221" s="29"/>
      <c r="AG221" s="22"/>
      <c r="AH221" s="29" t="s">
        <v>52</v>
      </c>
      <c r="AI221" s="30"/>
      <c r="AJ221" s="29" t="s">
        <v>52</v>
      </c>
      <c r="AK221" s="31"/>
      <c r="AL221" s="37"/>
      <c r="AM221" s="34" t="s">
        <v>40</v>
      </c>
      <c r="AN221" s="29" t="s">
        <v>40</v>
      </c>
      <c r="AO221" s="29" t="s">
        <v>233</v>
      </c>
      <c r="AP221" s="22" t="s">
        <v>54</v>
      </c>
      <c r="AQ221" s="22"/>
      <c r="AR221" s="35"/>
    </row>
    <row r="222" spans="1:44" ht="99.95" customHeight="1" x14ac:dyDescent="0.4">
      <c r="A222" s="20">
        <v>187</v>
      </c>
      <c r="B222" s="33" t="s">
        <v>867</v>
      </c>
      <c r="C222" s="22" t="s">
        <v>512</v>
      </c>
      <c r="D222" s="22" t="s">
        <v>40</v>
      </c>
      <c r="E222" s="23">
        <v>5800</v>
      </c>
      <c r="F222" s="24">
        <v>5800</v>
      </c>
      <c r="G222" s="24">
        <v>4912</v>
      </c>
      <c r="H222" s="25" t="s">
        <v>41</v>
      </c>
      <c r="I222" s="25" t="s">
        <v>45</v>
      </c>
      <c r="J222" s="26" t="s">
        <v>868</v>
      </c>
      <c r="K222" s="53">
        <v>5800</v>
      </c>
      <c r="L222" s="53">
        <v>5783</v>
      </c>
      <c r="M222" s="28" t="s">
        <v>44</v>
      </c>
      <c r="N222" s="29" t="s">
        <v>45</v>
      </c>
      <c r="O222" s="25" t="s">
        <v>869</v>
      </c>
      <c r="P222" s="26"/>
      <c r="Q222" s="29" t="s">
        <v>167</v>
      </c>
      <c r="R222" s="29" t="s">
        <v>67</v>
      </c>
      <c r="S222" s="26" t="s">
        <v>817</v>
      </c>
      <c r="T222" s="29" t="s">
        <v>51</v>
      </c>
      <c r="U222" s="22">
        <v>20</v>
      </c>
      <c r="V222" s="29" t="s">
        <v>52</v>
      </c>
      <c r="W222" s="37">
        <v>199</v>
      </c>
      <c r="X222" s="29" t="s">
        <v>52</v>
      </c>
      <c r="Y222" s="22"/>
      <c r="Z222" s="29"/>
      <c r="AA222" s="22"/>
      <c r="AB222" s="29" t="s">
        <v>52</v>
      </c>
      <c r="AC222" s="30"/>
      <c r="AD222" s="29" t="s">
        <v>52</v>
      </c>
      <c r="AE222" s="31"/>
      <c r="AF222" s="29"/>
      <c r="AG222" s="22"/>
      <c r="AH222" s="29" t="s">
        <v>52</v>
      </c>
      <c r="AI222" s="30"/>
      <c r="AJ222" s="29" t="s">
        <v>52</v>
      </c>
      <c r="AK222" s="31"/>
      <c r="AL222" s="37"/>
      <c r="AM222" s="34" t="s">
        <v>40</v>
      </c>
      <c r="AN222" s="29" t="s">
        <v>40</v>
      </c>
      <c r="AO222" s="29" t="s">
        <v>53</v>
      </c>
      <c r="AP222" s="22"/>
      <c r="AQ222" s="22" t="s">
        <v>54</v>
      </c>
      <c r="AR222" s="35"/>
    </row>
    <row r="223" spans="1:44" ht="99.95" customHeight="1" x14ac:dyDescent="0.4">
      <c r="A223" s="20">
        <v>188</v>
      </c>
      <c r="B223" s="33" t="s">
        <v>870</v>
      </c>
      <c r="C223" s="22" t="s">
        <v>301</v>
      </c>
      <c r="D223" s="22" t="s">
        <v>52</v>
      </c>
      <c r="E223" s="23">
        <v>67</v>
      </c>
      <c r="F223" s="24">
        <v>67</v>
      </c>
      <c r="G223" s="24">
        <v>67</v>
      </c>
      <c r="H223" s="25" t="s">
        <v>41</v>
      </c>
      <c r="I223" s="25" t="s">
        <v>45</v>
      </c>
      <c r="J223" s="26" t="s">
        <v>851</v>
      </c>
      <c r="K223" s="53">
        <v>67</v>
      </c>
      <c r="L223" s="24">
        <v>70</v>
      </c>
      <c r="M223" s="28" t="s">
        <v>44</v>
      </c>
      <c r="N223" s="29" t="s">
        <v>45</v>
      </c>
      <c r="O223" s="25" t="s">
        <v>88</v>
      </c>
      <c r="P223" s="26"/>
      <c r="Q223" s="29" t="s">
        <v>167</v>
      </c>
      <c r="R223" s="29" t="s">
        <v>67</v>
      </c>
      <c r="S223" s="26" t="s">
        <v>817</v>
      </c>
      <c r="T223" s="29" t="s">
        <v>51</v>
      </c>
      <c r="U223" s="22">
        <v>20</v>
      </c>
      <c r="V223" s="29" t="s">
        <v>52</v>
      </c>
      <c r="W223" s="37">
        <v>200</v>
      </c>
      <c r="X223" s="29" t="s">
        <v>52</v>
      </c>
      <c r="Y223" s="22"/>
      <c r="Z223" s="29"/>
      <c r="AA223" s="22"/>
      <c r="AB223" s="29" t="s">
        <v>52</v>
      </c>
      <c r="AC223" s="30"/>
      <c r="AD223" s="29" t="s">
        <v>52</v>
      </c>
      <c r="AE223" s="31"/>
      <c r="AF223" s="29"/>
      <c r="AG223" s="22"/>
      <c r="AH223" s="29" t="s">
        <v>52</v>
      </c>
      <c r="AI223" s="30"/>
      <c r="AJ223" s="29" t="s">
        <v>52</v>
      </c>
      <c r="AK223" s="31"/>
      <c r="AL223" s="37"/>
      <c r="AM223" s="34" t="s">
        <v>40</v>
      </c>
      <c r="AN223" s="29" t="s">
        <v>40</v>
      </c>
      <c r="AO223" s="29" t="s">
        <v>53</v>
      </c>
      <c r="AP223" s="22"/>
      <c r="AQ223" s="22" t="s">
        <v>54</v>
      </c>
      <c r="AR223" s="35"/>
    </row>
    <row r="224" spans="1:44" ht="99.95" customHeight="1" x14ac:dyDescent="0.4">
      <c r="A224" s="20">
        <v>189</v>
      </c>
      <c r="B224" s="33" t="s">
        <v>871</v>
      </c>
      <c r="C224" s="22" t="s">
        <v>819</v>
      </c>
      <c r="D224" s="22" t="s">
        <v>40</v>
      </c>
      <c r="E224" s="23">
        <v>960</v>
      </c>
      <c r="F224" s="24">
        <v>960</v>
      </c>
      <c r="G224" s="24">
        <v>953</v>
      </c>
      <c r="H224" s="25" t="s">
        <v>41</v>
      </c>
      <c r="I224" s="25" t="s">
        <v>45</v>
      </c>
      <c r="J224" s="26" t="s">
        <v>851</v>
      </c>
      <c r="K224" s="53">
        <v>1020</v>
      </c>
      <c r="L224" s="24">
        <v>1035</v>
      </c>
      <c r="M224" s="28" t="s">
        <v>44</v>
      </c>
      <c r="N224" s="29" t="s">
        <v>45</v>
      </c>
      <c r="O224" s="26" t="s">
        <v>872</v>
      </c>
      <c r="P224" s="29"/>
      <c r="Q224" s="29" t="s">
        <v>167</v>
      </c>
      <c r="R224" s="29" t="s">
        <v>67</v>
      </c>
      <c r="S224" s="26" t="s">
        <v>817</v>
      </c>
      <c r="T224" s="29" t="s">
        <v>51</v>
      </c>
      <c r="U224" s="22">
        <v>20</v>
      </c>
      <c r="V224" s="29" t="s">
        <v>52</v>
      </c>
      <c r="W224" s="37">
        <v>201</v>
      </c>
      <c r="X224" s="29" t="s">
        <v>52</v>
      </c>
      <c r="Y224" s="22"/>
      <c r="Z224" s="29"/>
      <c r="AA224" s="22"/>
      <c r="AB224" s="29" t="s">
        <v>52</v>
      </c>
      <c r="AC224" s="30"/>
      <c r="AD224" s="29" t="s">
        <v>52</v>
      </c>
      <c r="AE224" s="31"/>
      <c r="AF224" s="29"/>
      <c r="AG224" s="22"/>
      <c r="AH224" s="29" t="s">
        <v>52</v>
      </c>
      <c r="AI224" s="30"/>
      <c r="AJ224" s="29" t="s">
        <v>52</v>
      </c>
      <c r="AK224" s="31"/>
      <c r="AL224" s="37"/>
      <c r="AM224" s="34" t="s">
        <v>40</v>
      </c>
      <c r="AN224" s="29" t="s">
        <v>40</v>
      </c>
      <c r="AO224" s="29" t="s">
        <v>106</v>
      </c>
      <c r="AP224" s="22"/>
      <c r="AQ224" s="22" t="s">
        <v>54</v>
      </c>
      <c r="AR224" s="35"/>
    </row>
    <row r="225" spans="1:44" ht="99.95" customHeight="1" x14ac:dyDescent="0.4">
      <c r="A225" s="20">
        <v>190</v>
      </c>
      <c r="B225" s="33" t="s">
        <v>873</v>
      </c>
      <c r="C225" s="22" t="s">
        <v>493</v>
      </c>
      <c r="D225" s="22" t="s">
        <v>40</v>
      </c>
      <c r="E225" s="23">
        <v>777</v>
      </c>
      <c r="F225" s="24">
        <v>777</v>
      </c>
      <c r="G225" s="24">
        <v>757</v>
      </c>
      <c r="H225" s="25" t="s">
        <v>41</v>
      </c>
      <c r="I225" s="25" t="s">
        <v>42</v>
      </c>
      <c r="J225" s="26" t="s">
        <v>874</v>
      </c>
      <c r="K225" s="53">
        <v>715</v>
      </c>
      <c r="L225" s="53">
        <v>1000</v>
      </c>
      <c r="M225" s="28" t="s">
        <v>44</v>
      </c>
      <c r="N225" s="29" t="s">
        <v>45</v>
      </c>
      <c r="O225" s="25" t="s">
        <v>88</v>
      </c>
      <c r="P225" s="26" t="s">
        <v>875</v>
      </c>
      <c r="Q225" s="29" t="s">
        <v>167</v>
      </c>
      <c r="R225" s="29" t="s">
        <v>67</v>
      </c>
      <c r="S225" s="26" t="s">
        <v>817</v>
      </c>
      <c r="T225" s="29" t="s">
        <v>51</v>
      </c>
      <c r="U225" s="22">
        <v>20</v>
      </c>
      <c r="V225" s="29" t="s">
        <v>52</v>
      </c>
      <c r="W225" s="37">
        <v>202</v>
      </c>
      <c r="X225" s="29" t="s">
        <v>52</v>
      </c>
      <c r="Y225" s="22"/>
      <c r="Z225" s="29"/>
      <c r="AA225" s="22"/>
      <c r="AB225" s="29" t="s">
        <v>52</v>
      </c>
      <c r="AC225" s="30"/>
      <c r="AD225" s="29" t="s">
        <v>52</v>
      </c>
      <c r="AE225" s="31"/>
      <c r="AF225" s="29"/>
      <c r="AG225" s="22"/>
      <c r="AH225" s="29" t="s">
        <v>52</v>
      </c>
      <c r="AI225" s="30"/>
      <c r="AJ225" s="29" t="s">
        <v>52</v>
      </c>
      <c r="AK225" s="31"/>
      <c r="AL225" s="37"/>
      <c r="AM225" s="34" t="s">
        <v>40</v>
      </c>
      <c r="AN225" s="29" t="s">
        <v>40</v>
      </c>
      <c r="AO225" s="29" t="s">
        <v>106</v>
      </c>
      <c r="AP225" s="22"/>
      <c r="AQ225" s="22" t="s">
        <v>54</v>
      </c>
      <c r="AR225" s="35"/>
    </row>
    <row r="226" spans="1:44" ht="99.95" customHeight="1" x14ac:dyDescent="0.4">
      <c r="A226" s="20">
        <v>191</v>
      </c>
      <c r="B226" s="33" t="s">
        <v>876</v>
      </c>
      <c r="C226" s="22" t="s">
        <v>243</v>
      </c>
      <c r="D226" s="22" t="s">
        <v>40</v>
      </c>
      <c r="E226" s="23">
        <v>1083</v>
      </c>
      <c r="F226" s="24">
        <v>1862</v>
      </c>
      <c r="G226" s="24">
        <v>1136</v>
      </c>
      <c r="H226" s="25" t="s">
        <v>877</v>
      </c>
      <c r="I226" s="104" t="s">
        <v>42</v>
      </c>
      <c r="J226" s="33" t="s">
        <v>646</v>
      </c>
      <c r="K226" s="53">
        <v>672</v>
      </c>
      <c r="L226" s="24">
        <v>790</v>
      </c>
      <c r="M226" s="201" t="s">
        <v>44</v>
      </c>
      <c r="N226" s="29" t="s">
        <v>45</v>
      </c>
      <c r="O226" s="25" t="s">
        <v>878</v>
      </c>
      <c r="P226" s="26" t="s">
        <v>150</v>
      </c>
      <c r="Q226" s="29" t="s">
        <v>167</v>
      </c>
      <c r="R226" s="29" t="s">
        <v>67</v>
      </c>
      <c r="S226" s="26" t="s">
        <v>817</v>
      </c>
      <c r="T226" s="29" t="s">
        <v>51</v>
      </c>
      <c r="U226" s="22">
        <v>20</v>
      </c>
      <c r="V226" s="29" t="s">
        <v>52</v>
      </c>
      <c r="W226" s="37">
        <v>203</v>
      </c>
      <c r="X226" s="29" t="s">
        <v>52</v>
      </c>
      <c r="Y226" s="22"/>
      <c r="Z226" s="29"/>
      <c r="AA226" s="22"/>
      <c r="AB226" s="29" t="s">
        <v>52</v>
      </c>
      <c r="AC226" s="30"/>
      <c r="AD226" s="29" t="s">
        <v>52</v>
      </c>
      <c r="AE226" s="31"/>
      <c r="AF226" s="29"/>
      <c r="AG226" s="22"/>
      <c r="AH226" s="29" t="s">
        <v>52</v>
      </c>
      <c r="AI226" s="30"/>
      <c r="AJ226" s="29" t="s">
        <v>52</v>
      </c>
      <c r="AK226" s="31"/>
      <c r="AL226" s="37"/>
      <c r="AM226" s="34" t="s">
        <v>65</v>
      </c>
      <c r="AN226" s="29" t="s">
        <v>169</v>
      </c>
      <c r="AO226" s="29" t="s">
        <v>76</v>
      </c>
      <c r="AP226" s="22"/>
      <c r="AQ226" s="22" t="s">
        <v>54</v>
      </c>
      <c r="AR226" s="35"/>
    </row>
    <row r="227" spans="1:44" ht="99.95" customHeight="1" x14ac:dyDescent="0.4">
      <c r="A227" s="20">
        <v>192</v>
      </c>
      <c r="B227" s="33" t="s">
        <v>879</v>
      </c>
      <c r="C227" s="22" t="s">
        <v>39</v>
      </c>
      <c r="D227" s="22" t="s">
        <v>40</v>
      </c>
      <c r="E227" s="23">
        <v>4380</v>
      </c>
      <c r="F227" s="24">
        <v>4380</v>
      </c>
      <c r="G227" s="24">
        <v>3478</v>
      </c>
      <c r="H227" s="25" t="s">
        <v>880</v>
      </c>
      <c r="I227" s="104" t="s">
        <v>42</v>
      </c>
      <c r="J227" s="33"/>
      <c r="K227" s="53">
        <v>4695</v>
      </c>
      <c r="L227" s="53">
        <v>4408</v>
      </c>
      <c r="M227" s="28" t="s">
        <v>44</v>
      </c>
      <c r="N227" s="29" t="s">
        <v>60</v>
      </c>
      <c r="O227" s="25" t="s">
        <v>881</v>
      </c>
      <c r="P227" s="26" t="s">
        <v>882</v>
      </c>
      <c r="Q227" s="29" t="s">
        <v>167</v>
      </c>
      <c r="R227" s="29" t="s">
        <v>67</v>
      </c>
      <c r="S227" s="26" t="s">
        <v>817</v>
      </c>
      <c r="T227" s="29" t="s">
        <v>51</v>
      </c>
      <c r="U227" s="22">
        <v>20</v>
      </c>
      <c r="V227" s="29" t="s">
        <v>52</v>
      </c>
      <c r="W227" s="37">
        <v>210</v>
      </c>
      <c r="X227" s="29" t="s">
        <v>52</v>
      </c>
      <c r="Y227" s="22"/>
      <c r="Z227" s="29"/>
      <c r="AA227" s="22"/>
      <c r="AB227" s="29" t="s">
        <v>52</v>
      </c>
      <c r="AC227" s="30"/>
      <c r="AD227" s="29" t="s">
        <v>52</v>
      </c>
      <c r="AE227" s="31"/>
      <c r="AF227" s="29"/>
      <c r="AG227" s="22"/>
      <c r="AH227" s="29" t="s">
        <v>52</v>
      </c>
      <c r="AI227" s="30"/>
      <c r="AJ227" s="29" t="s">
        <v>52</v>
      </c>
      <c r="AK227" s="31"/>
      <c r="AL227" s="37"/>
      <c r="AM227" s="34" t="s">
        <v>65</v>
      </c>
      <c r="AN227" s="29" t="s">
        <v>169</v>
      </c>
      <c r="AO227" s="29" t="s">
        <v>76</v>
      </c>
      <c r="AP227" s="22"/>
      <c r="AQ227" s="22" t="s">
        <v>54</v>
      </c>
      <c r="AR227" s="35"/>
    </row>
    <row r="228" spans="1:44" ht="99.95" customHeight="1" x14ac:dyDescent="0.4">
      <c r="A228" s="20">
        <v>193</v>
      </c>
      <c r="B228" s="33" t="s">
        <v>883</v>
      </c>
      <c r="C228" s="22" t="s">
        <v>650</v>
      </c>
      <c r="D228" s="29" t="s">
        <v>884</v>
      </c>
      <c r="E228" s="23">
        <v>7445</v>
      </c>
      <c r="F228" s="24">
        <v>5825</v>
      </c>
      <c r="G228" s="24">
        <v>5375</v>
      </c>
      <c r="H228" s="25" t="s">
        <v>41</v>
      </c>
      <c r="I228" s="25" t="s">
        <v>45</v>
      </c>
      <c r="J228" s="26" t="s">
        <v>885</v>
      </c>
      <c r="K228" s="53">
        <v>3750</v>
      </c>
      <c r="L228" s="53">
        <v>5400</v>
      </c>
      <c r="M228" s="28" t="s">
        <v>44</v>
      </c>
      <c r="N228" s="29" t="s">
        <v>45</v>
      </c>
      <c r="O228" s="25" t="s">
        <v>111</v>
      </c>
      <c r="P228" s="26" t="s">
        <v>886</v>
      </c>
      <c r="Q228" s="29" t="s">
        <v>167</v>
      </c>
      <c r="R228" s="29" t="s">
        <v>67</v>
      </c>
      <c r="S228" s="26" t="s">
        <v>817</v>
      </c>
      <c r="T228" s="29" t="s">
        <v>51</v>
      </c>
      <c r="U228" s="22">
        <v>20</v>
      </c>
      <c r="V228" s="29" t="s">
        <v>52</v>
      </c>
      <c r="W228" s="37">
        <v>229</v>
      </c>
      <c r="X228" s="29" t="s">
        <v>52</v>
      </c>
      <c r="Y228" s="22"/>
      <c r="Z228" s="29"/>
      <c r="AA228" s="22"/>
      <c r="AB228" s="29" t="s">
        <v>52</v>
      </c>
      <c r="AC228" s="30"/>
      <c r="AD228" s="29" t="s">
        <v>52</v>
      </c>
      <c r="AE228" s="31"/>
      <c r="AF228" s="29"/>
      <c r="AG228" s="22"/>
      <c r="AH228" s="29" t="s">
        <v>52</v>
      </c>
      <c r="AI228" s="30"/>
      <c r="AJ228" s="29" t="s">
        <v>52</v>
      </c>
      <c r="AK228" s="31"/>
      <c r="AL228" s="37"/>
      <c r="AM228" s="34" t="s">
        <v>40</v>
      </c>
      <c r="AN228" s="29" t="s">
        <v>40</v>
      </c>
      <c r="AO228" s="29" t="s">
        <v>106</v>
      </c>
      <c r="AP228" s="38"/>
      <c r="AQ228" s="22" t="s">
        <v>54</v>
      </c>
      <c r="AR228" s="35"/>
    </row>
    <row r="229" spans="1:44" ht="99.95" customHeight="1" x14ac:dyDescent="0.4">
      <c r="A229" s="20">
        <v>194</v>
      </c>
      <c r="B229" s="61" t="s">
        <v>887</v>
      </c>
      <c r="C229" s="22" t="s">
        <v>133</v>
      </c>
      <c r="D229" s="22" t="s">
        <v>193</v>
      </c>
      <c r="E229" s="23">
        <v>685</v>
      </c>
      <c r="F229" s="24">
        <v>1198</v>
      </c>
      <c r="G229" s="24">
        <v>228</v>
      </c>
      <c r="H229" s="25" t="s">
        <v>41</v>
      </c>
      <c r="I229" s="25" t="s">
        <v>85</v>
      </c>
      <c r="J229" s="26" t="s">
        <v>846</v>
      </c>
      <c r="K229" s="53">
        <v>0</v>
      </c>
      <c r="L229" s="24">
        <v>0</v>
      </c>
      <c r="M229" s="201" t="s">
        <v>44</v>
      </c>
      <c r="N229" s="29" t="s">
        <v>94</v>
      </c>
      <c r="O229" s="25" t="s">
        <v>888</v>
      </c>
      <c r="P229" s="26" t="s">
        <v>889</v>
      </c>
      <c r="Q229" s="29" t="s">
        <v>167</v>
      </c>
      <c r="R229" s="29" t="s">
        <v>67</v>
      </c>
      <c r="S229" s="125" t="s">
        <v>890</v>
      </c>
      <c r="T229" s="29" t="s">
        <v>51</v>
      </c>
      <c r="U229" s="22">
        <v>20</v>
      </c>
      <c r="V229" s="29" t="s">
        <v>52</v>
      </c>
      <c r="W229" s="37">
        <v>226</v>
      </c>
      <c r="X229" s="29" t="s">
        <v>52</v>
      </c>
      <c r="Y229" s="22"/>
      <c r="Z229" s="29"/>
      <c r="AA229" s="22"/>
      <c r="AB229" s="29" t="s">
        <v>52</v>
      </c>
      <c r="AC229" s="30"/>
      <c r="AD229" s="29" t="s">
        <v>52</v>
      </c>
      <c r="AE229" s="31"/>
      <c r="AF229" s="29"/>
      <c r="AG229" s="22"/>
      <c r="AH229" s="29" t="s">
        <v>52</v>
      </c>
      <c r="AI229" s="30"/>
      <c r="AJ229" s="29" t="s">
        <v>52</v>
      </c>
      <c r="AK229" s="31"/>
      <c r="AL229" s="37"/>
      <c r="AM229" s="34" t="s">
        <v>40</v>
      </c>
      <c r="AN229" s="29" t="s">
        <v>40</v>
      </c>
      <c r="AO229" s="29" t="s">
        <v>53</v>
      </c>
      <c r="AP229" s="22"/>
      <c r="AQ229" s="22" t="s">
        <v>54</v>
      </c>
      <c r="AR229" s="35"/>
    </row>
    <row r="230" spans="1:44" ht="99.95" customHeight="1" x14ac:dyDescent="0.4">
      <c r="A230" s="20">
        <v>195</v>
      </c>
      <c r="B230" s="33" t="s">
        <v>891</v>
      </c>
      <c r="C230" s="22" t="s">
        <v>739</v>
      </c>
      <c r="D230" s="22" t="s">
        <v>188</v>
      </c>
      <c r="E230" s="23">
        <v>0</v>
      </c>
      <c r="F230" s="24">
        <v>498</v>
      </c>
      <c r="G230" s="27">
        <v>336</v>
      </c>
      <c r="H230" s="25" t="s">
        <v>41</v>
      </c>
      <c r="I230" s="25" t="s">
        <v>85</v>
      </c>
      <c r="J230" s="26" t="s">
        <v>846</v>
      </c>
      <c r="K230" s="27">
        <v>0</v>
      </c>
      <c r="L230" s="24">
        <v>0</v>
      </c>
      <c r="M230" s="28" t="s">
        <v>44</v>
      </c>
      <c r="N230" s="29" t="s">
        <v>576</v>
      </c>
      <c r="O230" s="68" t="s">
        <v>892</v>
      </c>
      <c r="P230" s="26" t="s">
        <v>893</v>
      </c>
      <c r="Q230" s="29" t="s">
        <v>792</v>
      </c>
      <c r="R230" s="29" t="s">
        <v>67</v>
      </c>
      <c r="S230" s="125" t="s">
        <v>817</v>
      </c>
      <c r="T230" s="29" t="s">
        <v>51</v>
      </c>
      <c r="U230" s="22">
        <v>20</v>
      </c>
      <c r="V230" s="29" t="s">
        <v>52</v>
      </c>
      <c r="W230" s="37">
        <v>227</v>
      </c>
      <c r="X230" s="29" t="s">
        <v>52</v>
      </c>
      <c r="Y230" s="22"/>
      <c r="Z230" s="29"/>
      <c r="AA230" s="22"/>
      <c r="AB230" s="29" t="s">
        <v>52</v>
      </c>
      <c r="AC230" s="30"/>
      <c r="AD230" s="29" t="s">
        <v>52</v>
      </c>
      <c r="AE230" s="31"/>
      <c r="AF230" s="29"/>
      <c r="AG230" s="22"/>
      <c r="AH230" s="29" t="s">
        <v>52</v>
      </c>
      <c r="AI230" s="30"/>
      <c r="AJ230" s="29" t="s">
        <v>52</v>
      </c>
      <c r="AK230" s="31"/>
      <c r="AL230" s="37"/>
      <c r="AM230" s="34" t="s">
        <v>40</v>
      </c>
      <c r="AN230" s="29" t="s">
        <v>40</v>
      </c>
      <c r="AO230" s="29" t="s">
        <v>106</v>
      </c>
      <c r="AP230" s="22"/>
      <c r="AQ230" s="22" t="s">
        <v>54</v>
      </c>
      <c r="AR230" s="35"/>
    </row>
    <row r="231" spans="1:44" ht="99.95" customHeight="1" x14ac:dyDescent="0.4">
      <c r="A231" s="20">
        <v>196</v>
      </c>
      <c r="B231" s="199" t="s">
        <v>894</v>
      </c>
      <c r="C231" s="22" t="s">
        <v>623</v>
      </c>
      <c r="D231" s="22" t="s">
        <v>188</v>
      </c>
      <c r="E231" s="23">
        <v>0</v>
      </c>
      <c r="F231" s="24">
        <v>765</v>
      </c>
      <c r="G231" s="27">
        <v>122</v>
      </c>
      <c r="H231" s="25" t="s">
        <v>41</v>
      </c>
      <c r="I231" s="25" t="s">
        <v>85</v>
      </c>
      <c r="J231" s="26" t="s">
        <v>811</v>
      </c>
      <c r="K231" s="27">
        <v>0</v>
      </c>
      <c r="L231" s="24">
        <v>0</v>
      </c>
      <c r="M231" s="28" t="s">
        <v>44</v>
      </c>
      <c r="N231" s="29" t="s">
        <v>895</v>
      </c>
      <c r="O231" s="68" t="s">
        <v>896</v>
      </c>
      <c r="P231" s="209" t="s">
        <v>893</v>
      </c>
      <c r="Q231" s="29" t="s">
        <v>167</v>
      </c>
      <c r="R231" s="29" t="s">
        <v>67</v>
      </c>
      <c r="S231" s="125" t="s">
        <v>817</v>
      </c>
      <c r="T231" s="29" t="s">
        <v>51</v>
      </c>
      <c r="U231" s="22">
        <v>20</v>
      </c>
      <c r="V231" s="29" t="s">
        <v>52</v>
      </c>
      <c r="W231" s="37">
        <v>228</v>
      </c>
      <c r="X231" s="29" t="s">
        <v>52</v>
      </c>
      <c r="Y231" s="22"/>
      <c r="Z231" s="29"/>
      <c r="AA231" s="22"/>
      <c r="AB231" s="29" t="s">
        <v>52</v>
      </c>
      <c r="AC231" s="30"/>
      <c r="AD231" s="29" t="s">
        <v>52</v>
      </c>
      <c r="AE231" s="31"/>
      <c r="AF231" s="29"/>
      <c r="AG231" s="22"/>
      <c r="AH231" s="29" t="s">
        <v>52</v>
      </c>
      <c r="AI231" s="30"/>
      <c r="AJ231" s="29" t="s">
        <v>52</v>
      </c>
      <c r="AK231" s="31"/>
      <c r="AL231" s="37"/>
      <c r="AM231" s="34" t="s">
        <v>40</v>
      </c>
      <c r="AN231" s="29" t="s">
        <v>40</v>
      </c>
      <c r="AO231" s="29" t="s">
        <v>53</v>
      </c>
      <c r="AP231" s="22"/>
      <c r="AQ231" s="22" t="s">
        <v>54</v>
      </c>
      <c r="AR231" s="35"/>
    </row>
    <row r="232" spans="1:44" ht="99.95" customHeight="1" x14ac:dyDescent="0.4">
      <c r="A232" s="20">
        <v>197</v>
      </c>
      <c r="B232" s="199" t="s">
        <v>897</v>
      </c>
      <c r="C232" s="200" t="s">
        <v>188</v>
      </c>
      <c r="D232" s="200" t="s">
        <v>224</v>
      </c>
      <c r="E232" s="23">
        <v>18002</v>
      </c>
      <c r="F232" s="24">
        <v>0</v>
      </c>
      <c r="G232" s="27">
        <v>0</v>
      </c>
      <c r="H232" s="25" t="s">
        <v>41</v>
      </c>
      <c r="I232" s="25" t="s">
        <v>85</v>
      </c>
      <c r="J232" s="26" t="s">
        <v>811</v>
      </c>
      <c r="K232" s="27">
        <v>0</v>
      </c>
      <c r="L232" s="24">
        <v>0</v>
      </c>
      <c r="M232" s="28" t="s">
        <v>44</v>
      </c>
      <c r="N232" s="29" t="s">
        <v>895</v>
      </c>
      <c r="O232" s="68" t="s">
        <v>898</v>
      </c>
      <c r="P232" s="199" t="s">
        <v>899</v>
      </c>
      <c r="Q232" s="29" t="s">
        <v>167</v>
      </c>
      <c r="R232" s="29" t="s">
        <v>67</v>
      </c>
      <c r="S232" s="210" t="s">
        <v>817</v>
      </c>
      <c r="T232" s="29"/>
      <c r="U232" s="22"/>
      <c r="V232" s="29" t="s">
        <v>52</v>
      </c>
      <c r="W232" s="37"/>
      <c r="X232" s="29" t="s">
        <v>52</v>
      </c>
      <c r="Y232" s="22"/>
      <c r="Z232" s="29"/>
      <c r="AA232" s="22"/>
      <c r="AB232" s="29" t="s">
        <v>52</v>
      </c>
      <c r="AC232" s="30"/>
      <c r="AD232" s="29" t="s">
        <v>52</v>
      </c>
      <c r="AE232" s="31"/>
      <c r="AF232" s="29"/>
      <c r="AG232" s="22"/>
      <c r="AH232" s="29" t="s">
        <v>52</v>
      </c>
      <c r="AI232" s="30"/>
      <c r="AJ232" s="29" t="s">
        <v>52</v>
      </c>
      <c r="AK232" s="31"/>
      <c r="AL232" s="37"/>
      <c r="AM232" s="34" t="s">
        <v>40</v>
      </c>
      <c r="AN232" s="29" t="s">
        <v>40</v>
      </c>
      <c r="AO232" s="29" t="s">
        <v>40</v>
      </c>
      <c r="AP232" s="22"/>
      <c r="AQ232" s="22" t="s">
        <v>54</v>
      </c>
      <c r="AR232" s="35"/>
    </row>
    <row r="233" spans="1:44" ht="99.95" customHeight="1" x14ac:dyDescent="0.4">
      <c r="A233" s="404">
        <v>198</v>
      </c>
      <c r="B233" s="415" t="s">
        <v>900</v>
      </c>
      <c r="C233" s="211" t="s">
        <v>188</v>
      </c>
      <c r="D233" s="211" t="s">
        <v>188</v>
      </c>
      <c r="E233" s="23">
        <v>97287</v>
      </c>
      <c r="F233" s="24">
        <v>97287</v>
      </c>
      <c r="G233" s="27">
        <v>97287</v>
      </c>
      <c r="H233" s="25" t="s">
        <v>41</v>
      </c>
      <c r="I233" s="25" t="s">
        <v>85</v>
      </c>
      <c r="J233" s="52" t="s">
        <v>846</v>
      </c>
      <c r="K233" s="27">
        <v>0</v>
      </c>
      <c r="L233" s="24">
        <v>0</v>
      </c>
      <c r="M233" s="28" t="s">
        <v>44</v>
      </c>
      <c r="N233" s="29" t="s">
        <v>94</v>
      </c>
      <c r="O233" s="68" t="s">
        <v>901</v>
      </c>
      <c r="P233" s="212" t="s">
        <v>902</v>
      </c>
      <c r="Q233" s="29" t="s">
        <v>167</v>
      </c>
      <c r="R233" s="29" t="s">
        <v>67</v>
      </c>
      <c r="S233" s="210" t="s">
        <v>817</v>
      </c>
      <c r="T233" s="29"/>
      <c r="U233" s="22"/>
      <c r="V233" s="29" t="s">
        <v>52</v>
      </c>
      <c r="W233" s="37"/>
      <c r="X233" s="29" t="s">
        <v>52</v>
      </c>
      <c r="Y233" s="22"/>
      <c r="Z233" s="29"/>
      <c r="AA233" s="22"/>
      <c r="AB233" s="29" t="s">
        <v>52</v>
      </c>
      <c r="AC233" s="30"/>
      <c r="AD233" s="29" t="s">
        <v>52</v>
      </c>
      <c r="AE233" s="31"/>
      <c r="AF233" s="29"/>
      <c r="AG233" s="22"/>
      <c r="AH233" s="29" t="s">
        <v>52</v>
      </c>
      <c r="AI233" s="30"/>
      <c r="AJ233" s="29" t="s">
        <v>52</v>
      </c>
      <c r="AK233" s="31"/>
      <c r="AL233" s="37"/>
      <c r="AM233" s="34" t="s">
        <v>40</v>
      </c>
      <c r="AN233" s="29" t="s">
        <v>40</v>
      </c>
      <c r="AO233" s="29" t="s">
        <v>40</v>
      </c>
      <c r="AP233" s="22"/>
      <c r="AQ233" s="22"/>
      <c r="AR233" s="35" t="s">
        <v>54</v>
      </c>
    </row>
    <row r="234" spans="1:44" ht="99.95" customHeight="1" x14ac:dyDescent="0.4">
      <c r="A234" s="414"/>
      <c r="B234" s="416"/>
      <c r="C234" s="211" t="s">
        <v>188</v>
      </c>
      <c r="D234" s="211" t="s">
        <v>188</v>
      </c>
      <c r="E234" s="23">
        <v>349974</v>
      </c>
      <c r="F234" s="24">
        <v>349974</v>
      </c>
      <c r="G234" s="27">
        <v>349974</v>
      </c>
      <c r="H234" s="25" t="s">
        <v>41</v>
      </c>
      <c r="I234" s="57" t="s">
        <v>85</v>
      </c>
      <c r="J234" s="26" t="s">
        <v>846</v>
      </c>
      <c r="K234" s="27">
        <v>0</v>
      </c>
      <c r="L234" s="24">
        <v>0</v>
      </c>
      <c r="M234" s="28" t="s">
        <v>44</v>
      </c>
      <c r="N234" s="29" t="s">
        <v>94</v>
      </c>
      <c r="O234" s="68" t="s">
        <v>903</v>
      </c>
      <c r="P234" s="212" t="s">
        <v>904</v>
      </c>
      <c r="Q234" s="29" t="s">
        <v>792</v>
      </c>
      <c r="R234" s="213" t="s">
        <v>49</v>
      </c>
      <c r="S234" s="210" t="s">
        <v>905</v>
      </c>
      <c r="T234" s="29"/>
      <c r="U234" s="22"/>
      <c r="V234" s="29" t="s">
        <v>52</v>
      </c>
      <c r="W234" s="37"/>
      <c r="X234" s="29" t="s">
        <v>52</v>
      </c>
      <c r="Y234" s="22"/>
      <c r="Z234" s="29"/>
      <c r="AA234" s="22"/>
      <c r="AB234" s="29" t="s">
        <v>52</v>
      </c>
      <c r="AC234" s="30"/>
      <c r="AD234" s="29" t="s">
        <v>52</v>
      </c>
      <c r="AE234" s="31"/>
      <c r="AF234" s="29"/>
      <c r="AG234" s="22"/>
      <c r="AH234" s="29" t="s">
        <v>52</v>
      </c>
      <c r="AI234" s="30"/>
      <c r="AJ234" s="29" t="s">
        <v>52</v>
      </c>
      <c r="AK234" s="31"/>
      <c r="AL234" s="37"/>
      <c r="AM234" s="34" t="s">
        <v>40</v>
      </c>
      <c r="AN234" s="29" t="s">
        <v>40</v>
      </c>
      <c r="AO234" s="29" t="s">
        <v>40</v>
      </c>
      <c r="AP234" s="22"/>
      <c r="AQ234" s="22"/>
      <c r="AR234" s="35" t="s">
        <v>54</v>
      </c>
    </row>
    <row r="235" spans="1:44" ht="99.95" customHeight="1" x14ac:dyDescent="0.4">
      <c r="A235" s="20">
        <v>199</v>
      </c>
      <c r="B235" s="33" t="s">
        <v>906</v>
      </c>
      <c r="C235" s="22" t="s">
        <v>907</v>
      </c>
      <c r="D235" s="22" t="s">
        <v>40</v>
      </c>
      <c r="E235" s="23">
        <v>757</v>
      </c>
      <c r="F235" s="24">
        <v>347</v>
      </c>
      <c r="G235" s="27"/>
      <c r="H235" s="25" t="s">
        <v>310</v>
      </c>
      <c r="I235" s="214" t="s">
        <v>45</v>
      </c>
      <c r="J235" s="33" t="s">
        <v>59</v>
      </c>
      <c r="K235" s="53">
        <v>756</v>
      </c>
      <c r="L235" s="24">
        <v>760</v>
      </c>
      <c r="M235" s="28" t="s">
        <v>44</v>
      </c>
      <c r="N235" s="29" t="s">
        <v>45</v>
      </c>
      <c r="O235" s="25" t="s">
        <v>908</v>
      </c>
      <c r="P235" s="26"/>
      <c r="Q235" s="29" t="s">
        <v>167</v>
      </c>
      <c r="R235" s="29" t="s">
        <v>67</v>
      </c>
      <c r="S235" s="26" t="s">
        <v>817</v>
      </c>
      <c r="T235" s="29" t="s">
        <v>51</v>
      </c>
      <c r="U235" s="22">
        <v>20</v>
      </c>
      <c r="V235" s="29" t="s">
        <v>52</v>
      </c>
      <c r="W235" s="37">
        <v>204</v>
      </c>
      <c r="X235" s="29" t="s">
        <v>52</v>
      </c>
      <c r="Y235" s="22"/>
      <c r="Z235" s="29"/>
      <c r="AA235" s="22"/>
      <c r="AB235" s="29" t="s">
        <v>52</v>
      </c>
      <c r="AC235" s="30"/>
      <c r="AD235" s="29" t="s">
        <v>52</v>
      </c>
      <c r="AE235" s="31"/>
      <c r="AF235" s="29"/>
      <c r="AG235" s="22"/>
      <c r="AH235" s="29" t="s">
        <v>52</v>
      </c>
      <c r="AI235" s="30"/>
      <c r="AJ235" s="29" t="s">
        <v>52</v>
      </c>
      <c r="AK235" s="31"/>
      <c r="AL235" s="37"/>
      <c r="AM235" s="34" t="s">
        <v>65</v>
      </c>
      <c r="AN235" s="29" t="s">
        <v>169</v>
      </c>
      <c r="AO235" s="29" t="s">
        <v>76</v>
      </c>
      <c r="AP235" s="22"/>
      <c r="AQ235" s="22" t="s">
        <v>54</v>
      </c>
      <c r="AR235" s="35"/>
    </row>
    <row r="236" spans="1:44" ht="99.95" customHeight="1" x14ac:dyDescent="0.4">
      <c r="A236" s="20">
        <v>200</v>
      </c>
      <c r="B236" s="33" t="s">
        <v>909</v>
      </c>
      <c r="C236" s="22" t="s">
        <v>910</v>
      </c>
      <c r="D236" s="22" t="s">
        <v>40</v>
      </c>
      <c r="E236" s="23">
        <v>5421</v>
      </c>
      <c r="F236" s="24">
        <v>5453</v>
      </c>
      <c r="G236" s="24">
        <v>5280</v>
      </c>
      <c r="H236" s="25" t="s">
        <v>41</v>
      </c>
      <c r="I236" s="214" t="s">
        <v>45</v>
      </c>
      <c r="J236" s="26" t="s">
        <v>911</v>
      </c>
      <c r="K236" s="53">
        <v>5297</v>
      </c>
      <c r="L236" s="53">
        <v>5248</v>
      </c>
      <c r="M236" s="28" t="s">
        <v>44</v>
      </c>
      <c r="N236" s="29" t="s">
        <v>45</v>
      </c>
      <c r="O236" s="25" t="s">
        <v>912</v>
      </c>
      <c r="P236" s="26" t="s">
        <v>913</v>
      </c>
      <c r="Q236" s="29" t="s">
        <v>167</v>
      </c>
      <c r="R236" s="29" t="s">
        <v>67</v>
      </c>
      <c r="S236" s="26" t="s">
        <v>817</v>
      </c>
      <c r="T236" s="29" t="s">
        <v>51</v>
      </c>
      <c r="U236" s="22">
        <v>20</v>
      </c>
      <c r="V236" s="29" t="s">
        <v>52</v>
      </c>
      <c r="W236" s="37">
        <v>205</v>
      </c>
      <c r="X236" s="29" t="s">
        <v>52</v>
      </c>
      <c r="Y236" s="22"/>
      <c r="Z236" s="29"/>
      <c r="AA236" s="22"/>
      <c r="AB236" s="29" t="s">
        <v>52</v>
      </c>
      <c r="AC236" s="30"/>
      <c r="AD236" s="29" t="s">
        <v>52</v>
      </c>
      <c r="AE236" s="31"/>
      <c r="AF236" s="29"/>
      <c r="AG236" s="22"/>
      <c r="AH236" s="29" t="s">
        <v>52</v>
      </c>
      <c r="AI236" s="30"/>
      <c r="AJ236" s="29" t="s">
        <v>52</v>
      </c>
      <c r="AK236" s="31"/>
      <c r="AL236" s="37"/>
      <c r="AM236" s="34" t="s">
        <v>40</v>
      </c>
      <c r="AN236" s="29" t="s">
        <v>40</v>
      </c>
      <c r="AO236" s="29" t="s">
        <v>233</v>
      </c>
      <c r="AP236" s="22"/>
      <c r="AQ236" s="22" t="s">
        <v>54</v>
      </c>
      <c r="AR236" s="35"/>
    </row>
    <row r="237" spans="1:44" ht="99.95" customHeight="1" x14ac:dyDescent="0.4">
      <c r="A237" s="20">
        <v>201</v>
      </c>
      <c r="B237" s="33" t="s">
        <v>914</v>
      </c>
      <c r="C237" s="22" t="s">
        <v>309</v>
      </c>
      <c r="D237" s="22" t="s">
        <v>40</v>
      </c>
      <c r="E237" s="23">
        <v>2348</v>
      </c>
      <c r="F237" s="24">
        <v>2348</v>
      </c>
      <c r="G237" s="24">
        <v>2348</v>
      </c>
      <c r="H237" s="25" t="s">
        <v>41</v>
      </c>
      <c r="I237" s="214" t="s">
        <v>45</v>
      </c>
      <c r="J237" s="26" t="s">
        <v>851</v>
      </c>
      <c r="K237" s="53">
        <v>2163</v>
      </c>
      <c r="L237" s="53">
        <v>2163</v>
      </c>
      <c r="M237" s="28" t="s">
        <v>44</v>
      </c>
      <c r="N237" s="29" t="s">
        <v>45</v>
      </c>
      <c r="O237" s="25" t="s">
        <v>915</v>
      </c>
      <c r="P237" s="29"/>
      <c r="Q237" s="29" t="s">
        <v>167</v>
      </c>
      <c r="R237" s="29" t="s">
        <v>67</v>
      </c>
      <c r="S237" s="26" t="s">
        <v>817</v>
      </c>
      <c r="T237" s="29" t="s">
        <v>51</v>
      </c>
      <c r="U237" s="22">
        <v>20</v>
      </c>
      <c r="V237" s="29" t="s">
        <v>52</v>
      </c>
      <c r="W237" s="37">
        <v>206</v>
      </c>
      <c r="X237" s="29" t="s">
        <v>52</v>
      </c>
      <c r="Y237" s="22"/>
      <c r="Z237" s="29"/>
      <c r="AA237" s="22"/>
      <c r="AB237" s="29" t="s">
        <v>52</v>
      </c>
      <c r="AC237" s="30"/>
      <c r="AD237" s="29" t="s">
        <v>52</v>
      </c>
      <c r="AE237" s="31"/>
      <c r="AF237" s="29"/>
      <c r="AG237" s="22"/>
      <c r="AH237" s="29" t="s">
        <v>52</v>
      </c>
      <c r="AI237" s="30"/>
      <c r="AJ237" s="29" t="s">
        <v>52</v>
      </c>
      <c r="AK237" s="31"/>
      <c r="AL237" s="37"/>
      <c r="AM237" s="34" t="s">
        <v>40</v>
      </c>
      <c r="AN237" s="29" t="s">
        <v>40</v>
      </c>
      <c r="AO237" s="29" t="s">
        <v>106</v>
      </c>
      <c r="AP237" s="22"/>
      <c r="AQ237" s="22" t="s">
        <v>54</v>
      </c>
      <c r="AR237" s="35"/>
    </row>
    <row r="238" spans="1:44" ht="99.95" customHeight="1" x14ac:dyDescent="0.4">
      <c r="A238" s="20">
        <v>202</v>
      </c>
      <c r="B238" s="33" t="s">
        <v>916</v>
      </c>
      <c r="C238" s="22" t="s">
        <v>309</v>
      </c>
      <c r="D238" s="22" t="s">
        <v>40</v>
      </c>
      <c r="E238" s="23">
        <v>4068</v>
      </c>
      <c r="F238" s="24">
        <v>4068</v>
      </c>
      <c r="G238" s="24">
        <v>4035</v>
      </c>
      <c r="H238" s="25" t="s">
        <v>41</v>
      </c>
      <c r="I238" s="214" t="s">
        <v>45</v>
      </c>
      <c r="J238" s="26" t="s">
        <v>851</v>
      </c>
      <c r="K238" s="53">
        <v>3840</v>
      </c>
      <c r="L238" s="53">
        <v>3920</v>
      </c>
      <c r="M238" s="28" t="s">
        <v>44</v>
      </c>
      <c r="N238" s="29" t="s">
        <v>45</v>
      </c>
      <c r="O238" s="25" t="s">
        <v>908</v>
      </c>
      <c r="P238" s="26"/>
      <c r="Q238" s="29" t="s">
        <v>167</v>
      </c>
      <c r="R238" s="29" t="s">
        <v>67</v>
      </c>
      <c r="S238" s="26" t="s">
        <v>817</v>
      </c>
      <c r="T238" s="29" t="s">
        <v>51</v>
      </c>
      <c r="U238" s="22">
        <v>20</v>
      </c>
      <c r="V238" s="29" t="s">
        <v>52</v>
      </c>
      <c r="W238" s="37">
        <v>207</v>
      </c>
      <c r="X238" s="29" t="s">
        <v>52</v>
      </c>
      <c r="Y238" s="22"/>
      <c r="Z238" s="29"/>
      <c r="AA238" s="22"/>
      <c r="AB238" s="29" t="s">
        <v>52</v>
      </c>
      <c r="AC238" s="30"/>
      <c r="AD238" s="29" t="s">
        <v>52</v>
      </c>
      <c r="AE238" s="31"/>
      <c r="AF238" s="29"/>
      <c r="AG238" s="22"/>
      <c r="AH238" s="29" t="s">
        <v>52</v>
      </c>
      <c r="AI238" s="30"/>
      <c r="AJ238" s="29" t="s">
        <v>52</v>
      </c>
      <c r="AK238" s="31"/>
      <c r="AL238" s="37"/>
      <c r="AM238" s="34" t="s">
        <v>40</v>
      </c>
      <c r="AN238" s="29" t="s">
        <v>40</v>
      </c>
      <c r="AO238" s="29" t="s">
        <v>106</v>
      </c>
      <c r="AP238" s="22"/>
      <c r="AQ238" s="22"/>
      <c r="AR238" s="35"/>
    </row>
    <row r="239" spans="1:44" ht="99.95" customHeight="1" x14ac:dyDescent="0.4">
      <c r="A239" s="20">
        <v>203</v>
      </c>
      <c r="B239" s="33" t="s">
        <v>917</v>
      </c>
      <c r="C239" s="22" t="s">
        <v>512</v>
      </c>
      <c r="D239" s="22" t="s">
        <v>40</v>
      </c>
      <c r="E239" s="23">
        <v>48</v>
      </c>
      <c r="F239" s="24">
        <v>48</v>
      </c>
      <c r="G239" s="24">
        <v>39</v>
      </c>
      <c r="H239" s="25" t="s">
        <v>918</v>
      </c>
      <c r="I239" s="214" t="s">
        <v>42</v>
      </c>
      <c r="J239" s="33" t="s">
        <v>646</v>
      </c>
      <c r="K239" s="53">
        <v>30</v>
      </c>
      <c r="L239" s="24">
        <v>27</v>
      </c>
      <c r="M239" s="28" t="s">
        <v>44</v>
      </c>
      <c r="N239" s="29" t="s">
        <v>217</v>
      </c>
      <c r="O239" s="25" t="s">
        <v>919</v>
      </c>
      <c r="P239" s="26"/>
      <c r="Q239" s="29" t="s">
        <v>167</v>
      </c>
      <c r="R239" s="29" t="s">
        <v>67</v>
      </c>
      <c r="S239" s="26" t="s">
        <v>817</v>
      </c>
      <c r="T239" s="29" t="s">
        <v>51</v>
      </c>
      <c r="U239" s="22">
        <v>20</v>
      </c>
      <c r="V239" s="29" t="s">
        <v>52</v>
      </c>
      <c r="W239" s="37">
        <v>208</v>
      </c>
      <c r="X239" s="29" t="s">
        <v>52</v>
      </c>
      <c r="Y239" s="22"/>
      <c r="Z239" s="29"/>
      <c r="AA239" s="22"/>
      <c r="AB239" s="29" t="s">
        <v>52</v>
      </c>
      <c r="AC239" s="30"/>
      <c r="AD239" s="29" t="s">
        <v>52</v>
      </c>
      <c r="AE239" s="31"/>
      <c r="AF239" s="29"/>
      <c r="AG239" s="22"/>
      <c r="AH239" s="29" t="s">
        <v>52</v>
      </c>
      <c r="AI239" s="30"/>
      <c r="AJ239" s="29" t="s">
        <v>52</v>
      </c>
      <c r="AK239" s="31"/>
      <c r="AL239" s="37"/>
      <c r="AM239" s="34" t="s">
        <v>65</v>
      </c>
      <c r="AN239" s="29" t="s">
        <v>169</v>
      </c>
      <c r="AO239" s="29" t="s">
        <v>76</v>
      </c>
      <c r="AP239" s="22"/>
      <c r="AQ239" s="22" t="s">
        <v>54</v>
      </c>
      <c r="AR239" s="35"/>
    </row>
    <row r="240" spans="1:44" ht="99.95" customHeight="1" x14ac:dyDescent="0.4">
      <c r="A240" s="20">
        <v>204</v>
      </c>
      <c r="B240" s="33" t="s">
        <v>920</v>
      </c>
      <c r="C240" s="22" t="s">
        <v>301</v>
      </c>
      <c r="D240" s="22" t="s">
        <v>40</v>
      </c>
      <c r="E240" s="23">
        <v>25977</v>
      </c>
      <c r="F240" s="24">
        <v>25977</v>
      </c>
      <c r="G240" s="24">
        <v>25912</v>
      </c>
      <c r="H240" s="25" t="s">
        <v>41</v>
      </c>
      <c r="I240" s="214" t="s">
        <v>45</v>
      </c>
      <c r="J240" s="26" t="s">
        <v>851</v>
      </c>
      <c r="K240" s="53">
        <v>26200</v>
      </c>
      <c r="L240" s="53">
        <v>26280</v>
      </c>
      <c r="M240" s="28" t="s">
        <v>44</v>
      </c>
      <c r="N240" s="29" t="s">
        <v>45</v>
      </c>
      <c r="O240" s="25" t="s">
        <v>908</v>
      </c>
      <c r="P240" s="26"/>
      <c r="Q240" s="29" t="s">
        <v>167</v>
      </c>
      <c r="R240" s="29" t="s">
        <v>67</v>
      </c>
      <c r="S240" s="26" t="s">
        <v>817</v>
      </c>
      <c r="T240" s="29" t="s">
        <v>51</v>
      </c>
      <c r="U240" s="22">
        <v>20</v>
      </c>
      <c r="V240" s="29" t="s">
        <v>52</v>
      </c>
      <c r="W240" s="37">
        <v>209</v>
      </c>
      <c r="X240" s="29" t="s">
        <v>52</v>
      </c>
      <c r="Y240" s="22"/>
      <c r="Z240" s="29"/>
      <c r="AA240" s="22"/>
      <c r="AB240" s="29" t="s">
        <v>52</v>
      </c>
      <c r="AC240" s="30"/>
      <c r="AD240" s="29" t="s">
        <v>52</v>
      </c>
      <c r="AE240" s="31"/>
      <c r="AF240" s="29"/>
      <c r="AG240" s="22"/>
      <c r="AH240" s="29" t="s">
        <v>52</v>
      </c>
      <c r="AI240" s="30"/>
      <c r="AJ240" s="29" t="s">
        <v>52</v>
      </c>
      <c r="AK240" s="31"/>
      <c r="AL240" s="37"/>
      <c r="AM240" s="34" t="s">
        <v>40</v>
      </c>
      <c r="AN240" s="29" t="s">
        <v>40</v>
      </c>
      <c r="AO240" s="29" t="s">
        <v>125</v>
      </c>
      <c r="AP240" s="22"/>
      <c r="AQ240" s="22" t="s">
        <v>54</v>
      </c>
      <c r="AR240" s="35"/>
    </row>
    <row r="241" spans="1:44" ht="99.95" customHeight="1" x14ac:dyDescent="0.4">
      <c r="A241" s="20">
        <v>205</v>
      </c>
      <c r="B241" s="33" t="s">
        <v>921</v>
      </c>
      <c r="C241" s="22" t="s">
        <v>243</v>
      </c>
      <c r="D241" s="22" t="s">
        <v>922</v>
      </c>
      <c r="E241" s="23">
        <v>414</v>
      </c>
      <c r="F241" s="24">
        <v>414</v>
      </c>
      <c r="G241" s="24">
        <v>410</v>
      </c>
      <c r="H241" s="25" t="s">
        <v>692</v>
      </c>
      <c r="I241" s="214" t="s">
        <v>45</v>
      </c>
      <c r="J241" s="33" t="s">
        <v>385</v>
      </c>
      <c r="K241" s="53">
        <v>351</v>
      </c>
      <c r="L241" s="24">
        <v>332</v>
      </c>
      <c r="M241" s="28" t="s">
        <v>44</v>
      </c>
      <c r="N241" s="29" t="s">
        <v>87</v>
      </c>
      <c r="O241" s="25" t="s">
        <v>908</v>
      </c>
      <c r="P241" s="26"/>
      <c r="Q241" s="29" t="s">
        <v>167</v>
      </c>
      <c r="R241" s="29" t="s">
        <v>67</v>
      </c>
      <c r="S241" s="26" t="s">
        <v>817</v>
      </c>
      <c r="T241" s="29" t="s">
        <v>51</v>
      </c>
      <c r="U241" s="22">
        <v>20</v>
      </c>
      <c r="V241" s="29" t="s">
        <v>52</v>
      </c>
      <c r="W241" s="37">
        <v>231</v>
      </c>
      <c r="X241" s="29" t="s">
        <v>52</v>
      </c>
      <c r="Y241" s="22"/>
      <c r="Z241" s="29"/>
      <c r="AA241" s="22"/>
      <c r="AB241" s="29" t="s">
        <v>52</v>
      </c>
      <c r="AC241" s="30"/>
      <c r="AD241" s="29" t="s">
        <v>52</v>
      </c>
      <c r="AE241" s="31"/>
      <c r="AF241" s="29"/>
      <c r="AG241" s="22"/>
      <c r="AH241" s="29" t="s">
        <v>52</v>
      </c>
      <c r="AI241" s="30"/>
      <c r="AJ241" s="29" t="s">
        <v>52</v>
      </c>
      <c r="AK241" s="31"/>
      <c r="AL241" s="37"/>
      <c r="AM241" s="34" t="s">
        <v>40</v>
      </c>
      <c r="AN241" s="29" t="s">
        <v>40</v>
      </c>
      <c r="AO241" s="29" t="s">
        <v>125</v>
      </c>
      <c r="AP241" s="22"/>
      <c r="AQ241" s="22" t="s">
        <v>54</v>
      </c>
      <c r="AR241" s="35"/>
    </row>
    <row r="242" spans="1:44" ht="99.95" customHeight="1" x14ac:dyDescent="0.4">
      <c r="A242" s="20">
        <v>206</v>
      </c>
      <c r="B242" s="33" t="s">
        <v>923</v>
      </c>
      <c r="C242" s="22" t="s">
        <v>39</v>
      </c>
      <c r="D242" s="22" t="s">
        <v>40</v>
      </c>
      <c r="E242" s="23">
        <v>232</v>
      </c>
      <c r="F242" s="24">
        <v>140</v>
      </c>
      <c r="G242" s="24">
        <v>140</v>
      </c>
      <c r="H242" s="25" t="s">
        <v>924</v>
      </c>
      <c r="I242" s="214" t="s">
        <v>42</v>
      </c>
      <c r="J242" s="33" t="s">
        <v>59</v>
      </c>
      <c r="K242" s="53">
        <v>212</v>
      </c>
      <c r="L242" s="53">
        <v>175</v>
      </c>
      <c r="M242" s="28">
        <v>-37</v>
      </c>
      <c r="N242" s="29" t="s">
        <v>821</v>
      </c>
      <c r="O242" s="25" t="s">
        <v>925</v>
      </c>
      <c r="P242" s="26"/>
      <c r="Q242" s="29" t="s">
        <v>167</v>
      </c>
      <c r="R242" s="29" t="s">
        <v>67</v>
      </c>
      <c r="S242" s="26" t="s">
        <v>817</v>
      </c>
      <c r="T242" s="29" t="s">
        <v>51</v>
      </c>
      <c r="U242" s="22">
        <v>20</v>
      </c>
      <c r="V242" s="29" t="s">
        <v>52</v>
      </c>
      <c r="W242" s="37">
        <v>211</v>
      </c>
      <c r="X242" s="29" t="s">
        <v>52</v>
      </c>
      <c r="Y242" s="22"/>
      <c r="Z242" s="29"/>
      <c r="AA242" s="22"/>
      <c r="AB242" s="29" t="s">
        <v>52</v>
      </c>
      <c r="AC242" s="30"/>
      <c r="AD242" s="29" t="s">
        <v>52</v>
      </c>
      <c r="AE242" s="31"/>
      <c r="AF242" s="29"/>
      <c r="AG242" s="22"/>
      <c r="AH242" s="29" t="s">
        <v>52</v>
      </c>
      <c r="AI242" s="30"/>
      <c r="AJ242" s="29" t="s">
        <v>52</v>
      </c>
      <c r="AK242" s="31"/>
      <c r="AL242" s="37"/>
      <c r="AM242" s="34" t="s">
        <v>65</v>
      </c>
      <c r="AN242" s="29" t="s">
        <v>169</v>
      </c>
      <c r="AO242" s="29" t="s">
        <v>76</v>
      </c>
      <c r="AP242" s="22"/>
      <c r="AQ242" s="22" t="s">
        <v>54</v>
      </c>
      <c r="AR242" s="35"/>
    </row>
    <row r="243" spans="1:44" ht="99.95" customHeight="1" x14ac:dyDescent="0.4">
      <c r="A243" s="20">
        <v>207</v>
      </c>
      <c r="B243" s="33" t="s">
        <v>926</v>
      </c>
      <c r="C243" s="22" t="s">
        <v>223</v>
      </c>
      <c r="D243" s="22" t="s">
        <v>927</v>
      </c>
      <c r="E243" s="23">
        <v>1352</v>
      </c>
      <c r="F243" s="24">
        <v>1352</v>
      </c>
      <c r="G243" s="49">
        <v>1195</v>
      </c>
      <c r="H243" s="25" t="s">
        <v>41</v>
      </c>
      <c r="I243" s="214" t="s">
        <v>45</v>
      </c>
      <c r="J243" s="26" t="s">
        <v>853</v>
      </c>
      <c r="K243" s="53">
        <v>1352</v>
      </c>
      <c r="L243" s="24">
        <v>1352</v>
      </c>
      <c r="M243" s="28" t="s">
        <v>44</v>
      </c>
      <c r="N243" s="29" t="s">
        <v>45</v>
      </c>
      <c r="O243" s="215" t="s">
        <v>928</v>
      </c>
      <c r="P243" s="26"/>
      <c r="Q243" s="29" t="s">
        <v>167</v>
      </c>
      <c r="R243" s="29" t="s">
        <v>67</v>
      </c>
      <c r="S243" s="26" t="s">
        <v>817</v>
      </c>
      <c r="T243" s="29" t="s">
        <v>51</v>
      </c>
      <c r="U243" s="22">
        <v>20</v>
      </c>
      <c r="V243" s="29" t="s">
        <v>52</v>
      </c>
      <c r="W243" s="37">
        <v>212</v>
      </c>
      <c r="X243" s="29" t="s">
        <v>52</v>
      </c>
      <c r="Y243" s="22"/>
      <c r="Z243" s="29"/>
      <c r="AA243" s="22"/>
      <c r="AB243" s="29" t="s">
        <v>52</v>
      </c>
      <c r="AC243" s="30"/>
      <c r="AD243" s="29" t="s">
        <v>52</v>
      </c>
      <c r="AE243" s="31"/>
      <c r="AF243" s="29"/>
      <c r="AG243" s="22"/>
      <c r="AH243" s="29" t="s">
        <v>52</v>
      </c>
      <c r="AI243" s="30"/>
      <c r="AJ243" s="29" t="s">
        <v>52</v>
      </c>
      <c r="AK243" s="31"/>
      <c r="AL243" s="37"/>
      <c r="AM243" s="34" t="s">
        <v>40</v>
      </c>
      <c r="AN243" s="29" t="s">
        <v>40</v>
      </c>
      <c r="AO243" s="29" t="s">
        <v>53</v>
      </c>
      <c r="AP243" s="22"/>
      <c r="AQ243" s="22" t="s">
        <v>54</v>
      </c>
      <c r="AR243" s="35"/>
    </row>
    <row r="244" spans="1:44" ht="99.95" customHeight="1" x14ac:dyDescent="0.4">
      <c r="A244" s="20">
        <v>208</v>
      </c>
      <c r="B244" s="33" t="s">
        <v>929</v>
      </c>
      <c r="C244" s="22" t="s">
        <v>317</v>
      </c>
      <c r="D244" s="22" t="s">
        <v>40</v>
      </c>
      <c r="E244" s="23">
        <v>4100</v>
      </c>
      <c r="F244" s="24">
        <v>4117</v>
      </c>
      <c r="G244" s="24">
        <v>3084</v>
      </c>
      <c r="H244" s="25" t="s">
        <v>41</v>
      </c>
      <c r="I244" s="214" t="s">
        <v>45</v>
      </c>
      <c r="J244" s="26" t="s">
        <v>853</v>
      </c>
      <c r="K244" s="53">
        <v>4100</v>
      </c>
      <c r="L244" s="24">
        <v>4362</v>
      </c>
      <c r="M244" s="28" t="s">
        <v>44</v>
      </c>
      <c r="N244" s="29" t="s">
        <v>45</v>
      </c>
      <c r="O244" s="25" t="s">
        <v>930</v>
      </c>
      <c r="P244" s="26" t="s">
        <v>931</v>
      </c>
      <c r="Q244" s="29" t="s">
        <v>167</v>
      </c>
      <c r="R244" s="29" t="s">
        <v>67</v>
      </c>
      <c r="S244" s="26" t="s">
        <v>817</v>
      </c>
      <c r="T244" s="29" t="s">
        <v>51</v>
      </c>
      <c r="U244" s="22">
        <v>20</v>
      </c>
      <c r="V244" s="29" t="s">
        <v>52</v>
      </c>
      <c r="W244" s="37">
        <v>213</v>
      </c>
      <c r="X244" s="29" t="s">
        <v>52</v>
      </c>
      <c r="Y244" s="22"/>
      <c r="Z244" s="29"/>
      <c r="AA244" s="22"/>
      <c r="AB244" s="29" t="s">
        <v>52</v>
      </c>
      <c r="AC244" s="30"/>
      <c r="AD244" s="29" t="s">
        <v>52</v>
      </c>
      <c r="AE244" s="31"/>
      <c r="AF244" s="29"/>
      <c r="AG244" s="22"/>
      <c r="AH244" s="29" t="s">
        <v>52</v>
      </c>
      <c r="AI244" s="30"/>
      <c r="AJ244" s="29" t="s">
        <v>52</v>
      </c>
      <c r="AK244" s="31"/>
      <c r="AL244" s="37"/>
      <c r="AM244" s="34" t="s">
        <v>40</v>
      </c>
      <c r="AN244" s="29" t="s">
        <v>40</v>
      </c>
      <c r="AO244" s="29" t="s">
        <v>53</v>
      </c>
      <c r="AP244" s="22"/>
      <c r="AQ244" s="22" t="s">
        <v>54</v>
      </c>
      <c r="AR244" s="35"/>
    </row>
    <row r="245" spans="1:44" ht="304.5" customHeight="1" x14ac:dyDescent="0.4">
      <c r="A245" s="20">
        <v>209</v>
      </c>
      <c r="B245" s="33" t="s">
        <v>932</v>
      </c>
      <c r="C245" s="22" t="s">
        <v>650</v>
      </c>
      <c r="D245" s="29" t="s">
        <v>254</v>
      </c>
      <c r="E245" s="23">
        <v>12230</v>
      </c>
      <c r="F245" s="24">
        <v>12374</v>
      </c>
      <c r="G245" s="24">
        <v>5871</v>
      </c>
      <c r="H245" s="25" t="s">
        <v>933</v>
      </c>
      <c r="I245" s="104" t="s">
        <v>42</v>
      </c>
      <c r="J245" s="33" t="s">
        <v>646</v>
      </c>
      <c r="K245" s="53">
        <v>7500</v>
      </c>
      <c r="L245" s="24">
        <v>9600</v>
      </c>
      <c r="M245" s="28" t="s">
        <v>44</v>
      </c>
      <c r="N245" s="29" t="s">
        <v>60</v>
      </c>
      <c r="O245" s="25" t="s">
        <v>934</v>
      </c>
      <c r="P245" s="26" t="s">
        <v>935</v>
      </c>
      <c r="Q245" s="29" t="s">
        <v>167</v>
      </c>
      <c r="R245" s="29" t="s">
        <v>67</v>
      </c>
      <c r="S245" s="26" t="s">
        <v>817</v>
      </c>
      <c r="T245" s="29" t="s">
        <v>51</v>
      </c>
      <c r="U245" s="22">
        <v>20</v>
      </c>
      <c r="V245" s="29" t="s">
        <v>52</v>
      </c>
      <c r="W245" s="37">
        <v>214</v>
      </c>
      <c r="X245" s="29" t="s">
        <v>52</v>
      </c>
      <c r="Y245" s="22"/>
      <c r="Z245" s="29"/>
      <c r="AA245" s="22"/>
      <c r="AB245" s="29" t="s">
        <v>52</v>
      </c>
      <c r="AC245" s="30"/>
      <c r="AD245" s="29" t="s">
        <v>52</v>
      </c>
      <c r="AE245" s="31"/>
      <c r="AF245" s="29"/>
      <c r="AG245" s="22"/>
      <c r="AH245" s="29" t="s">
        <v>52</v>
      </c>
      <c r="AI245" s="30"/>
      <c r="AJ245" s="29" t="s">
        <v>52</v>
      </c>
      <c r="AK245" s="31"/>
      <c r="AL245" s="37"/>
      <c r="AM245" s="34" t="s">
        <v>642</v>
      </c>
      <c r="AN245" s="29" t="s">
        <v>169</v>
      </c>
      <c r="AO245" s="29" t="s">
        <v>76</v>
      </c>
      <c r="AP245" s="22"/>
      <c r="AQ245" s="22" t="s">
        <v>54</v>
      </c>
      <c r="AR245" s="35"/>
    </row>
    <row r="246" spans="1:44" ht="220.5" customHeight="1" x14ac:dyDescent="0.4">
      <c r="A246" s="20">
        <v>210</v>
      </c>
      <c r="B246" s="33" t="s">
        <v>936</v>
      </c>
      <c r="C246" s="22" t="s">
        <v>413</v>
      </c>
      <c r="D246" s="22" t="s">
        <v>40</v>
      </c>
      <c r="E246" s="23">
        <v>26070</v>
      </c>
      <c r="F246" s="24">
        <v>31264</v>
      </c>
      <c r="G246" s="24">
        <v>28712</v>
      </c>
      <c r="H246" s="25" t="s">
        <v>41</v>
      </c>
      <c r="I246" s="25" t="s">
        <v>45</v>
      </c>
      <c r="J246" s="26" t="s">
        <v>885</v>
      </c>
      <c r="K246" s="53">
        <v>27270</v>
      </c>
      <c r="L246" s="24">
        <v>27500</v>
      </c>
      <c r="M246" s="28" t="s">
        <v>44</v>
      </c>
      <c r="N246" s="29" t="s">
        <v>45</v>
      </c>
      <c r="O246" s="25" t="s">
        <v>937</v>
      </c>
      <c r="P246" s="26" t="s">
        <v>150</v>
      </c>
      <c r="Q246" s="29" t="s">
        <v>809</v>
      </c>
      <c r="R246" s="29" t="s">
        <v>67</v>
      </c>
      <c r="S246" s="26" t="s">
        <v>938</v>
      </c>
      <c r="T246" s="29" t="s">
        <v>51</v>
      </c>
      <c r="U246" s="22">
        <v>20</v>
      </c>
      <c r="V246" s="29" t="s">
        <v>52</v>
      </c>
      <c r="W246" s="37">
        <v>223</v>
      </c>
      <c r="X246" s="29" t="s">
        <v>52</v>
      </c>
      <c r="Y246" s="22"/>
      <c r="Z246" s="29"/>
      <c r="AA246" s="22"/>
      <c r="AB246" s="29" t="s">
        <v>52</v>
      </c>
      <c r="AC246" s="30"/>
      <c r="AD246" s="29" t="s">
        <v>52</v>
      </c>
      <c r="AE246" s="31"/>
      <c r="AF246" s="29"/>
      <c r="AG246" s="22"/>
      <c r="AH246" s="29" t="s">
        <v>52</v>
      </c>
      <c r="AI246" s="30"/>
      <c r="AJ246" s="29" t="s">
        <v>52</v>
      </c>
      <c r="AK246" s="31"/>
      <c r="AL246" s="37"/>
      <c r="AM246" s="34" t="s">
        <v>40</v>
      </c>
      <c r="AN246" s="29" t="s">
        <v>40</v>
      </c>
      <c r="AO246" s="29" t="s">
        <v>125</v>
      </c>
      <c r="AP246" s="22" t="s">
        <v>54</v>
      </c>
      <c r="AQ246" s="22" t="s">
        <v>54</v>
      </c>
      <c r="AR246" s="35"/>
    </row>
    <row r="247" spans="1:44" ht="218.25" customHeight="1" x14ac:dyDescent="0.4">
      <c r="A247" s="20">
        <v>211</v>
      </c>
      <c r="B247" s="33" t="s">
        <v>939</v>
      </c>
      <c r="C247" s="22" t="s">
        <v>154</v>
      </c>
      <c r="D247" s="22" t="s">
        <v>193</v>
      </c>
      <c r="E247" s="23">
        <v>0</v>
      </c>
      <c r="F247" s="24">
        <v>302</v>
      </c>
      <c r="G247" s="53"/>
      <c r="H247" s="25" t="s">
        <v>41</v>
      </c>
      <c r="I247" s="25" t="s">
        <v>85</v>
      </c>
      <c r="J247" s="26" t="s">
        <v>846</v>
      </c>
      <c r="K247" s="53">
        <v>0</v>
      </c>
      <c r="L247" s="24">
        <v>0</v>
      </c>
      <c r="M247" s="28" t="s">
        <v>44</v>
      </c>
      <c r="N247" s="29" t="s">
        <v>895</v>
      </c>
      <c r="O247" s="68" t="s">
        <v>940</v>
      </c>
      <c r="P247" s="33" t="s">
        <v>941</v>
      </c>
      <c r="Q247" s="29" t="s">
        <v>809</v>
      </c>
      <c r="R247" s="29" t="s">
        <v>67</v>
      </c>
      <c r="S247" s="26" t="s">
        <v>938</v>
      </c>
      <c r="T247" s="29" t="s">
        <v>51</v>
      </c>
      <c r="U247" s="22">
        <v>20</v>
      </c>
      <c r="V247" s="29" t="s">
        <v>52</v>
      </c>
      <c r="W247" s="37">
        <v>224</v>
      </c>
      <c r="X247" s="29" t="s">
        <v>52</v>
      </c>
      <c r="Y247" s="22"/>
      <c r="Z247" s="29"/>
      <c r="AA247" s="22"/>
      <c r="AB247" s="29" t="s">
        <v>52</v>
      </c>
      <c r="AC247" s="30"/>
      <c r="AD247" s="29" t="s">
        <v>52</v>
      </c>
      <c r="AE247" s="31"/>
      <c r="AF247" s="29"/>
      <c r="AG247" s="22"/>
      <c r="AH247" s="29" t="s">
        <v>52</v>
      </c>
      <c r="AI247" s="30"/>
      <c r="AJ247" s="29" t="s">
        <v>52</v>
      </c>
      <c r="AK247" s="31"/>
      <c r="AL247" s="37"/>
      <c r="AM247" s="34" t="s">
        <v>40</v>
      </c>
      <c r="AN247" s="29" t="s">
        <v>40</v>
      </c>
      <c r="AO247" s="29" t="s">
        <v>53</v>
      </c>
      <c r="AP247" s="22" t="s">
        <v>54</v>
      </c>
      <c r="AQ247" s="22" t="s">
        <v>54</v>
      </c>
      <c r="AR247" s="35"/>
    </row>
    <row r="248" spans="1:44" ht="99.95" customHeight="1" x14ac:dyDescent="0.4">
      <c r="A248" s="20">
        <v>212</v>
      </c>
      <c r="B248" s="33" t="s">
        <v>942</v>
      </c>
      <c r="C248" s="216" t="s">
        <v>474</v>
      </c>
      <c r="D248" s="217" t="s">
        <v>40</v>
      </c>
      <c r="E248" s="23">
        <v>7000</v>
      </c>
      <c r="F248" s="24">
        <v>0</v>
      </c>
      <c r="G248" s="53">
        <v>0</v>
      </c>
      <c r="H248" s="25" t="s">
        <v>41</v>
      </c>
      <c r="I248" s="25" t="s">
        <v>85</v>
      </c>
      <c r="J248" s="26" t="s">
        <v>943</v>
      </c>
      <c r="K248" s="53">
        <v>0</v>
      </c>
      <c r="L248" s="24">
        <v>0</v>
      </c>
      <c r="M248" s="28" t="s">
        <v>44</v>
      </c>
      <c r="N248" s="66" t="s">
        <v>576</v>
      </c>
      <c r="O248" s="68" t="s">
        <v>944</v>
      </c>
      <c r="P248" s="33" t="s">
        <v>945</v>
      </c>
      <c r="Q248" s="29" t="s">
        <v>809</v>
      </c>
      <c r="R248" s="29" t="s">
        <v>67</v>
      </c>
      <c r="S248" s="218" t="s">
        <v>817</v>
      </c>
      <c r="T248" s="29"/>
      <c r="U248" s="22"/>
      <c r="V248" s="29"/>
      <c r="W248" s="37"/>
      <c r="X248" s="29"/>
      <c r="Y248" s="22"/>
      <c r="Z248" s="29"/>
      <c r="AA248" s="22"/>
      <c r="AB248" s="29"/>
      <c r="AC248" s="30"/>
      <c r="AD248" s="29"/>
      <c r="AE248" s="31"/>
      <c r="AF248" s="29"/>
      <c r="AG248" s="22"/>
      <c r="AH248" s="29"/>
      <c r="AI248" s="30"/>
      <c r="AJ248" s="29"/>
      <c r="AK248" s="31"/>
      <c r="AL248" s="37"/>
      <c r="AM248" s="34" t="s">
        <v>40</v>
      </c>
      <c r="AN248" s="29" t="s">
        <v>40</v>
      </c>
      <c r="AO248" s="29" t="s">
        <v>40</v>
      </c>
      <c r="AP248" s="22"/>
      <c r="AQ248" s="22"/>
      <c r="AR248" s="35"/>
    </row>
    <row r="249" spans="1:44" ht="150" customHeight="1" x14ac:dyDescent="0.4">
      <c r="A249" s="20">
        <v>213</v>
      </c>
      <c r="B249" s="33" t="s">
        <v>946</v>
      </c>
      <c r="C249" s="22" t="s">
        <v>309</v>
      </c>
      <c r="D249" s="22" t="s">
        <v>947</v>
      </c>
      <c r="E249" s="23">
        <v>51300</v>
      </c>
      <c r="F249" s="24">
        <v>11463</v>
      </c>
      <c r="G249" s="24">
        <v>11465</v>
      </c>
      <c r="H249" s="25" t="s">
        <v>948</v>
      </c>
      <c r="I249" s="104" t="s">
        <v>42</v>
      </c>
      <c r="J249" s="33" t="s">
        <v>59</v>
      </c>
      <c r="K249" s="27">
        <v>38800</v>
      </c>
      <c r="L249" s="24">
        <v>57500</v>
      </c>
      <c r="M249" s="28" t="s">
        <v>44</v>
      </c>
      <c r="N249" s="29" t="s">
        <v>217</v>
      </c>
      <c r="O249" s="57" t="s">
        <v>949</v>
      </c>
      <c r="P249" s="52" t="s">
        <v>950</v>
      </c>
      <c r="Q249" s="66" t="s">
        <v>167</v>
      </c>
      <c r="R249" s="66" t="s">
        <v>67</v>
      </c>
      <c r="S249" s="52" t="s">
        <v>951</v>
      </c>
      <c r="T249" s="66" t="s">
        <v>51</v>
      </c>
      <c r="U249" s="73">
        <v>20</v>
      </c>
      <c r="V249" s="66" t="s">
        <v>52</v>
      </c>
      <c r="W249" s="74">
        <v>215</v>
      </c>
      <c r="X249" s="66" t="s">
        <v>52</v>
      </c>
      <c r="Y249" s="73"/>
      <c r="Z249" s="66"/>
      <c r="AA249" s="73"/>
      <c r="AB249" s="66" t="s">
        <v>52</v>
      </c>
      <c r="AC249" s="75"/>
      <c r="AD249" s="66" t="s">
        <v>52</v>
      </c>
      <c r="AE249" s="76"/>
      <c r="AF249" s="66"/>
      <c r="AG249" s="73"/>
      <c r="AH249" s="66" t="s">
        <v>52</v>
      </c>
      <c r="AI249" s="75"/>
      <c r="AJ249" s="66" t="s">
        <v>52</v>
      </c>
      <c r="AK249" s="76"/>
      <c r="AL249" s="74"/>
      <c r="AM249" s="77" t="s">
        <v>65</v>
      </c>
      <c r="AN249" s="66" t="s">
        <v>952</v>
      </c>
      <c r="AO249" s="66" t="s">
        <v>53</v>
      </c>
      <c r="AP249" s="73"/>
      <c r="AQ249" s="73"/>
      <c r="AR249" s="102"/>
    </row>
    <row r="250" spans="1:44" ht="198.75" customHeight="1" x14ac:dyDescent="0.4">
      <c r="A250" s="20">
        <v>214</v>
      </c>
      <c r="B250" s="33" t="s">
        <v>953</v>
      </c>
      <c r="C250" s="22" t="s">
        <v>493</v>
      </c>
      <c r="D250" s="22" t="s">
        <v>71</v>
      </c>
      <c r="E250" s="23">
        <v>4100</v>
      </c>
      <c r="F250" s="24">
        <v>3406</v>
      </c>
      <c r="G250" s="24">
        <v>3406</v>
      </c>
      <c r="H250" s="25" t="s">
        <v>954</v>
      </c>
      <c r="I250" s="104" t="s">
        <v>42</v>
      </c>
      <c r="J250" s="33" t="s">
        <v>59</v>
      </c>
      <c r="K250" s="53">
        <v>6400</v>
      </c>
      <c r="L250" s="24">
        <v>11143</v>
      </c>
      <c r="M250" s="28" t="s">
        <v>44</v>
      </c>
      <c r="N250" s="29" t="s">
        <v>60</v>
      </c>
      <c r="O250" s="25" t="s">
        <v>955</v>
      </c>
      <c r="P250" s="26" t="s">
        <v>956</v>
      </c>
      <c r="Q250" s="29" t="s">
        <v>167</v>
      </c>
      <c r="R250" s="29" t="s">
        <v>67</v>
      </c>
      <c r="S250" s="26" t="s">
        <v>957</v>
      </c>
      <c r="T250" s="29" t="s">
        <v>51</v>
      </c>
      <c r="U250" s="22">
        <v>20</v>
      </c>
      <c r="V250" s="29" t="s">
        <v>52</v>
      </c>
      <c r="W250" s="37">
        <v>216</v>
      </c>
      <c r="X250" s="29" t="s">
        <v>52</v>
      </c>
      <c r="Y250" s="22"/>
      <c r="Z250" s="29"/>
      <c r="AA250" s="22"/>
      <c r="AB250" s="29" t="s">
        <v>52</v>
      </c>
      <c r="AC250" s="30"/>
      <c r="AD250" s="29" t="s">
        <v>52</v>
      </c>
      <c r="AE250" s="31"/>
      <c r="AF250" s="29"/>
      <c r="AG250" s="22"/>
      <c r="AH250" s="29" t="s">
        <v>52</v>
      </c>
      <c r="AI250" s="30"/>
      <c r="AJ250" s="29" t="s">
        <v>52</v>
      </c>
      <c r="AK250" s="31"/>
      <c r="AL250" s="37"/>
      <c r="AM250" s="34" t="s">
        <v>65</v>
      </c>
      <c r="AN250" s="29" t="s">
        <v>952</v>
      </c>
      <c r="AO250" s="29" t="s">
        <v>53</v>
      </c>
      <c r="AP250" s="22"/>
      <c r="AQ250" s="22" t="s">
        <v>54</v>
      </c>
      <c r="AR250" s="35"/>
    </row>
    <row r="251" spans="1:44" ht="99.95" customHeight="1" x14ac:dyDescent="0.4">
      <c r="A251" s="20">
        <v>215</v>
      </c>
      <c r="B251" s="33" t="s">
        <v>958</v>
      </c>
      <c r="C251" s="22" t="s">
        <v>305</v>
      </c>
      <c r="D251" s="22" t="s">
        <v>947</v>
      </c>
      <c r="E251" s="23">
        <v>3200</v>
      </c>
      <c r="F251" s="24">
        <v>4233</v>
      </c>
      <c r="G251" s="24">
        <v>4233</v>
      </c>
      <c r="H251" s="25" t="s">
        <v>959</v>
      </c>
      <c r="I251" s="104" t="s">
        <v>42</v>
      </c>
      <c r="J251" s="33" t="s">
        <v>646</v>
      </c>
      <c r="K251" s="53">
        <v>3500</v>
      </c>
      <c r="L251" s="24">
        <v>4170</v>
      </c>
      <c r="M251" s="28" t="s">
        <v>44</v>
      </c>
      <c r="N251" s="29" t="s">
        <v>217</v>
      </c>
      <c r="O251" s="57" t="s">
        <v>949</v>
      </c>
      <c r="P251" s="26" t="s">
        <v>119</v>
      </c>
      <c r="Q251" s="29" t="s">
        <v>167</v>
      </c>
      <c r="R251" s="29" t="s">
        <v>67</v>
      </c>
      <c r="S251" s="26" t="s">
        <v>957</v>
      </c>
      <c r="T251" s="29" t="s">
        <v>51</v>
      </c>
      <c r="U251" s="22">
        <v>20</v>
      </c>
      <c r="V251" s="29" t="s">
        <v>52</v>
      </c>
      <c r="W251" s="37">
        <v>217</v>
      </c>
      <c r="X251" s="29" t="s">
        <v>52</v>
      </c>
      <c r="Y251" s="22"/>
      <c r="Z251" s="29"/>
      <c r="AA251" s="22"/>
      <c r="AB251" s="29" t="s">
        <v>52</v>
      </c>
      <c r="AC251" s="30"/>
      <c r="AD251" s="29" t="s">
        <v>52</v>
      </c>
      <c r="AE251" s="31"/>
      <c r="AF251" s="29"/>
      <c r="AG251" s="22"/>
      <c r="AH251" s="29" t="s">
        <v>52</v>
      </c>
      <c r="AI251" s="30"/>
      <c r="AJ251" s="29" t="s">
        <v>52</v>
      </c>
      <c r="AK251" s="31"/>
      <c r="AL251" s="37"/>
      <c r="AM251" s="34" t="s">
        <v>65</v>
      </c>
      <c r="AN251" s="29" t="s">
        <v>169</v>
      </c>
      <c r="AO251" s="29" t="s">
        <v>76</v>
      </c>
      <c r="AP251" s="22"/>
      <c r="AQ251" s="22" t="s">
        <v>54</v>
      </c>
      <c r="AR251" s="35"/>
    </row>
    <row r="252" spans="1:44" ht="99.95" customHeight="1" x14ac:dyDescent="0.4">
      <c r="A252" s="20">
        <v>216</v>
      </c>
      <c r="B252" s="33" t="s">
        <v>960</v>
      </c>
      <c r="C252" s="22" t="s">
        <v>493</v>
      </c>
      <c r="D252" s="22" t="s">
        <v>40</v>
      </c>
      <c r="E252" s="23">
        <v>290</v>
      </c>
      <c r="F252" s="24">
        <v>294</v>
      </c>
      <c r="G252" s="24">
        <v>294</v>
      </c>
      <c r="H252" s="25" t="s">
        <v>41</v>
      </c>
      <c r="I252" s="25" t="s">
        <v>45</v>
      </c>
      <c r="J252" s="26" t="s">
        <v>851</v>
      </c>
      <c r="K252" s="53">
        <v>290</v>
      </c>
      <c r="L252" s="24">
        <v>290</v>
      </c>
      <c r="M252" s="28" t="s">
        <v>44</v>
      </c>
      <c r="N252" s="29" t="s">
        <v>45</v>
      </c>
      <c r="O252" s="25" t="s">
        <v>444</v>
      </c>
      <c r="P252" s="26"/>
      <c r="Q252" s="29" t="s">
        <v>167</v>
      </c>
      <c r="R252" s="29" t="s">
        <v>67</v>
      </c>
      <c r="S252" s="26" t="s">
        <v>957</v>
      </c>
      <c r="T252" s="29" t="s">
        <v>51</v>
      </c>
      <c r="U252" s="22">
        <v>20</v>
      </c>
      <c r="V252" s="29" t="s">
        <v>52</v>
      </c>
      <c r="W252" s="37">
        <v>218</v>
      </c>
      <c r="X252" s="29" t="s">
        <v>52</v>
      </c>
      <c r="Y252" s="22"/>
      <c r="Z252" s="29"/>
      <c r="AA252" s="22"/>
      <c r="AB252" s="29" t="s">
        <v>52</v>
      </c>
      <c r="AC252" s="30"/>
      <c r="AD252" s="29" t="s">
        <v>52</v>
      </c>
      <c r="AE252" s="31"/>
      <c r="AF252" s="29"/>
      <c r="AG252" s="22"/>
      <c r="AH252" s="29" t="s">
        <v>52</v>
      </c>
      <c r="AI252" s="30"/>
      <c r="AJ252" s="29" t="s">
        <v>52</v>
      </c>
      <c r="AK252" s="31"/>
      <c r="AL252" s="37"/>
      <c r="AM252" s="34" t="s">
        <v>40</v>
      </c>
      <c r="AN252" s="29" t="s">
        <v>40</v>
      </c>
      <c r="AO252" s="29" t="s">
        <v>106</v>
      </c>
      <c r="AP252" s="22"/>
      <c r="AQ252" s="22"/>
      <c r="AR252" s="35"/>
    </row>
    <row r="253" spans="1:44" ht="99.95" customHeight="1" x14ac:dyDescent="0.4">
      <c r="A253" s="20">
        <v>217</v>
      </c>
      <c r="B253" s="33" t="s">
        <v>961</v>
      </c>
      <c r="C253" s="22" t="s">
        <v>493</v>
      </c>
      <c r="D253" s="22" t="s">
        <v>40</v>
      </c>
      <c r="E253" s="23">
        <v>240</v>
      </c>
      <c r="F253" s="24">
        <v>240</v>
      </c>
      <c r="G253" s="24">
        <v>205</v>
      </c>
      <c r="H253" s="25" t="s">
        <v>41</v>
      </c>
      <c r="I253" s="25" t="s">
        <v>45</v>
      </c>
      <c r="J253" s="26" t="s">
        <v>851</v>
      </c>
      <c r="K253" s="53">
        <v>240</v>
      </c>
      <c r="L253" s="53">
        <v>240</v>
      </c>
      <c r="M253" s="28" t="s">
        <v>44</v>
      </c>
      <c r="N253" s="29" t="s">
        <v>45</v>
      </c>
      <c r="O253" s="25" t="s">
        <v>962</v>
      </c>
      <c r="P253" s="26"/>
      <c r="Q253" s="29" t="s">
        <v>167</v>
      </c>
      <c r="R253" s="29" t="s">
        <v>67</v>
      </c>
      <c r="S253" s="26" t="s">
        <v>957</v>
      </c>
      <c r="T253" s="29" t="s">
        <v>51</v>
      </c>
      <c r="U253" s="22">
        <v>20</v>
      </c>
      <c r="V253" s="29" t="s">
        <v>52</v>
      </c>
      <c r="W253" s="37">
        <v>219</v>
      </c>
      <c r="X253" s="29" t="s">
        <v>52</v>
      </c>
      <c r="Y253" s="22"/>
      <c r="Z253" s="29"/>
      <c r="AA253" s="22"/>
      <c r="AB253" s="29" t="s">
        <v>52</v>
      </c>
      <c r="AC253" s="30"/>
      <c r="AD253" s="29" t="s">
        <v>52</v>
      </c>
      <c r="AE253" s="31"/>
      <c r="AF253" s="29"/>
      <c r="AG253" s="22"/>
      <c r="AH253" s="29" t="s">
        <v>52</v>
      </c>
      <c r="AI253" s="30"/>
      <c r="AJ253" s="29" t="s">
        <v>52</v>
      </c>
      <c r="AK253" s="31"/>
      <c r="AL253" s="37"/>
      <c r="AM253" s="34" t="s">
        <v>40</v>
      </c>
      <c r="AN253" s="29" t="s">
        <v>40</v>
      </c>
      <c r="AO253" s="29" t="s">
        <v>106</v>
      </c>
      <c r="AP253" s="22"/>
      <c r="AQ253" s="22"/>
      <c r="AR253" s="35"/>
    </row>
    <row r="254" spans="1:44" ht="99.95" customHeight="1" x14ac:dyDescent="0.4">
      <c r="A254" s="20">
        <v>218</v>
      </c>
      <c r="B254" s="169" t="s">
        <v>963</v>
      </c>
      <c r="C254" s="22" t="s">
        <v>223</v>
      </c>
      <c r="D254" s="22" t="s">
        <v>71</v>
      </c>
      <c r="E254" s="23">
        <v>750</v>
      </c>
      <c r="F254" s="24">
        <v>750</v>
      </c>
      <c r="G254" s="49">
        <v>764</v>
      </c>
      <c r="H254" s="25" t="s">
        <v>964</v>
      </c>
      <c r="I254" s="104" t="s">
        <v>42</v>
      </c>
      <c r="J254" s="33" t="s">
        <v>646</v>
      </c>
      <c r="K254" s="53">
        <v>674</v>
      </c>
      <c r="L254" s="462">
        <v>600</v>
      </c>
      <c r="M254" s="219" t="s">
        <v>1601</v>
      </c>
      <c r="N254" s="127" t="s">
        <v>821</v>
      </c>
      <c r="O254" s="126" t="s">
        <v>965</v>
      </c>
      <c r="P254" s="126" t="s">
        <v>966</v>
      </c>
      <c r="Q254" s="127" t="s">
        <v>167</v>
      </c>
      <c r="R254" s="29" t="s">
        <v>67</v>
      </c>
      <c r="S254" s="126" t="s">
        <v>967</v>
      </c>
      <c r="T254" s="29" t="s">
        <v>51</v>
      </c>
      <c r="U254" s="22">
        <v>20</v>
      </c>
      <c r="V254" s="29" t="s">
        <v>52</v>
      </c>
      <c r="W254" s="37">
        <v>220</v>
      </c>
      <c r="X254" s="29" t="s">
        <v>52</v>
      </c>
      <c r="Y254" s="22"/>
      <c r="Z254" s="29"/>
      <c r="AA254" s="22"/>
      <c r="AB254" s="29" t="s">
        <v>52</v>
      </c>
      <c r="AC254" s="30"/>
      <c r="AD254" s="29" t="s">
        <v>52</v>
      </c>
      <c r="AE254" s="31"/>
      <c r="AF254" s="29"/>
      <c r="AG254" s="22"/>
      <c r="AH254" s="29" t="s">
        <v>52</v>
      </c>
      <c r="AI254" s="30"/>
      <c r="AJ254" s="29" t="s">
        <v>52</v>
      </c>
      <c r="AK254" s="31"/>
      <c r="AL254" s="37"/>
      <c r="AM254" s="34" t="s">
        <v>65</v>
      </c>
      <c r="AN254" s="29" t="s">
        <v>169</v>
      </c>
      <c r="AO254" s="29" t="s">
        <v>76</v>
      </c>
      <c r="AP254" s="38"/>
      <c r="AQ254" s="38"/>
      <c r="AR254" s="128"/>
    </row>
    <row r="255" spans="1:44" ht="99.95" customHeight="1" x14ac:dyDescent="0.4">
      <c r="A255" s="20">
        <v>219</v>
      </c>
      <c r="B255" s="33" t="s">
        <v>968</v>
      </c>
      <c r="C255" s="22" t="s">
        <v>309</v>
      </c>
      <c r="D255" s="22" t="s">
        <v>40</v>
      </c>
      <c r="E255" s="23">
        <v>100</v>
      </c>
      <c r="F255" s="24">
        <v>592</v>
      </c>
      <c r="G255" s="24">
        <v>468</v>
      </c>
      <c r="H255" s="25" t="s">
        <v>41</v>
      </c>
      <c r="I255" s="25" t="s">
        <v>45</v>
      </c>
      <c r="J255" s="26" t="s">
        <v>851</v>
      </c>
      <c r="K255" s="53">
        <v>100</v>
      </c>
      <c r="L255" s="24">
        <v>100</v>
      </c>
      <c r="M255" s="28" t="s">
        <v>44</v>
      </c>
      <c r="N255" s="29" t="s">
        <v>45</v>
      </c>
      <c r="O255" s="25" t="s">
        <v>88</v>
      </c>
      <c r="P255" s="26" t="s">
        <v>482</v>
      </c>
      <c r="Q255" s="29" t="s">
        <v>167</v>
      </c>
      <c r="R255" s="29" t="s">
        <v>67</v>
      </c>
      <c r="S255" s="26" t="s">
        <v>817</v>
      </c>
      <c r="T255" s="29" t="s">
        <v>51</v>
      </c>
      <c r="U255" s="22">
        <v>20</v>
      </c>
      <c r="V255" s="29" t="s">
        <v>52</v>
      </c>
      <c r="W255" s="37">
        <v>195</v>
      </c>
      <c r="X255" s="29" t="s">
        <v>52</v>
      </c>
      <c r="Y255" s="22"/>
      <c r="Z255" s="29"/>
      <c r="AA255" s="22"/>
      <c r="AB255" s="29" t="s">
        <v>52</v>
      </c>
      <c r="AC255" s="30"/>
      <c r="AD255" s="29" t="s">
        <v>52</v>
      </c>
      <c r="AE255" s="31"/>
      <c r="AF255" s="29"/>
      <c r="AG255" s="22"/>
      <c r="AH255" s="29" t="s">
        <v>52</v>
      </c>
      <c r="AI255" s="30"/>
      <c r="AJ255" s="29" t="s">
        <v>52</v>
      </c>
      <c r="AK255" s="31"/>
      <c r="AL255" s="37"/>
      <c r="AM255" s="34" t="s">
        <v>40</v>
      </c>
      <c r="AN255" s="29" t="s">
        <v>40</v>
      </c>
      <c r="AO255" s="29" t="s">
        <v>106</v>
      </c>
      <c r="AP255" s="22" t="s">
        <v>54</v>
      </c>
      <c r="AQ255" s="22"/>
      <c r="AR255" s="35"/>
    </row>
    <row r="256" spans="1:44" ht="99.95" customHeight="1" x14ac:dyDescent="0.4">
      <c r="A256" s="20">
        <v>220</v>
      </c>
      <c r="B256" s="33" t="s">
        <v>969</v>
      </c>
      <c r="C256" s="22" t="s">
        <v>56</v>
      </c>
      <c r="D256" s="22" t="s">
        <v>224</v>
      </c>
      <c r="E256" s="23">
        <v>4000</v>
      </c>
      <c r="F256" s="24">
        <v>4000</v>
      </c>
      <c r="G256" s="24">
        <v>0</v>
      </c>
      <c r="H256" s="25" t="s">
        <v>41</v>
      </c>
      <c r="I256" s="25" t="s">
        <v>85</v>
      </c>
      <c r="J256" s="26" t="s">
        <v>811</v>
      </c>
      <c r="K256" s="53">
        <v>0</v>
      </c>
      <c r="L256" s="24">
        <v>0</v>
      </c>
      <c r="M256" s="28" t="s">
        <v>44</v>
      </c>
      <c r="N256" s="29" t="s">
        <v>94</v>
      </c>
      <c r="O256" s="25" t="s">
        <v>970</v>
      </c>
      <c r="P256" s="26" t="s">
        <v>971</v>
      </c>
      <c r="Q256" s="63" t="s">
        <v>848</v>
      </c>
      <c r="R256" s="29" t="s">
        <v>67</v>
      </c>
      <c r="S256" s="220" t="s">
        <v>972</v>
      </c>
      <c r="T256" s="29"/>
      <c r="U256" s="22"/>
      <c r="V256" s="29"/>
      <c r="W256" s="37"/>
      <c r="X256" s="29"/>
      <c r="Y256" s="22"/>
      <c r="Z256" s="29"/>
      <c r="AA256" s="22"/>
      <c r="AB256" s="29"/>
      <c r="AC256" s="30"/>
      <c r="AD256" s="29"/>
      <c r="AE256" s="31"/>
      <c r="AF256" s="29"/>
      <c r="AG256" s="22"/>
      <c r="AH256" s="29"/>
      <c r="AI256" s="30"/>
      <c r="AJ256" s="29"/>
      <c r="AK256" s="31"/>
      <c r="AL256" s="37"/>
      <c r="AM256" s="34" t="s">
        <v>40</v>
      </c>
      <c r="AN256" s="29" t="s">
        <v>40</v>
      </c>
      <c r="AO256" s="29" t="s">
        <v>40</v>
      </c>
      <c r="AP256" s="22" t="s">
        <v>54</v>
      </c>
      <c r="AQ256" s="22"/>
      <c r="AR256" s="35"/>
    </row>
    <row r="257" spans="1:44" s="46" customFormat="1" ht="39.950000000000003" customHeight="1" x14ac:dyDescent="0.4">
      <c r="A257" s="41" t="s">
        <v>973</v>
      </c>
      <c r="B257" s="42"/>
      <c r="C257" s="42"/>
      <c r="D257" s="42"/>
      <c r="E257" s="43"/>
      <c r="F257" s="43"/>
      <c r="G257" s="43"/>
      <c r="H257" s="42"/>
      <c r="I257" s="42"/>
      <c r="J257" s="42"/>
      <c r="K257" s="43"/>
      <c r="L257" s="43"/>
      <c r="M257" s="43"/>
      <c r="N257" s="42"/>
      <c r="O257" s="42"/>
      <c r="P257" s="42"/>
      <c r="Q257" s="42"/>
      <c r="R257" s="42"/>
      <c r="S257" s="42"/>
      <c r="T257" s="44"/>
      <c r="U257" s="44"/>
      <c r="V257" s="44"/>
      <c r="W257" s="44"/>
      <c r="X257" s="44"/>
      <c r="Y257" s="44"/>
      <c r="Z257" s="44"/>
      <c r="AA257" s="44"/>
      <c r="AB257" s="44"/>
      <c r="AC257" s="44"/>
      <c r="AD257" s="44"/>
      <c r="AE257" s="44"/>
      <c r="AF257" s="44"/>
      <c r="AG257" s="44"/>
      <c r="AH257" s="44"/>
      <c r="AI257" s="44"/>
      <c r="AJ257" s="44"/>
      <c r="AK257" s="44"/>
      <c r="AL257" s="42"/>
      <c r="AM257" s="44"/>
      <c r="AN257" s="44"/>
      <c r="AO257" s="44"/>
      <c r="AP257" s="42"/>
      <c r="AQ257" s="42"/>
      <c r="AR257" s="45"/>
    </row>
    <row r="258" spans="1:44" s="32" customFormat="1" ht="51.75" customHeight="1" x14ac:dyDescent="0.15">
      <c r="A258" s="221" t="s">
        <v>44</v>
      </c>
      <c r="B258" s="222" t="s">
        <v>974</v>
      </c>
      <c r="C258" s="223"/>
      <c r="D258" s="223"/>
      <c r="E258" s="224"/>
      <c r="F258" s="225"/>
      <c r="G258" s="225"/>
      <c r="H258" s="226"/>
      <c r="I258" s="226"/>
      <c r="J258" s="222"/>
      <c r="K258" s="227"/>
      <c r="L258" s="225"/>
      <c r="M258" s="228"/>
      <c r="N258" s="229"/>
      <c r="O258" s="226"/>
      <c r="P258" s="230"/>
      <c r="Q258" s="229"/>
      <c r="R258" s="231"/>
      <c r="S258" s="232"/>
      <c r="T258" s="229"/>
      <c r="U258" s="223"/>
      <c r="V258" s="229"/>
      <c r="W258" s="233"/>
      <c r="X258" s="229"/>
      <c r="Y258" s="229"/>
      <c r="Z258" s="229"/>
      <c r="AA258" s="223"/>
      <c r="AB258" s="229"/>
      <c r="AC258" s="233"/>
      <c r="AD258" s="229"/>
      <c r="AE258" s="229"/>
      <c r="AF258" s="229"/>
      <c r="AG258" s="223"/>
      <c r="AH258" s="229"/>
      <c r="AI258" s="233"/>
      <c r="AJ258" s="229"/>
      <c r="AK258" s="229"/>
      <c r="AL258" s="234"/>
      <c r="AM258" s="229"/>
      <c r="AN258" s="231"/>
      <c r="AO258" s="231"/>
      <c r="AP258" s="235"/>
      <c r="AQ258" s="235"/>
      <c r="AR258" s="236"/>
    </row>
    <row r="259" spans="1:44" ht="111" customHeight="1" x14ac:dyDescent="0.4">
      <c r="A259" s="20">
        <v>221</v>
      </c>
      <c r="B259" s="237" t="s">
        <v>975</v>
      </c>
      <c r="C259" s="22" t="s">
        <v>163</v>
      </c>
      <c r="D259" s="29" t="s">
        <v>134</v>
      </c>
      <c r="E259" s="23">
        <v>900</v>
      </c>
      <c r="F259" s="24">
        <v>961</v>
      </c>
      <c r="G259" s="24">
        <v>794</v>
      </c>
      <c r="H259" s="25" t="s">
        <v>41</v>
      </c>
      <c r="I259" s="25" t="s">
        <v>45</v>
      </c>
      <c r="J259" s="26" t="s">
        <v>385</v>
      </c>
      <c r="K259" s="53">
        <v>1000</v>
      </c>
      <c r="L259" s="24">
        <v>850</v>
      </c>
      <c r="M259" s="28" t="s">
        <v>44</v>
      </c>
      <c r="N259" s="29" t="s">
        <v>45</v>
      </c>
      <c r="O259" s="25" t="s">
        <v>88</v>
      </c>
      <c r="P259" s="26" t="s">
        <v>976</v>
      </c>
      <c r="Q259" s="29" t="s">
        <v>553</v>
      </c>
      <c r="R259" s="29" t="s">
        <v>67</v>
      </c>
      <c r="S259" s="26" t="s">
        <v>977</v>
      </c>
      <c r="T259" s="29" t="s">
        <v>51</v>
      </c>
      <c r="U259" s="22">
        <v>20</v>
      </c>
      <c r="V259" s="29" t="s">
        <v>52</v>
      </c>
      <c r="W259" s="37">
        <v>233</v>
      </c>
      <c r="X259" s="29" t="s">
        <v>52</v>
      </c>
      <c r="Y259" s="22"/>
      <c r="Z259" s="29"/>
      <c r="AA259" s="22"/>
      <c r="AB259" s="29" t="s">
        <v>52</v>
      </c>
      <c r="AC259" s="30"/>
      <c r="AD259" s="29" t="s">
        <v>52</v>
      </c>
      <c r="AE259" s="31"/>
      <c r="AF259" s="29"/>
      <c r="AG259" s="22"/>
      <c r="AH259" s="29" t="s">
        <v>52</v>
      </c>
      <c r="AI259" s="30"/>
      <c r="AJ259" s="29" t="s">
        <v>52</v>
      </c>
      <c r="AK259" s="31"/>
      <c r="AL259" s="37"/>
      <c r="AM259" s="34" t="s">
        <v>40</v>
      </c>
      <c r="AN259" s="29" t="s">
        <v>40</v>
      </c>
      <c r="AO259" s="29" t="s">
        <v>233</v>
      </c>
      <c r="AP259" s="22" t="s">
        <v>54</v>
      </c>
      <c r="AQ259" s="22" t="s">
        <v>54</v>
      </c>
      <c r="AR259" s="35"/>
    </row>
    <row r="260" spans="1:44" ht="105" customHeight="1" x14ac:dyDescent="0.4">
      <c r="A260" s="84">
        <v>222</v>
      </c>
      <c r="B260" s="238" t="s">
        <v>978</v>
      </c>
      <c r="C260" s="239" t="s">
        <v>650</v>
      </c>
      <c r="D260" s="153" t="s">
        <v>109</v>
      </c>
      <c r="E260" s="23">
        <v>250</v>
      </c>
      <c r="F260" s="24">
        <v>0</v>
      </c>
      <c r="G260" s="24">
        <v>0</v>
      </c>
      <c r="H260" s="25" t="s">
        <v>41</v>
      </c>
      <c r="I260" s="208" t="s">
        <v>45</v>
      </c>
      <c r="J260" s="208" t="s">
        <v>110</v>
      </c>
      <c r="K260" s="53">
        <v>350</v>
      </c>
      <c r="L260" s="24">
        <v>400</v>
      </c>
      <c r="M260" s="28" t="s">
        <v>44</v>
      </c>
      <c r="N260" s="153" t="s">
        <v>45</v>
      </c>
      <c r="O260" s="208" t="s">
        <v>88</v>
      </c>
      <c r="P260" s="208" t="s">
        <v>979</v>
      </c>
      <c r="Q260" s="153" t="s">
        <v>256</v>
      </c>
      <c r="R260" s="29" t="s">
        <v>67</v>
      </c>
      <c r="S260" s="208" t="s">
        <v>68</v>
      </c>
      <c r="T260" s="29" t="s">
        <v>51</v>
      </c>
      <c r="U260" s="22">
        <v>20</v>
      </c>
      <c r="V260" s="29" t="s">
        <v>52</v>
      </c>
      <c r="W260" s="37">
        <v>243</v>
      </c>
      <c r="X260" s="29" t="s">
        <v>52</v>
      </c>
      <c r="Y260" s="22"/>
      <c r="Z260" s="29"/>
      <c r="AA260" s="22"/>
      <c r="AB260" s="29" t="s">
        <v>52</v>
      </c>
      <c r="AC260" s="30"/>
      <c r="AD260" s="29" t="s">
        <v>52</v>
      </c>
      <c r="AE260" s="31"/>
      <c r="AF260" s="29"/>
      <c r="AG260" s="22"/>
      <c r="AH260" s="29" t="s">
        <v>52</v>
      </c>
      <c r="AI260" s="30"/>
      <c r="AJ260" s="29" t="s">
        <v>52</v>
      </c>
      <c r="AK260" s="31"/>
      <c r="AL260" s="37"/>
      <c r="AM260" s="34" t="s">
        <v>40</v>
      </c>
      <c r="AN260" s="29" t="s">
        <v>40</v>
      </c>
      <c r="AO260" s="29" t="s">
        <v>106</v>
      </c>
      <c r="AP260" s="38" t="s">
        <v>54</v>
      </c>
      <c r="AQ260" s="22"/>
      <c r="AR260" s="35"/>
    </row>
    <row r="261" spans="1:44" ht="147.75" customHeight="1" x14ac:dyDescent="0.4">
      <c r="A261" s="84">
        <v>223</v>
      </c>
      <c r="B261" s="240" t="s">
        <v>980</v>
      </c>
      <c r="C261" s="239" t="s">
        <v>650</v>
      </c>
      <c r="D261" s="153" t="s">
        <v>134</v>
      </c>
      <c r="E261" s="23">
        <v>3952</v>
      </c>
      <c r="F261" s="24">
        <v>6950</v>
      </c>
      <c r="G261" s="24">
        <v>5298</v>
      </c>
      <c r="H261" s="25" t="s">
        <v>41</v>
      </c>
      <c r="I261" s="208" t="s">
        <v>42</v>
      </c>
      <c r="J261" s="208" t="s">
        <v>981</v>
      </c>
      <c r="K261" s="53">
        <v>5285</v>
      </c>
      <c r="L261" s="24">
        <v>5592</v>
      </c>
      <c r="M261" s="28" t="s">
        <v>44</v>
      </c>
      <c r="N261" s="153" t="s">
        <v>45</v>
      </c>
      <c r="O261" s="208" t="s">
        <v>982</v>
      </c>
      <c r="P261" s="208" t="s">
        <v>983</v>
      </c>
      <c r="Q261" s="153" t="s">
        <v>173</v>
      </c>
      <c r="R261" s="29" t="s">
        <v>67</v>
      </c>
      <c r="S261" s="208" t="s">
        <v>349</v>
      </c>
      <c r="T261" s="29" t="s">
        <v>51</v>
      </c>
      <c r="U261" s="22">
        <v>20</v>
      </c>
      <c r="V261" s="29" t="s">
        <v>52</v>
      </c>
      <c r="W261" s="37">
        <v>234</v>
      </c>
      <c r="X261" s="29" t="s">
        <v>52</v>
      </c>
      <c r="Y261" s="22"/>
      <c r="Z261" s="29"/>
      <c r="AA261" s="22"/>
      <c r="AB261" s="29" t="s">
        <v>52</v>
      </c>
      <c r="AC261" s="30"/>
      <c r="AD261" s="29" t="s">
        <v>52</v>
      </c>
      <c r="AE261" s="31"/>
      <c r="AF261" s="29"/>
      <c r="AG261" s="22"/>
      <c r="AH261" s="29" t="s">
        <v>52</v>
      </c>
      <c r="AI261" s="30"/>
      <c r="AJ261" s="29" t="s">
        <v>52</v>
      </c>
      <c r="AK261" s="31"/>
      <c r="AL261" s="37"/>
      <c r="AM261" s="34" t="s">
        <v>40</v>
      </c>
      <c r="AN261" s="29" t="s">
        <v>40</v>
      </c>
      <c r="AO261" s="29" t="s">
        <v>106</v>
      </c>
      <c r="AP261" s="38"/>
      <c r="AQ261" s="22" t="s">
        <v>54</v>
      </c>
      <c r="AR261" s="35"/>
    </row>
    <row r="262" spans="1:44" ht="97.5" customHeight="1" x14ac:dyDescent="0.4">
      <c r="A262" s="84">
        <v>224</v>
      </c>
      <c r="B262" s="238" t="s">
        <v>984</v>
      </c>
      <c r="C262" s="239" t="s">
        <v>650</v>
      </c>
      <c r="D262" s="239" t="s">
        <v>71</v>
      </c>
      <c r="E262" s="23">
        <v>1500</v>
      </c>
      <c r="F262" s="24">
        <v>1502</v>
      </c>
      <c r="G262" s="24">
        <v>1416</v>
      </c>
      <c r="H262" s="25" t="s">
        <v>41</v>
      </c>
      <c r="I262" s="208" t="s">
        <v>85</v>
      </c>
      <c r="J262" s="208" t="s">
        <v>127</v>
      </c>
      <c r="K262" s="53">
        <v>1260</v>
      </c>
      <c r="L262" s="24">
        <v>0</v>
      </c>
      <c r="M262" s="28" t="s">
        <v>44</v>
      </c>
      <c r="N262" s="153" t="s">
        <v>94</v>
      </c>
      <c r="O262" s="208" t="s">
        <v>985</v>
      </c>
      <c r="P262" s="208" t="s">
        <v>150</v>
      </c>
      <c r="Q262" s="153" t="s">
        <v>104</v>
      </c>
      <c r="R262" s="29" t="s">
        <v>67</v>
      </c>
      <c r="S262" s="208" t="s">
        <v>349</v>
      </c>
      <c r="T262" s="29" t="s">
        <v>51</v>
      </c>
      <c r="U262" s="22">
        <v>20</v>
      </c>
      <c r="V262" s="29" t="s">
        <v>52</v>
      </c>
      <c r="W262" s="37">
        <v>235</v>
      </c>
      <c r="X262" s="29" t="s">
        <v>52</v>
      </c>
      <c r="Y262" s="22"/>
      <c r="Z262" s="29"/>
      <c r="AA262" s="22"/>
      <c r="AB262" s="29" t="s">
        <v>52</v>
      </c>
      <c r="AC262" s="30"/>
      <c r="AD262" s="29" t="s">
        <v>52</v>
      </c>
      <c r="AE262" s="31"/>
      <c r="AF262" s="29"/>
      <c r="AG262" s="22"/>
      <c r="AH262" s="29" t="s">
        <v>52</v>
      </c>
      <c r="AI262" s="30"/>
      <c r="AJ262" s="29" t="s">
        <v>52</v>
      </c>
      <c r="AK262" s="31"/>
      <c r="AL262" s="37"/>
      <c r="AM262" s="34" t="s">
        <v>40</v>
      </c>
      <c r="AN262" s="29" t="s">
        <v>40</v>
      </c>
      <c r="AO262" s="29" t="s">
        <v>106</v>
      </c>
      <c r="AP262" s="38"/>
      <c r="AQ262" s="22" t="s">
        <v>54</v>
      </c>
      <c r="AR262" s="35"/>
    </row>
    <row r="263" spans="1:44" ht="97.5" customHeight="1" x14ac:dyDescent="0.4">
      <c r="A263" s="84">
        <v>225</v>
      </c>
      <c r="B263" s="238" t="s">
        <v>986</v>
      </c>
      <c r="C263" s="239" t="s">
        <v>650</v>
      </c>
      <c r="D263" s="239" t="s">
        <v>71</v>
      </c>
      <c r="E263" s="23">
        <v>2994</v>
      </c>
      <c r="F263" s="24">
        <v>3511</v>
      </c>
      <c r="G263" s="24">
        <v>3511</v>
      </c>
      <c r="H263" s="25" t="s">
        <v>41</v>
      </c>
      <c r="I263" s="208" t="s">
        <v>85</v>
      </c>
      <c r="J263" s="208" t="s">
        <v>127</v>
      </c>
      <c r="K263" s="53">
        <v>2400</v>
      </c>
      <c r="L263" s="24">
        <v>0</v>
      </c>
      <c r="M263" s="28" t="s">
        <v>44</v>
      </c>
      <c r="N263" s="153" t="s">
        <v>94</v>
      </c>
      <c r="O263" s="208" t="s">
        <v>987</v>
      </c>
      <c r="P263" s="208" t="s">
        <v>988</v>
      </c>
      <c r="Q263" s="153" t="s">
        <v>104</v>
      </c>
      <c r="R263" s="29" t="s">
        <v>67</v>
      </c>
      <c r="S263" s="208" t="s">
        <v>349</v>
      </c>
      <c r="T263" s="29" t="s">
        <v>51</v>
      </c>
      <c r="U263" s="22">
        <v>20</v>
      </c>
      <c r="V263" s="29" t="s">
        <v>52</v>
      </c>
      <c r="W263" s="37">
        <v>236</v>
      </c>
      <c r="X263" s="29" t="s">
        <v>52</v>
      </c>
      <c r="Y263" s="22"/>
      <c r="Z263" s="29"/>
      <c r="AA263" s="22"/>
      <c r="AB263" s="29" t="s">
        <v>52</v>
      </c>
      <c r="AC263" s="30"/>
      <c r="AD263" s="29" t="s">
        <v>52</v>
      </c>
      <c r="AE263" s="31"/>
      <c r="AF263" s="29"/>
      <c r="AG263" s="22"/>
      <c r="AH263" s="29" t="s">
        <v>52</v>
      </c>
      <c r="AI263" s="30"/>
      <c r="AJ263" s="29" t="s">
        <v>52</v>
      </c>
      <c r="AK263" s="31"/>
      <c r="AL263" s="37"/>
      <c r="AM263" s="34" t="s">
        <v>40</v>
      </c>
      <c r="AN263" s="29" t="s">
        <v>40</v>
      </c>
      <c r="AO263" s="29" t="s">
        <v>106</v>
      </c>
      <c r="AP263" s="38"/>
      <c r="AQ263" s="22" t="s">
        <v>54</v>
      </c>
      <c r="AR263" s="35"/>
    </row>
    <row r="264" spans="1:44" ht="97.5" customHeight="1" x14ac:dyDescent="0.4">
      <c r="A264" s="84">
        <v>226</v>
      </c>
      <c r="B264" s="238" t="s">
        <v>989</v>
      </c>
      <c r="C264" s="239" t="s">
        <v>116</v>
      </c>
      <c r="D264" s="239" t="s">
        <v>193</v>
      </c>
      <c r="E264" s="23">
        <v>0</v>
      </c>
      <c r="F264" s="24">
        <v>4</v>
      </c>
      <c r="G264" s="24">
        <v>4</v>
      </c>
      <c r="H264" s="25" t="s">
        <v>41</v>
      </c>
      <c r="I264" s="208" t="s">
        <v>85</v>
      </c>
      <c r="J264" s="208" t="s">
        <v>127</v>
      </c>
      <c r="K264" s="53">
        <v>0</v>
      </c>
      <c r="L264" s="49">
        <v>0</v>
      </c>
      <c r="M264" s="28" t="s">
        <v>44</v>
      </c>
      <c r="N264" s="153" t="s">
        <v>94</v>
      </c>
      <c r="O264" s="208" t="s">
        <v>990</v>
      </c>
      <c r="P264" s="208" t="s">
        <v>991</v>
      </c>
      <c r="Q264" s="153" t="s">
        <v>113</v>
      </c>
      <c r="R264" s="29" t="s">
        <v>67</v>
      </c>
      <c r="S264" s="208" t="s">
        <v>349</v>
      </c>
      <c r="T264" s="29" t="s">
        <v>51</v>
      </c>
      <c r="U264" s="22">
        <v>20</v>
      </c>
      <c r="V264" s="29" t="s">
        <v>52</v>
      </c>
      <c r="W264" s="37">
        <v>237</v>
      </c>
      <c r="X264" s="29" t="s">
        <v>52</v>
      </c>
      <c r="Y264" s="22"/>
      <c r="Z264" s="29"/>
      <c r="AA264" s="22"/>
      <c r="AB264" s="29" t="s">
        <v>52</v>
      </c>
      <c r="AC264" s="30"/>
      <c r="AD264" s="29" t="s">
        <v>52</v>
      </c>
      <c r="AE264" s="31"/>
      <c r="AF264" s="29"/>
      <c r="AG264" s="22"/>
      <c r="AH264" s="29" t="s">
        <v>52</v>
      </c>
      <c r="AI264" s="30"/>
      <c r="AJ264" s="29" t="s">
        <v>52</v>
      </c>
      <c r="AK264" s="31"/>
      <c r="AL264" s="37"/>
      <c r="AM264" s="34" t="s">
        <v>40</v>
      </c>
      <c r="AN264" s="29" t="s">
        <v>40</v>
      </c>
      <c r="AO264" s="29" t="s">
        <v>53</v>
      </c>
      <c r="AP264" s="22"/>
      <c r="AQ264" s="22" t="s">
        <v>54</v>
      </c>
      <c r="AR264" s="35"/>
    </row>
    <row r="265" spans="1:44" ht="97.5" customHeight="1" x14ac:dyDescent="0.4">
      <c r="A265" s="84">
        <v>227</v>
      </c>
      <c r="B265" s="238" t="s">
        <v>992</v>
      </c>
      <c r="C265" s="239" t="s">
        <v>122</v>
      </c>
      <c r="D265" s="153" t="s">
        <v>134</v>
      </c>
      <c r="E265" s="23">
        <v>1650</v>
      </c>
      <c r="F265" s="24">
        <v>1569</v>
      </c>
      <c r="G265" s="24">
        <v>1569</v>
      </c>
      <c r="H265" s="25" t="s">
        <v>41</v>
      </c>
      <c r="I265" s="208" t="s">
        <v>45</v>
      </c>
      <c r="J265" s="208" t="s">
        <v>110</v>
      </c>
      <c r="K265" s="53">
        <v>1400</v>
      </c>
      <c r="L265" s="24">
        <v>1210</v>
      </c>
      <c r="M265" s="28" t="s">
        <v>44</v>
      </c>
      <c r="N265" s="153" t="s">
        <v>45</v>
      </c>
      <c r="O265" s="241" t="s">
        <v>88</v>
      </c>
      <c r="P265" s="208"/>
      <c r="Q265" s="153" t="s">
        <v>104</v>
      </c>
      <c r="R265" s="29" t="s">
        <v>67</v>
      </c>
      <c r="S265" s="208" t="s">
        <v>993</v>
      </c>
      <c r="T265" s="29" t="s">
        <v>51</v>
      </c>
      <c r="U265" s="22">
        <v>20</v>
      </c>
      <c r="V265" s="29" t="s">
        <v>52</v>
      </c>
      <c r="W265" s="37">
        <v>239</v>
      </c>
      <c r="X265" s="29" t="s">
        <v>52</v>
      </c>
      <c r="Y265" s="22"/>
      <c r="Z265" s="29"/>
      <c r="AA265" s="22"/>
      <c r="AB265" s="29" t="s">
        <v>52</v>
      </c>
      <c r="AC265" s="30"/>
      <c r="AD265" s="29" t="s">
        <v>52</v>
      </c>
      <c r="AE265" s="31"/>
      <c r="AF265" s="29"/>
      <c r="AG265" s="22"/>
      <c r="AH265" s="29" t="s">
        <v>52</v>
      </c>
      <c r="AI265" s="30"/>
      <c r="AJ265" s="29" t="s">
        <v>52</v>
      </c>
      <c r="AK265" s="31"/>
      <c r="AL265" s="37"/>
      <c r="AM265" s="34" t="s">
        <v>40</v>
      </c>
      <c r="AN265" s="29" t="s">
        <v>40</v>
      </c>
      <c r="AO265" s="29" t="s">
        <v>125</v>
      </c>
      <c r="AP265" s="22"/>
      <c r="AQ265" s="22" t="s">
        <v>54</v>
      </c>
      <c r="AR265" s="35"/>
    </row>
    <row r="266" spans="1:44" ht="107.45" customHeight="1" x14ac:dyDescent="0.4">
      <c r="A266" s="84">
        <v>228</v>
      </c>
      <c r="B266" s="238" t="s">
        <v>994</v>
      </c>
      <c r="C266" s="239" t="s">
        <v>122</v>
      </c>
      <c r="D266" s="239" t="s">
        <v>71</v>
      </c>
      <c r="E266" s="23">
        <v>650</v>
      </c>
      <c r="F266" s="24">
        <v>623</v>
      </c>
      <c r="G266" s="24">
        <v>623</v>
      </c>
      <c r="H266" s="25" t="s">
        <v>41</v>
      </c>
      <c r="I266" s="208" t="s">
        <v>85</v>
      </c>
      <c r="J266" s="208" t="s">
        <v>127</v>
      </c>
      <c r="K266" s="53">
        <v>549</v>
      </c>
      <c r="L266" s="24">
        <v>0</v>
      </c>
      <c r="M266" s="28" t="s">
        <v>44</v>
      </c>
      <c r="N266" s="153" t="s">
        <v>94</v>
      </c>
      <c r="O266" s="208" t="s">
        <v>995</v>
      </c>
      <c r="P266" s="208" t="s">
        <v>150</v>
      </c>
      <c r="Q266" s="153" t="s">
        <v>104</v>
      </c>
      <c r="R266" s="29" t="s">
        <v>67</v>
      </c>
      <c r="S266" s="208" t="s">
        <v>996</v>
      </c>
      <c r="T266" s="29" t="s">
        <v>51</v>
      </c>
      <c r="U266" s="22">
        <v>20</v>
      </c>
      <c r="V266" s="29" t="s">
        <v>52</v>
      </c>
      <c r="W266" s="37">
        <v>240</v>
      </c>
      <c r="X266" s="29" t="s">
        <v>52</v>
      </c>
      <c r="Y266" s="22"/>
      <c r="Z266" s="29"/>
      <c r="AA266" s="22"/>
      <c r="AB266" s="29" t="s">
        <v>52</v>
      </c>
      <c r="AC266" s="30"/>
      <c r="AD266" s="29" t="s">
        <v>52</v>
      </c>
      <c r="AE266" s="31"/>
      <c r="AF266" s="29"/>
      <c r="AG266" s="22"/>
      <c r="AH266" s="29" t="s">
        <v>52</v>
      </c>
      <c r="AI266" s="30"/>
      <c r="AJ266" s="29" t="s">
        <v>52</v>
      </c>
      <c r="AK266" s="31"/>
      <c r="AL266" s="37"/>
      <c r="AM266" s="34" t="s">
        <v>40</v>
      </c>
      <c r="AN266" s="29" t="s">
        <v>40</v>
      </c>
      <c r="AO266" s="29" t="s">
        <v>125</v>
      </c>
      <c r="AP266" s="22"/>
      <c r="AQ266" s="22" t="s">
        <v>54</v>
      </c>
      <c r="AR266" s="35"/>
    </row>
    <row r="267" spans="1:44" ht="56.25" x14ac:dyDescent="0.4">
      <c r="A267" s="84">
        <v>229</v>
      </c>
      <c r="B267" s="206" t="s">
        <v>997</v>
      </c>
      <c r="C267" s="153" t="s">
        <v>154</v>
      </c>
      <c r="D267" s="153" t="s">
        <v>123</v>
      </c>
      <c r="E267" s="23">
        <v>900</v>
      </c>
      <c r="F267" s="24">
        <v>490</v>
      </c>
      <c r="G267" s="24">
        <v>490</v>
      </c>
      <c r="H267" s="25" t="s">
        <v>41</v>
      </c>
      <c r="I267" s="208" t="s">
        <v>45</v>
      </c>
      <c r="J267" s="208" t="s">
        <v>998</v>
      </c>
      <c r="K267" s="53">
        <v>900</v>
      </c>
      <c r="L267" s="24">
        <v>1000</v>
      </c>
      <c r="M267" s="28" t="s">
        <v>44</v>
      </c>
      <c r="N267" s="153" t="s">
        <v>45</v>
      </c>
      <c r="O267" s="208" t="s">
        <v>111</v>
      </c>
      <c r="P267" s="208" t="s">
        <v>913</v>
      </c>
      <c r="Q267" s="207" t="s">
        <v>181</v>
      </c>
      <c r="R267" s="29" t="s">
        <v>67</v>
      </c>
      <c r="S267" s="208" t="s">
        <v>999</v>
      </c>
      <c r="T267" s="29" t="s">
        <v>51</v>
      </c>
      <c r="U267" s="22">
        <v>20</v>
      </c>
      <c r="V267" s="29" t="s">
        <v>52</v>
      </c>
      <c r="W267" s="37">
        <v>241</v>
      </c>
      <c r="X267" s="29" t="s">
        <v>52</v>
      </c>
      <c r="Y267" s="22"/>
      <c r="Z267" s="29"/>
      <c r="AA267" s="22"/>
      <c r="AB267" s="29" t="s">
        <v>52</v>
      </c>
      <c r="AC267" s="30"/>
      <c r="AD267" s="29" t="s">
        <v>52</v>
      </c>
      <c r="AE267" s="31"/>
      <c r="AF267" s="29"/>
      <c r="AG267" s="22"/>
      <c r="AH267" s="29" t="s">
        <v>52</v>
      </c>
      <c r="AI267" s="30"/>
      <c r="AJ267" s="29" t="s">
        <v>52</v>
      </c>
      <c r="AK267" s="31"/>
      <c r="AL267" s="37"/>
      <c r="AM267" s="34" t="s">
        <v>40</v>
      </c>
      <c r="AN267" s="29" t="s">
        <v>40</v>
      </c>
      <c r="AO267" s="29" t="s">
        <v>53</v>
      </c>
      <c r="AP267" s="39"/>
      <c r="AQ267" s="39" t="s">
        <v>54</v>
      </c>
      <c r="AR267" s="40"/>
    </row>
    <row r="268" spans="1:44" ht="90" customHeight="1" x14ac:dyDescent="0.4">
      <c r="A268" s="84">
        <v>230</v>
      </c>
      <c r="B268" s="238" t="s">
        <v>1000</v>
      </c>
      <c r="C268" s="153" t="s">
        <v>154</v>
      </c>
      <c r="D268" s="153" t="s">
        <v>193</v>
      </c>
      <c r="E268" s="23">
        <v>900</v>
      </c>
      <c r="F268" s="24">
        <v>1740</v>
      </c>
      <c r="G268" s="49">
        <v>655</v>
      </c>
      <c r="H268" s="25" t="s">
        <v>41</v>
      </c>
      <c r="I268" s="208" t="s">
        <v>85</v>
      </c>
      <c r="J268" s="208" t="s">
        <v>127</v>
      </c>
      <c r="K268" s="115">
        <v>0</v>
      </c>
      <c r="L268" s="24">
        <v>0</v>
      </c>
      <c r="M268" s="201" t="s">
        <v>44</v>
      </c>
      <c r="N268" s="153" t="s">
        <v>94</v>
      </c>
      <c r="O268" s="208" t="s">
        <v>1001</v>
      </c>
      <c r="P268" s="208" t="s">
        <v>1002</v>
      </c>
      <c r="Q268" s="207" t="s">
        <v>181</v>
      </c>
      <c r="R268" s="29" t="s">
        <v>67</v>
      </c>
      <c r="S268" s="208" t="s">
        <v>999</v>
      </c>
      <c r="T268" s="29" t="s">
        <v>51</v>
      </c>
      <c r="U268" s="22">
        <v>20</v>
      </c>
      <c r="V268" s="29" t="s">
        <v>52</v>
      </c>
      <c r="W268" s="37">
        <v>242</v>
      </c>
      <c r="X268" s="29" t="s">
        <v>52</v>
      </c>
      <c r="Y268" s="22"/>
      <c r="Z268" s="29"/>
      <c r="AA268" s="22"/>
      <c r="AB268" s="29" t="s">
        <v>52</v>
      </c>
      <c r="AC268" s="30"/>
      <c r="AD268" s="29" t="s">
        <v>52</v>
      </c>
      <c r="AE268" s="31"/>
      <c r="AF268" s="29"/>
      <c r="AG268" s="22"/>
      <c r="AH268" s="29" t="s">
        <v>52</v>
      </c>
      <c r="AI268" s="30"/>
      <c r="AJ268" s="29" t="s">
        <v>52</v>
      </c>
      <c r="AK268" s="31"/>
      <c r="AL268" s="37"/>
      <c r="AM268" s="34" t="s">
        <v>40</v>
      </c>
      <c r="AN268" s="29" t="s">
        <v>40</v>
      </c>
      <c r="AO268" s="29" t="s">
        <v>53</v>
      </c>
      <c r="AP268" s="65"/>
      <c r="AQ268" s="65" t="s">
        <v>54</v>
      </c>
      <c r="AR268" s="40"/>
    </row>
    <row r="269" spans="1:44" ht="197.25" customHeight="1" x14ac:dyDescent="0.4">
      <c r="A269" s="84">
        <v>231</v>
      </c>
      <c r="B269" s="206" t="s">
        <v>1003</v>
      </c>
      <c r="C269" s="153" t="s">
        <v>56</v>
      </c>
      <c r="D269" s="153" t="s">
        <v>884</v>
      </c>
      <c r="E269" s="23">
        <v>300</v>
      </c>
      <c r="F269" s="24">
        <v>106</v>
      </c>
      <c r="G269" s="24">
        <v>106</v>
      </c>
      <c r="H269" s="208" t="s">
        <v>1004</v>
      </c>
      <c r="I269" s="104" t="s">
        <v>42</v>
      </c>
      <c r="J269" s="33" t="s">
        <v>646</v>
      </c>
      <c r="K269" s="53">
        <v>312</v>
      </c>
      <c r="L269" s="24">
        <v>0</v>
      </c>
      <c r="M269" s="28">
        <v>-312</v>
      </c>
      <c r="N269" s="153" t="s">
        <v>480</v>
      </c>
      <c r="O269" s="208" t="s">
        <v>1005</v>
      </c>
      <c r="P269" s="208" t="s">
        <v>1006</v>
      </c>
      <c r="Q269" s="58" t="s">
        <v>1007</v>
      </c>
      <c r="R269" s="29" t="s">
        <v>67</v>
      </c>
      <c r="S269" s="36" t="s">
        <v>999</v>
      </c>
      <c r="T269" s="29" t="s">
        <v>51</v>
      </c>
      <c r="U269" s="22" t="s">
        <v>64</v>
      </c>
      <c r="V269" s="29" t="s">
        <v>52</v>
      </c>
      <c r="W269" s="37">
        <v>18</v>
      </c>
      <c r="X269" s="29" t="s">
        <v>52</v>
      </c>
      <c r="Y269" s="22"/>
      <c r="Z269" s="29"/>
      <c r="AA269" s="22"/>
      <c r="AB269" s="29" t="s">
        <v>52</v>
      </c>
      <c r="AC269" s="30"/>
      <c r="AD269" s="29" t="s">
        <v>52</v>
      </c>
      <c r="AE269" s="31"/>
      <c r="AF269" s="29"/>
      <c r="AG269" s="22"/>
      <c r="AH269" s="29" t="s">
        <v>52</v>
      </c>
      <c r="AI269" s="30"/>
      <c r="AJ269" s="29" t="s">
        <v>52</v>
      </c>
      <c r="AK269" s="31"/>
      <c r="AL269" s="37"/>
      <c r="AM269" s="34" t="s">
        <v>65</v>
      </c>
      <c r="AN269" s="29" t="s">
        <v>66</v>
      </c>
      <c r="AO269" s="29" t="s">
        <v>40</v>
      </c>
      <c r="AP269" s="65"/>
      <c r="AQ269" s="39" t="s">
        <v>54</v>
      </c>
      <c r="AR269" s="40"/>
    </row>
    <row r="270" spans="1:44" ht="97.5" customHeight="1" x14ac:dyDescent="0.15">
      <c r="A270" s="84">
        <v>232</v>
      </c>
      <c r="B270" s="238" t="s">
        <v>1008</v>
      </c>
      <c r="C270" s="239" t="s">
        <v>512</v>
      </c>
      <c r="D270" s="239" t="s">
        <v>71</v>
      </c>
      <c r="E270" s="23">
        <v>2800</v>
      </c>
      <c r="F270" s="24">
        <v>2311</v>
      </c>
      <c r="G270" s="24" ph="1">
        <v>2311</v>
      </c>
      <c r="H270" s="25" t="s">
        <v>41</v>
      </c>
      <c r="I270" s="208" t="s">
        <v>85</v>
      </c>
      <c r="J270" s="208" t="s">
        <v>127</v>
      </c>
      <c r="K270" s="53">
        <v>930</v>
      </c>
      <c r="L270" s="24">
        <v>0</v>
      </c>
      <c r="M270" s="28" t="s">
        <v>44</v>
      </c>
      <c r="N270" s="153" t="s">
        <v>94</v>
      </c>
      <c r="O270" s="208" t="s">
        <v>1009</v>
      </c>
      <c r="P270" s="208" t="s">
        <v>1010</v>
      </c>
      <c r="Q270" s="153" t="s">
        <v>256</v>
      </c>
      <c r="R270" s="29" t="s">
        <v>67</v>
      </c>
      <c r="S270" s="208" t="s">
        <v>349</v>
      </c>
      <c r="T270" s="29" t="s">
        <v>51</v>
      </c>
      <c r="U270" s="22">
        <v>20</v>
      </c>
      <c r="V270" s="29" t="s">
        <v>52</v>
      </c>
      <c r="W270" s="37">
        <v>244</v>
      </c>
      <c r="X270" s="29" t="s">
        <v>52</v>
      </c>
      <c r="Y270" s="22"/>
      <c r="Z270" s="29"/>
      <c r="AA270" s="22"/>
      <c r="AB270" s="29" t="s">
        <v>52</v>
      </c>
      <c r="AC270" s="30"/>
      <c r="AD270" s="29" t="s">
        <v>52</v>
      </c>
      <c r="AE270" s="31"/>
      <c r="AF270" s="29"/>
      <c r="AG270" s="22"/>
      <c r="AH270" s="29" t="s">
        <v>52</v>
      </c>
      <c r="AI270" s="30"/>
      <c r="AJ270" s="29" t="s">
        <v>52</v>
      </c>
      <c r="AK270" s="31"/>
      <c r="AL270" s="37"/>
      <c r="AM270" s="34" t="s">
        <v>40</v>
      </c>
      <c r="AN270" s="29" t="s">
        <v>40</v>
      </c>
      <c r="AO270" s="29" t="s">
        <v>53</v>
      </c>
      <c r="AP270" s="22"/>
      <c r="AQ270" s="22" t="s">
        <v>54</v>
      </c>
      <c r="AR270" s="35"/>
    </row>
    <row r="271" spans="1:44" ht="97.5" customHeight="1" x14ac:dyDescent="0.4">
      <c r="A271" s="84">
        <v>233</v>
      </c>
      <c r="B271" s="242" t="s">
        <v>1011</v>
      </c>
      <c r="C271" s="239" t="s">
        <v>163</v>
      </c>
      <c r="D271" s="153" t="s">
        <v>193</v>
      </c>
      <c r="E271" s="23">
        <v>2284</v>
      </c>
      <c r="F271" s="24">
        <v>2683</v>
      </c>
      <c r="G271" s="24">
        <v>2682</v>
      </c>
      <c r="H271" s="25" t="s">
        <v>41</v>
      </c>
      <c r="I271" s="208" t="s">
        <v>85</v>
      </c>
      <c r="J271" s="208" t="s">
        <v>127</v>
      </c>
      <c r="K271" s="53">
        <v>0</v>
      </c>
      <c r="L271" s="24">
        <v>0</v>
      </c>
      <c r="M271" s="28" t="s">
        <v>44</v>
      </c>
      <c r="N271" s="153" t="s">
        <v>94</v>
      </c>
      <c r="O271" s="208" t="s">
        <v>1012</v>
      </c>
      <c r="P271" s="208" t="s">
        <v>913</v>
      </c>
      <c r="Q271" s="153" t="s">
        <v>136</v>
      </c>
      <c r="R271" s="29" t="s">
        <v>67</v>
      </c>
      <c r="S271" s="208" t="s">
        <v>349</v>
      </c>
      <c r="T271" s="29" t="s">
        <v>51</v>
      </c>
      <c r="U271" s="22">
        <v>20</v>
      </c>
      <c r="V271" s="29" t="s">
        <v>52</v>
      </c>
      <c r="W271" s="37">
        <v>245</v>
      </c>
      <c r="X271" s="29" t="s">
        <v>52</v>
      </c>
      <c r="Y271" s="22"/>
      <c r="Z271" s="29"/>
      <c r="AA271" s="22"/>
      <c r="AB271" s="29" t="s">
        <v>52</v>
      </c>
      <c r="AC271" s="30"/>
      <c r="AD271" s="29" t="s">
        <v>52</v>
      </c>
      <c r="AE271" s="31"/>
      <c r="AF271" s="29"/>
      <c r="AG271" s="22"/>
      <c r="AH271" s="29" t="s">
        <v>52</v>
      </c>
      <c r="AI271" s="30"/>
      <c r="AJ271" s="29" t="s">
        <v>52</v>
      </c>
      <c r="AK271" s="31"/>
      <c r="AL271" s="37"/>
      <c r="AM271" s="34" t="s">
        <v>40</v>
      </c>
      <c r="AN271" s="29" t="s">
        <v>40</v>
      </c>
      <c r="AO271" s="29" t="s">
        <v>125</v>
      </c>
      <c r="AP271" s="22"/>
      <c r="AQ271" s="22" t="s">
        <v>54</v>
      </c>
      <c r="AR271" s="35"/>
    </row>
    <row r="272" spans="1:44" ht="97.5" customHeight="1" x14ac:dyDescent="0.4">
      <c r="A272" s="84">
        <v>234</v>
      </c>
      <c r="B272" s="238" t="s">
        <v>1013</v>
      </c>
      <c r="C272" s="239" t="s">
        <v>650</v>
      </c>
      <c r="D272" s="239" t="s">
        <v>71</v>
      </c>
      <c r="E272" s="23">
        <v>2629</v>
      </c>
      <c r="F272" s="24">
        <v>3083</v>
      </c>
      <c r="G272" s="24">
        <v>3072</v>
      </c>
      <c r="H272" s="25" t="s">
        <v>41</v>
      </c>
      <c r="I272" s="208" t="s">
        <v>85</v>
      </c>
      <c r="J272" s="208" t="s">
        <v>117</v>
      </c>
      <c r="K272" s="53">
        <v>2149</v>
      </c>
      <c r="L272" s="24">
        <v>0</v>
      </c>
      <c r="M272" s="28" t="s">
        <v>44</v>
      </c>
      <c r="N272" s="153" t="s">
        <v>94</v>
      </c>
      <c r="O272" s="208" t="s">
        <v>1014</v>
      </c>
      <c r="P272" s="208" t="s">
        <v>913</v>
      </c>
      <c r="Q272" s="153" t="s">
        <v>136</v>
      </c>
      <c r="R272" s="29" t="s">
        <v>67</v>
      </c>
      <c r="S272" s="208" t="s">
        <v>1015</v>
      </c>
      <c r="T272" s="29" t="s">
        <v>51</v>
      </c>
      <c r="U272" s="22">
        <v>20</v>
      </c>
      <c r="V272" s="29" t="s">
        <v>52</v>
      </c>
      <c r="W272" s="37">
        <v>246</v>
      </c>
      <c r="X272" s="29" t="s">
        <v>52</v>
      </c>
      <c r="Y272" s="22"/>
      <c r="Z272" s="29"/>
      <c r="AA272" s="22"/>
      <c r="AB272" s="29" t="s">
        <v>52</v>
      </c>
      <c r="AC272" s="30"/>
      <c r="AD272" s="29" t="s">
        <v>52</v>
      </c>
      <c r="AE272" s="31"/>
      <c r="AF272" s="29"/>
      <c r="AG272" s="22"/>
      <c r="AH272" s="29" t="s">
        <v>52</v>
      </c>
      <c r="AI272" s="30"/>
      <c r="AJ272" s="29" t="s">
        <v>52</v>
      </c>
      <c r="AK272" s="31"/>
      <c r="AL272" s="37"/>
      <c r="AM272" s="34" t="s">
        <v>40</v>
      </c>
      <c r="AN272" s="29" t="s">
        <v>40</v>
      </c>
      <c r="AO272" s="29" t="s">
        <v>106</v>
      </c>
      <c r="AP272" s="22"/>
      <c r="AQ272" s="22" t="s">
        <v>54</v>
      </c>
      <c r="AR272" s="35"/>
    </row>
    <row r="273" spans="1:44" ht="97.5" customHeight="1" x14ac:dyDescent="0.4">
      <c r="A273" s="84">
        <v>235</v>
      </c>
      <c r="B273" s="238" t="s">
        <v>1016</v>
      </c>
      <c r="C273" s="239" t="s">
        <v>116</v>
      </c>
      <c r="D273" s="239" t="s">
        <v>224</v>
      </c>
      <c r="E273" s="23">
        <v>2476</v>
      </c>
      <c r="F273" s="24">
        <v>2572</v>
      </c>
      <c r="G273" s="24">
        <v>2572</v>
      </c>
      <c r="H273" s="25" t="s">
        <v>41</v>
      </c>
      <c r="I273" s="208" t="s">
        <v>85</v>
      </c>
      <c r="J273" s="208" t="s">
        <v>127</v>
      </c>
      <c r="K273" s="53">
        <v>0</v>
      </c>
      <c r="L273" s="24">
        <v>0</v>
      </c>
      <c r="M273" s="28" t="s">
        <v>44</v>
      </c>
      <c r="N273" s="153" t="s">
        <v>94</v>
      </c>
      <c r="O273" s="208" t="s">
        <v>1012</v>
      </c>
      <c r="P273" s="208" t="s">
        <v>1017</v>
      </c>
      <c r="Q273" s="153" t="s">
        <v>136</v>
      </c>
      <c r="R273" s="29" t="s">
        <v>67</v>
      </c>
      <c r="S273" s="208" t="s">
        <v>349</v>
      </c>
      <c r="T273" s="29" t="s">
        <v>51</v>
      </c>
      <c r="U273" s="22">
        <v>20</v>
      </c>
      <c r="V273" s="29" t="s">
        <v>52</v>
      </c>
      <c r="W273" s="37">
        <v>247</v>
      </c>
      <c r="X273" s="29" t="s">
        <v>52</v>
      </c>
      <c r="Y273" s="22"/>
      <c r="Z273" s="29"/>
      <c r="AA273" s="22"/>
      <c r="AB273" s="29" t="s">
        <v>52</v>
      </c>
      <c r="AC273" s="30"/>
      <c r="AD273" s="29" t="s">
        <v>52</v>
      </c>
      <c r="AE273" s="31"/>
      <c r="AF273" s="29"/>
      <c r="AG273" s="22"/>
      <c r="AH273" s="29" t="s">
        <v>52</v>
      </c>
      <c r="AI273" s="30"/>
      <c r="AJ273" s="29" t="s">
        <v>52</v>
      </c>
      <c r="AK273" s="31"/>
      <c r="AL273" s="37"/>
      <c r="AM273" s="34" t="s">
        <v>40</v>
      </c>
      <c r="AN273" s="29" t="s">
        <v>40</v>
      </c>
      <c r="AO273" s="29" t="s">
        <v>53</v>
      </c>
      <c r="AP273" s="22"/>
      <c r="AQ273" s="22" t="s">
        <v>54</v>
      </c>
      <c r="AR273" s="35"/>
    </row>
    <row r="274" spans="1:44" ht="97.5" customHeight="1" x14ac:dyDescent="0.4">
      <c r="A274" s="84">
        <v>236</v>
      </c>
      <c r="B274" s="238" t="s">
        <v>1018</v>
      </c>
      <c r="C274" s="239" t="s">
        <v>138</v>
      </c>
      <c r="D274" s="239" t="s">
        <v>224</v>
      </c>
      <c r="E274" s="23">
        <v>4000</v>
      </c>
      <c r="F274" s="24">
        <v>5180</v>
      </c>
      <c r="G274" s="24">
        <v>5180</v>
      </c>
      <c r="H274" s="25" t="s">
        <v>41</v>
      </c>
      <c r="I274" s="208" t="s">
        <v>85</v>
      </c>
      <c r="J274" s="208" t="s">
        <v>127</v>
      </c>
      <c r="K274" s="53">
        <v>0</v>
      </c>
      <c r="L274" s="24">
        <v>0</v>
      </c>
      <c r="M274" s="28" t="s">
        <v>44</v>
      </c>
      <c r="N274" s="153" t="s">
        <v>94</v>
      </c>
      <c r="O274" s="208" t="s">
        <v>179</v>
      </c>
      <c r="P274" s="243" t="s">
        <v>913</v>
      </c>
      <c r="Q274" s="153" t="s">
        <v>323</v>
      </c>
      <c r="R274" s="29" t="s">
        <v>67</v>
      </c>
      <c r="S274" s="208" t="s">
        <v>349</v>
      </c>
      <c r="T274" s="29" t="s">
        <v>51</v>
      </c>
      <c r="U274" s="22">
        <v>20</v>
      </c>
      <c r="V274" s="29" t="s">
        <v>52</v>
      </c>
      <c r="W274" s="37">
        <v>249</v>
      </c>
      <c r="X274" s="29" t="s">
        <v>52</v>
      </c>
      <c r="Y274" s="22"/>
      <c r="Z274" s="29"/>
      <c r="AA274" s="22"/>
      <c r="AB274" s="29" t="s">
        <v>52</v>
      </c>
      <c r="AC274" s="30"/>
      <c r="AD274" s="29" t="s">
        <v>52</v>
      </c>
      <c r="AE274" s="31"/>
      <c r="AF274" s="29"/>
      <c r="AG274" s="22"/>
      <c r="AH274" s="29" t="s">
        <v>52</v>
      </c>
      <c r="AI274" s="30"/>
      <c r="AJ274" s="29" t="s">
        <v>52</v>
      </c>
      <c r="AK274" s="31"/>
      <c r="AL274" s="37"/>
      <c r="AM274" s="34" t="s">
        <v>40</v>
      </c>
      <c r="AN274" s="29" t="s">
        <v>40</v>
      </c>
      <c r="AO274" s="29" t="s">
        <v>53</v>
      </c>
      <c r="AP274" s="22"/>
      <c r="AQ274" s="22" t="s">
        <v>54</v>
      </c>
      <c r="AR274" s="35"/>
    </row>
    <row r="275" spans="1:44" ht="97.5" customHeight="1" x14ac:dyDescent="0.4">
      <c r="A275" s="84">
        <v>237</v>
      </c>
      <c r="B275" s="238" t="s">
        <v>1019</v>
      </c>
      <c r="C275" s="153" t="s">
        <v>154</v>
      </c>
      <c r="D275" s="153" t="s">
        <v>109</v>
      </c>
      <c r="E275" s="23">
        <v>632</v>
      </c>
      <c r="F275" s="24">
        <v>935</v>
      </c>
      <c r="G275" s="24">
        <v>935</v>
      </c>
      <c r="H275" s="25" t="s">
        <v>41</v>
      </c>
      <c r="I275" s="208" t="s">
        <v>45</v>
      </c>
      <c r="J275" s="208" t="s">
        <v>110</v>
      </c>
      <c r="K275" s="53">
        <v>642</v>
      </c>
      <c r="L275" s="24">
        <v>850</v>
      </c>
      <c r="M275" s="28" t="s">
        <v>44</v>
      </c>
      <c r="N275" s="153" t="s">
        <v>45</v>
      </c>
      <c r="O275" s="208" t="s">
        <v>1020</v>
      </c>
      <c r="P275" s="208" t="s">
        <v>1017</v>
      </c>
      <c r="Q275" s="207" t="s">
        <v>136</v>
      </c>
      <c r="R275" s="29" t="s">
        <v>67</v>
      </c>
      <c r="S275" s="208" t="s">
        <v>999</v>
      </c>
      <c r="T275" s="29" t="s">
        <v>51</v>
      </c>
      <c r="U275" s="22">
        <v>20</v>
      </c>
      <c r="V275" s="29" t="s">
        <v>52</v>
      </c>
      <c r="W275" s="37">
        <v>250</v>
      </c>
      <c r="X275" s="29" t="s">
        <v>52</v>
      </c>
      <c r="Y275" s="22"/>
      <c r="Z275" s="29"/>
      <c r="AA275" s="22"/>
      <c r="AB275" s="29" t="s">
        <v>52</v>
      </c>
      <c r="AC275" s="30"/>
      <c r="AD275" s="29" t="s">
        <v>52</v>
      </c>
      <c r="AE275" s="31"/>
      <c r="AF275" s="29"/>
      <c r="AG275" s="22"/>
      <c r="AH275" s="29" t="s">
        <v>52</v>
      </c>
      <c r="AI275" s="30"/>
      <c r="AJ275" s="29" t="s">
        <v>52</v>
      </c>
      <c r="AK275" s="31"/>
      <c r="AL275" s="37"/>
      <c r="AM275" s="34" t="s">
        <v>40</v>
      </c>
      <c r="AN275" s="29" t="s">
        <v>40</v>
      </c>
      <c r="AO275" s="29" t="s">
        <v>53</v>
      </c>
      <c r="AP275" s="65"/>
      <c r="AQ275" s="65" t="s">
        <v>54</v>
      </c>
      <c r="AR275" s="40"/>
    </row>
    <row r="276" spans="1:44" ht="97.5" customHeight="1" x14ac:dyDescent="0.4">
      <c r="A276" s="84">
        <v>238</v>
      </c>
      <c r="B276" s="206" t="s">
        <v>1021</v>
      </c>
      <c r="C276" s="153" t="s">
        <v>154</v>
      </c>
      <c r="D276" s="153" t="s">
        <v>109</v>
      </c>
      <c r="E276" s="23">
        <v>1350</v>
      </c>
      <c r="F276" s="24">
        <v>1486</v>
      </c>
      <c r="G276" s="24">
        <v>1485</v>
      </c>
      <c r="H276" s="25" t="s">
        <v>41</v>
      </c>
      <c r="I276" s="208" t="s">
        <v>45</v>
      </c>
      <c r="J276" s="208" t="s">
        <v>110</v>
      </c>
      <c r="K276" s="53">
        <v>1319</v>
      </c>
      <c r="L276" s="24">
        <v>1300</v>
      </c>
      <c r="M276" s="28" t="s">
        <v>44</v>
      </c>
      <c r="N276" s="244" t="s">
        <v>45</v>
      </c>
      <c r="O276" s="188" t="s">
        <v>111</v>
      </c>
      <c r="P276" s="208" t="s">
        <v>1017</v>
      </c>
      <c r="Q276" s="207" t="s">
        <v>136</v>
      </c>
      <c r="R276" s="29" t="s">
        <v>67</v>
      </c>
      <c r="S276" s="208" t="s">
        <v>999</v>
      </c>
      <c r="T276" s="29" t="s">
        <v>51</v>
      </c>
      <c r="U276" s="22">
        <v>20</v>
      </c>
      <c r="V276" s="29" t="s">
        <v>52</v>
      </c>
      <c r="W276" s="37">
        <v>251</v>
      </c>
      <c r="X276" s="29" t="s">
        <v>52</v>
      </c>
      <c r="Y276" s="22"/>
      <c r="Z276" s="29"/>
      <c r="AA276" s="22"/>
      <c r="AB276" s="29" t="s">
        <v>52</v>
      </c>
      <c r="AC276" s="30"/>
      <c r="AD276" s="29" t="s">
        <v>52</v>
      </c>
      <c r="AE276" s="31"/>
      <c r="AF276" s="29"/>
      <c r="AG276" s="22"/>
      <c r="AH276" s="29" t="s">
        <v>52</v>
      </c>
      <c r="AI276" s="30"/>
      <c r="AJ276" s="29" t="s">
        <v>52</v>
      </c>
      <c r="AK276" s="31"/>
      <c r="AL276" s="37"/>
      <c r="AM276" s="34" t="s">
        <v>40</v>
      </c>
      <c r="AN276" s="29" t="s">
        <v>40</v>
      </c>
      <c r="AO276" s="29" t="s">
        <v>53</v>
      </c>
      <c r="AP276" s="65"/>
      <c r="AQ276" s="65" t="s">
        <v>54</v>
      </c>
      <c r="AR276" s="40"/>
    </row>
    <row r="277" spans="1:44" ht="97.5" customHeight="1" x14ac:dyDescent="0.4">
      <c r="A277" s="84">
        <v>239</v>
      </c>
      <c r="B277" s="206" t="s">
        <v>1022</v>
      </c>
      <c r="C277" s="153" t="s">
        <v>56</v>
      </c>
      <c r="D277" s="153" t="s">
        <v>78</v>
      </c>
      <c r="E277" s="23">
        <v>1018</v>
      </c>
      <c r="F277" s="24">
        <v>1018</v>
      </c>
      <c r="G277" s="24">
        <v>349</v>
      </c>
      <c r="H277" s="208" t="s">
        <v>1023</v>
      </c>
      <c r="I277" s="104" t="s">
        <v>42</v>
      </c>
      <c r="J277" s="33" t="s">
        <v>59</v>
      </c>
      <c r="K277" s="53">
        <v>670</v>
      </c>
      <c r="L277" s="24">
        <v>787</v>
      </c>
      <c r="M277" s="28" t="s">
        <v>44</v>
      </c>
      <c r="N277" s="153" t="s">
        <v>45</v>
      </c>
      <c r="O277" s="208" t="s">
        <v>1024</v>
      </c>
      <c r="P277" s="208"/>
      <c r="Q277" s="63" t="s">
        <v>1025</v>
      </c>
      <c r="R277" s="29" t="s">
        <v>67</v>
      </c>
      <c r="S277" s="36" t="s">
        <v>999</v>
      </c>
      <c r="T277" s="29" t="s">
        <v>51</v>
      </c>
      <c r="U277" s="22" t="s">
        <v>64</v>
      </c>
      <c r="V277" s="29" t="s">
        <v>52</v>
      </c>
      <c r="W277" s="37">
        <v>15</v>
      </c>
      <c r="X277" s="29" t="s">
        <v>52</v>
      </c>
      <c r="Y277" s="22"/>
      <c r="Z277" s="29"/>
      <c r="AA277" s="22"/>
      <c r="AB277" s="29" t="s">
        <v>52</v>
      </c>
      <c r="AC277" s="30"/>
      <c r="AD277" s="29" t="s">
        <v>52</v>
      </c>
      <c r="AE277" s="31"/>
      <c r="AF277" s="29"/>
      <c r="AG277" s="22"/>
      <c r="AH277" s="29" t="s">
        <v>52</v>
      </c>
      <c r="AI277" s="30"/>
      <c r="AJ277" s="29" t="s">
        <v>52</v>
      </c>
      <c r="AK277" s="31"/>
      <c r="AL277" s="37"/>
      <c r="AM277" s="34" t="s">
        <v>65</v>
      </c>
      <c r="AN277" s="29" t="s">
        <v>66</v>
      </c>
      <c r="AO277" s="29" t="s">
        <v>40</v>
      </c>
      <c r="AP277" s="65"/>
      <c r="AQ277" s="39" t="s">
        <v>54</v>
      </c>
      <c r="AR277" s="40"/>
    </row>
    <row r="278" spans="1:44" ht="177" customHeight="1" x14ac:dyDescent="0.4">
      <c r="A278" s="84">
        <v>240</v>
      </c>
      <c r="B278" s="130" t="s">
        <v>1026</v>
      </c>
      <c r="C278" s="153" t="s">
        <v>56</v>
      </c>
      <c r="D278" s="153" t="s">
        <v>78</v>
      </c>
      <c r="E278" s="23">
        <v>2375</v>
      </c>
      <c r="F278" s="24">
        <v>2822</v>
      </c>
      <c r="G278" s="24">
        <v>2822</v>
      </c>
      <c r="H278" s="208" t="s">
        <v>1027</v>
      </c>
      <c r="I278" s="104" t="s">
        <v>42</v>
      </c>
      <c r="J278" s="33" t="s">
        <v>59</v>
      </c>
      <c r="K278" s="53">
        <v>2500</v>
      </c>
      <c r="L278" s="24">
        <v>2700</v>
      </c>
      <c r="M278" s="28" t="s">
        <v>44</v>
      </c>
      <c r="N278" s="153" t="s">
        <v>45</v>
      </c>
      <c r="O278" s="208" t="s">
        <v>1028</v>
      </c>
      <c r="P278" s="208" t="s">
        <v>1017</v>
      </c>
      <c r="Q278" s="63" t="s">
        <v>323</v>
      </c>
      <c r="R278" s="29" t="s">
        <v>67</v>
      </c>
      <c r="S278" s="36" t="s">
        <v>999</v>
      </c>
      <c r="T278" s="29" t="s">
        <v>51</v>
      </c>
      <c r="U278" s="22" t="s">
        <v>64</v>
      </c>
      <c r="V278" s="29" t="s">
        <v>52</v>
      </c>
      <c r="W278" s="37">
        <v>16</v>
      </c>
      <c r="X278" s="29" t="s">
        <v>52</v>
      </c>
      <c r="Y278" s="22"/>
      <c r="Z278" s="29"/>
      <c r="AA278" s="22"/>
      <c r="AB278" s="29" t="s">
        <v>52</v>
      </c>
      <c r="AC278" s="30"/>
      <c r="AD278" s="29" t="s">
        <v>52</v>
      </c>
      <c r="AE278" s="31"/>
      <c r="AF278" s="29"/>
      <c r="AG278" s="22"/>
      <c r="AH278" s="29" t="s">
        <v>52</v>
      </c>
      <c r="AI278" s="30"/>
      <c r="AJ278" s="29" t="s">
        <v>52</v>
      </c>
      <c r="AK278" s="31"/>
      <c r="AL278" s="37"/>
      <c r="AM278" s="34" t="s">
        <v>65</v>
      </c>
      <c r="AN278" s="29" t="s">
        <v>66</v>
      </c>
      <c r="AO278" s="29" t="s">
        <v>40</v>
      </c>
      <c r="AP278" s="39"/>
      <c r="AQ278" s="39" t="s">
        <v>54</v>
      </c>
      <c r="AR278" s="40"/>
    </row>
    <row r="279" spans="1:44" ht="97.5" customHeight="1" x14ac:dyDescent="0.4">
      <c r="A279" s="84">
        <v>241</v>
      </c>
      <c r="B279" s="56" t="s">
        <v>1029</v>
      </c>
      <c r="C279" s="153" t="s">
        <v>56</v>
      </c>
      <c r="D279" s="153" t="s">
        <v>78</v>
      </c>
      <c r="E279" s="23">
        <v>500</v>
      </c>
      <c r="F279" s="24">
        <v>438</v>
      </c>
      <c r="G279" s="24">
        <v>438</v>
      </c>
      <c r="H279" s="243" t="s">
        <v>1030</v>
      </c>
      <c r="I279" s="104" t="s">
        <v>42</v>
      </c>
      <c r="J279" s="33" t="s">
        <v>1031</v>
      </c>
      <c r="K279" s="53">
        <v>791</v>
      </c>
      <c r="L279" s="24">
        <v>1300</v>
      </c>
      <c r="M279" s="28" t="s">
        <v>44</v>
      </c>
      <c r="N279" s="153" t="s">
        <v>45</v>
      </c>
      <c r="O279" s="208" t="s">
        <v>1032</v>
      </c>
      <c r="P279" s="208" t="s">
        <v>1033</v>
      </c>
      <c r="Q279" s="63" t="s">
        <v>1025</v>
      </c>
      <c r="R279" s="29" t="s">
        <v>67</v>
      </c>
      <c r="S279" s="36" t="s">
        <v>114</v>
      </c>
      <c r="T279" s="29" t="s">
        <v>51</v>
      </c>
      <c r="U279" s="22" t="s">
        <v>64</v>
      </c>
      <c r="V279" s="29" t="s">
        <v>52</v>
      </c>
      <c r="W279" s="37">
        <v>17</v>
      </c>
      <c r="X279" s="29" t="s">
        <v>52</v>
      </c>
      <c r="Y279" s="22"/>
      <c r="Z279" s="29"/>
      <c r="AA279" s="22"/>
      <c r="AB279" s="29" t="s">
        <v>52</v>
      </c>
      <c r="AC279" s="30"/>
      <c r="AD279" s="29" t="s">
        <v>52</v>
      </c>
      <c r="AE279" s="31"/>
      <c r="AF279" s="29"/>
      <c r="AG279" s="22"/>
      <c r="AH279" s="29" t="s">
        <v>52</v>
      </c>
      <c r="AI279" s="30"/>
      <c r="AJ279" s="29" t="s">
        <v>52</v>
      </c>
      <c r="AK279" s="31"/>
      <c r="AL279" s="37"/>
      <c r="AM279" s="34" t="s">
        <v>65</v>
      </c>
      <c r="AN279" s="29" t="s">
        <v>66</v>
      </c>
      <c r="AO279" s="29" t="s">
        <v>40</v>
      </c>
      <c r="AP279" s="39"/>
      <c r="AQ279" s="39" t="s">
        <v>54</v>
      </c>
      <c r="AR279" s="40"/>
    </row>
    <row r="280" spans="1:44" ht="97.5" customHeight="1" x14ac:dyDescent="0.4">
      <c r="A280" s="84">
        <v>242</v>
      </c>
      <c r="B280" s="238" t="s">
        <v>1034</v>
      </c>
      <c r="C280" s="239" t="s">
        <v>133</v>
      </c>
      <c r="D280" s="153" t="s">
        <v>134</v>
      </c>
      <c r="E280" s="23">
        <v>1900</v>
      </c>
      <c r="F280" s="24">
        <v>1882</v>
      </c>
      <c r="G280" s="24">
        <v>1882</v>
      </c>
      <c r="H280" s="25" t="s">
        <v>41</v>
      </c>
      <c r="I280" s="208" t="s">
        <v>45</v>
      </c>
      <c r="J280" s="208" t="s">
        <v>110</v>
      </c>
      <c r="K280" s="53">
        <v>2232</v>
      </c>
      <c r="L280" s="24">
        <v>2500</v>
      </c>
      <c r="M280" s="28" t="s">
        <v>44</v>
      </c>
      <c r="N280" s="153" t="s">
        <v>45</v>
      </c>
      <c r="O280" s="208" t="s">
        <v>111</v>
      </c>
      <c r="P280" s="208" t="s">
        <v>1035</v>
      </c>
      <c r="Q280" s="245" t="s">
        <v>136</v>
      </c>
      <c r="R280" s="29" t="s">
        <v>67</v>
      </c>
      <c r="S280" s="104" t="s">
        <v>349</v>
      </c>
      <c r="T280" s="29" t="s">
        <v>51</v>
      </c>
      <c r="U280" s="22">
        <v>20</v>
      </c>
      <c r="V280" s="29" t="s">
        <v>52</v>
      </c>
      <c r="W280" s="37">
        <v>256</v>
      </c>
      <c r="X280" s="29" t="s">
        <v>52</v>
      </c>
      <c r="Y280" s="22"/>
      <c r="Z280" s="29"/>
      <c r="AA280" s="22"/>
      <c r="AB280" s="29" t="s">
        <v>52</v>
      </c>
      <c r="AC280" s="30"/>
      <c r="AD280" s="29" t="s">
        <v>52</v>
      </c>
      <c r="AE280" s="31"/>
      <c r="AF280" s="29"/>
      <c r="AG280" s="22"/>
      <c r="AH280" s="29" t="s">
        <v>52</v>
      </c>
      <c r="AI280" s="30"/>
      <c r="AJ280" s="29" t="s">
        <v>52</v>
      </c>
      <c r="AK280" s="31"/>
      <c r="AL280" s="37"/>
      <c r="AM280" s="34" t="s">
        <v>40</v>
      </c>
      <c r="AN280" s="29" t="s">
        <v>40</v>
      </c>
      <c r="AO280" s="29" t="s">
        <v>53</v>
      </c>
      <c r="AP280" s="22"/>
      <c r="AQ280" s="22" t="s">
        <v>54</v>
      </c>
      <c r="AR280" s="35"/>
    </row>
    <row r="281" spans="1:44" ht="210" customHeight="1" x14ac:dyDescent="0.4">
      <c r="A281" s="84">
        <v>243</v>
      </c>
      <c r="B281" s="206" t="s">
        <v>1036</v>
      </c>
      <c r="C281" s="153" t="s">
        <v>56</v>
      </c>
      <c r="D281" s="153" t="s">
        <v>254</v>
      </c>
      <c r="E281" s="23">
        <v>5722</v>
      </c>
      <c r="F281" s="24">
        <v>5524</v>
      </c>
      <c r="G281" s="24">
        <v>4837</v>
      </c>
      <c r="H281" s="208" t="s">
        <v>1037</v>
      </c>
      <c r="I281" s="104" t="s">
        <v>1038</v>
      </c>
      <c r="J281" s="33" t="s">
        <v>59</v>
      </c>
      <c r="K281" s="53">
        <v>5846</v>
      </c>
      <c r="L281" s="24">
        <v>7400</v>
      </c>
      <c r="M281" s="28" t="s">
        <v>44</v>
      </c>
      <c r="N281" s="153" t="s">
        <v>60</v>
      </c>
      <c r="O281" s="208" t="s">
        <v>1039</v>
      </c>
      <c r="P281" s="208" t="s">
        <v>1040</v>
      </c>
      <c r="Q281" s="63" t="s">
        <v>1025</v>
      </c>
      <c r="R281" s="29" t="s">
        <v>67</v>
      </c>
      <c r="S281" s="26" t="s">
        <v>1041</v>
      </c>
      <c r="T281" s="29" t="s">
        <v>51</v>
      </c>
      <c r="U281" s="22" t="s">
        <v>64</v>
      </c>
      <c r="V281" s="29" t="s">
        <v>52</v>
      </c>
      <c r="W281" s="37">
        <v>20</v>
      </c>
      <c r="X281" s="29" t="s">
        <v>52</v>
      </c>
      <c r="Y281" s="22"/>
      <c r="Z281" s="29"/>
      <c r="AA281" s="22"/>
      <c r="AB281" s="29" t="s">
        <v>52</v>
      </c>
      <c r="AC281" s="30"/>
      <c r="AD281" s="29" t="s">
        <v>52</v>
      </c>
      <c r="AE281" s="31"/>
      <c r="AF281" s="29"/>
      <c r="AG281" s="22"/>
      <c r="AH281" s="29" t="s">
        <v>52</v>
      </c>
      <c r="AI281" s="30"/>
      <c r="AJ281" s="29" t="s">
        <v>52</v>
      </c>
      <c r="AK281" s="31"/>
      <c r="AL281" s="37"/>
      <c r="AM281" s="34" t="s">
        <v>65</v>
      </c>
      <c r="AN281" s="29" t="s">
        <v>66</v>
      </c>
      <c r="AO281" s="29" t="s">
        <v>40</v>
      </c>
      <c r="AP281" s="39" t="s">
        <v>54</v>
      </c>
      <c r="AQ281" s="39" t="s">
        <v>54</v>
      </c>
      <c r="AR281" s="40"/>
    </row>
    <row r="282" spans="1:44" ht="97.5" customHeight="1" x14ac:dyDescent="0.4">
      <c r="A282" s="84">
        <v>244</v>
      </c>
      <c r="B282" s="208" t="s">
        <v>1042</v>
      </c>
      <c r="C282" s="239" t="s">
        <v>163</v>
      </c>
      <c r="D282" s="239" t="s">
        <v>193</v>
      </c>
      <c r="E282" s="23">
        <v>1500</v>
      </c>
      <c r="F282" s="24">
        <v>1651</v>
      </c>
      <c r="G282" s="24">
        <v>1651</v>
      </c>
      <c r="H282" s="25" t="s">
        <v>41</v>
      </c>
      <c r="I282" s="208" t="s">
        <v>85</v>
      </c>
      <c r="J282" s="208" t="s">
        <v>117</v>
      </c>
      <c r="K282" s="53">
        <v>0</v>
      </c>
      <c r="L282" s="53">
        <v>0</v>
      </c>
      <c r="M282" s="28" t="s">
        <v>44</v>
      </c>
      <c r="N282" s="153" t="s">
        <v>94</v>
      </c>
      <c r="O282" s="208" t="s">
        <v>1043</v>
      </c>
      <c r="P282" s="206" t="s">
        <v>150</v>
      </c>
      <c r="Q282" s="153" t="s">
        <v>1044</v>
      </c>
      <c r="R282" s="29" t="s">
        <v>67</v>
      </c>
      <c r="S282" s="208" t="s">
        <v>349</v>
      </c>
      <c r="T282" s="29" t="s">
        <v>51</v>
      </c>
      <c r="U282" s="22">
        <v>20</v>
      </c>
      <c r="V282" s="29" t="s">
        <v>52</v>
      </c>
      <c r="W282" s="37">
        <v>252</v>
      </c>
      <c r="X282" s="29" t="s">
        <v>52</v>
      </c>
      <c r="Y282" s="22"/>
      <c r="Z282" s="29"/>
      <c r="AA282" s="22"/>
      <c r="AB282" s="29" t="s">
        <v>52</v>
      </c>
      <c r="AC282" s="30"/>
      <c r="AD282" s="29" t="s">
        <v>52</v>
      </c>
      <c r="AE282" s="31"/>
      <c r="AF282" s="29"/>
      <c r="AG282" s="22"/>
      <c r="AH282" s="29" t="s">
        <v>52</v>
      </c>
      <c r="AI282" s="30"/>
      <c r="AJ282" s="29" t="s">
        <v>52</v>
      </c>
      <c r="AK282" s="31"/>
      <c r="AL282" s="37"/>
      <c r="AM282" s="34" t="s">
        <v>40</v>
      </c>
      <c r="AN282" s="29" t="s">
        <v>40</v>
      </c>
      <c r="AO282" s="29" t="s">
        <v>53</v>
      </c>
      <c r="AP282" s="22"/>
      <c r="AQ282" s="22" t="s">
        <v>54</v>
      </c>
      <c r="AR282" s="35"/>
    </row>
    <row r="283" spans="1:44" ht="97.5" customHeight="1" x14ac:dyDescent="0.4">
      <c r="A283" s="84">
        <v>245</v>
      </c>
      <c r="B283" s="238" t="s">
        <v>1045</v>
      </c>
      <c r="C283" s="239" t="s">
        <v>122</v>
      </c>
      <c r="D283" s="239" t="s">
        <v>1046</v>
      </c>
      <c r="E283" s="23">
        <v>9980</v>
      </c>
      <c r="F283" s="24">
        <v>10198</v>
      </c>
      <c r="G283" s="24">
        <v>10198</v>
      </c>
      <c r="H283" s="25" t="s">
        <v>41</v>
      </c>
      <c r="I283" s="208" t="s">
        <v>45</v>
      </c>
      <c r="J283" s="208" t="s">
        <v>110</v>
      </c>
      <c r="K283" s="53">
        <v>10047</v>
      </c>
      <c r="L283" s="53">
        <v>5700</v>
      </c>
      <c r="M283" s="28" t="s">
        <v>44</v>
      </c>
      <c r="N283" s="153" t="s">
        <v>45</v>
      </c>
      <c r="O283" s="208" t="s">
        <v>88</v>
      </c>
      <c r="P283" s="238" t="s">
        <v>1047</v>
      </c>
      <c r="Q283" s="153" t="s">
        <v>130</v>
      </c>
      <c r="R283" s="29" t="s">
        <v>67</v>
      </c>
      <c r="S283" s="208" t="s">
        <v>1048</v>
      </c>
      <c r="T283" s="29" t="s">
        <v>51</v>
      </c>
      <c r="U283" s="22">
        <v>20</v>
      </c>
      <c r="V283" s="29" t="s">
        <v>52</v>
      </c>
      <c r="W283" s="37">
        <v>253</v>
      </c>
      <c r="X283" s="29" t="s">
        <v>52</v>
      </c>
      <c r="Y283" s="22"/>
      <c r="Z283" s="29"/>
      <c r="AA283" s="22"/>
      <c r="AB283" s="29" t="s">
        <v>52</v>
      </c>
      <c r="AC283" s="30"/>
      <c r="AD283" s="29" t="s">
        <v>52</v>
      </c>
      <c r="AE283" s="31"/>
      <c r="AF283" s="29"/>
      <c r="AG283" s="22"/>
      <c r="AH283" s="29" t="s">
        <v>52</v>
      </c>
      <c r="AI283" s="30"/>
      <c r="AJ283" s="29" t="s">
        <v>52</v>
      </c>
      <c r="AK283" s="31"/>
      <c r="AL283" s="37"/>
      <c r="AM283" s="34" t="s">
        <v>40</v>
      </c>
      <c r="AN283" s="29" t="s">
        <v>40</v>
      </c>
      <c r="AO283" s="29" t="s">
        <v>125</v>
      </c>
      <c r="AP283" s="22"/>
      <c r="AQ283" s="22" t="s">
        <v>54</v>
      </c>
      <c r="AR283" s="35"/>
    </row>
    <row r="284" spans="1:44" ht="97.5" customHeight="1" x14ac:dyDescent="0.4">
      <c r="A284" s="84">
        <v>246</v>
      </c>
      <c r="B284" s="206" t="s">
        <v>1049</v>
      </c>
      <c r="C284" s="153" t="s">
        <v>56</v>
      </c>
      <c r="D284" s="153" t="s">
        <v>254</v>
      </c>
      <c r="E284" s="23">
        <v>2050</v>
      </c>
      <c r="F284" s="24">
        <v>1965</v>
      </c>
      <c r="G284" s="24">
        <v>1965</v>
      </c>
      <c r="H284" s="208" t="s">
        <v>385</v>
      </c>
      <c r="I284" s="104" t="s">
        <v>42</v>
      </c>
      <c r="J284" s="33" t="s">
        <v>59</v>
      </c>
      <c r="K284" s="53">
        <v>2580</v>
      </c>
      <c r="L284" s="24">
        <v>3300</v>
      </c>
      <c r="M284" s="28" t="s">
        <v>44</v>
      </c>
      <c r="N284" s="153" t="s">
        <v>45</v>
      </c>
      <c r="O284" s="208" t="s">
        <v>88</v>
      </c>
      <c r="P284" s="208" t="s">
        <v>1050</v>
      </c>
      <c r="Q284" s="63" t="s">
        <v>177</v>
      </c>
      <c r="R284" s="29" t="s">
        <v>67</v>
      </c>
      <c r="S284" s="36" t="s">
        <v>114</v>
      </c>
      <c r="T284" s="29" t="s">
        <v>51</v>
      </c>
      <c r="U284" s="22" t="s">
        <v>64</v>
      </c>
      <c r="V284" s="29" t="s">
        <v>52</v>
      </c>
      <c r="W284" s="37">
        <v>19</v>
      </c>
      <c r="X284" s="29" t="s">
        <v>52</v>
      </c>
      <c r="Y284" s="22"/>
      <c r="Z284" s="29"/>
      <c r="AA284" s="22"/>
      <c r="AB284" s="29" t="s">
        <v>52</v>
      </c>
      <c r="AC284" s="30"/>
      <c r="AD284" s="29" t="s">
        <v>52</v>
      </c>
      <c r="AE284" s="31"/>
      <c r="AF284" s="29"/>
      <c r="AG284" s="22"/>
      <c r="AH284" s="29" t="s">
        <v>52</v>
      </c>
      <c r="AI284" s="30"/>
      <c r="AJ284" s="29" t="s">
        <v>52</v>
      </c>
      <c r="AK284" s="31"/>
      <c r="AL284" s="37"/>
      <c r="AM284" s="34" t="s">
        <v>65</v>
      </c>
      <c r="AN284" s="29" t="s">
        <v>66</v>
      </c>
      <c r="AO284" s="29" t="s">
        <v>40</v>
      </c>
      <c r="AP284" s="65"/>
      <c r="AQ284" s="65" t="s">
        <v>54</v>
      </c>
      <c r="AR284" s="40"/>
    </row>
    <row r="285" spans="1:44" ht="97.5" customHeight="1" x14ac:dyDescent="0.4">
      <c r="A285" s="84">
        <v>247</v>
      </c>
      <c r="B285" s="246" t="s">
        <v>1051</v>
      </c>
      <c r="C285" s="153" t="s">
        <v>154</v>
      </c>
      <c r="D285" s="239" t="s">
        <v>266</v>
      </c>
      <c r="E285" s="23">
        <v>2300</v>
      </c>
      <c r="F285" s="24">
        <v>2980</v>
      </c>
      <c r="G285" s="24">
        <v>2980</v>
      </c>
      <c r="H285" s="25" t="s">
        <v>41</v>
      </c>
      <c r="I285" s="208" t="s">
        <v>42</v>
      </c>
      <c r="J285" s="208" t="s">
        <v>1052</v>
      </c>
      <c r="K285" s="53">
        <v>2957</v>
      </c>
      <c r="L285" s="53">
        <v>3100</v>
      </c>
      <c r="M285" s="28" t="s">
        <v>44</v>
      </c>
      <c r="N285" s="153" t="s">
        <v>45</v>
      </c>
      <c r="O285" s="208" t="s">
        <v>1053</v>
      </c>
      <c r="P285" s="208" t="s">
        <v>1054</v>
      </c>
      <c r="Q285" s="153" t="s">
        <v>268</v>
      </c>
      <c r="R285" s="29" t="s">
        <v>67</v>
      </c>
      <c r="S285" s="208" t="s">
        <v>349</v>
      </c>
      <c r="T285" s="29" t="s">
        <v>51</v>
      </c>
      <c r="U285" s="22">
        <v>20</v>
      </c>
      <c r="V285" s="29" t="s">
        <v>52</v>
      </c>
      <c r="W285" s="37">
        <v>255</v>
      </c>
      <c r="X285" s="29" t="s">
        <v>52</v>
      </c>
      <c r="Y285" s="22"/>
      <c r="Z285" s="29"/>
      <c r="AA285" s="22"/>
      <c r="AB285" s="29" t="s">
        <v>52</v>
      </c>
      <c r="AC285" s="30"/>
      <c r="AD285" s="29" t="s">
        <v>52</v>
      </c>
      <c r="AE285" s="31"/>
      <c r="AF285" s="29"/>
      <c r="AG285" s="22"/>
      <c r="AH285" s="29" t="s">
        <v>52</v>
      </c>
      <c r="AI285" s="30"/>
      <c r="AJ285" s="29" t="s">
        <v>52</v>
      </c>
      <c r="AK285" s="31"/>
      <c r="AL285" s="37"/>
      <c r="AM285" s="34" t="s">
        <v>40</v>
      </c>
      <c r="AN285" s="29" t="s">
        <v>40</v>
      </c>
      <c r="AO285" s="29" t="s">
        <v>53</v>
      </c>
      <c r="AP285" s="65"/>
      <c r="AQ285" s="65" t="s">
        <v>54</v>
      </c>
      <c r="AR285" s="40"/>
    </row>
    <row r="286" spans="1:44" ht="409.5" x14ac:dyDescent="0.4">
      <c r="A286" s="84">
        <v>248</v>
      </c>
      <c r="B286" s="238" t="s">
        <v>1055</v>
      </c>
      <c r="C286" s="239" t="s">
        <v>1056</v>
      </c>
      <c r="D286" s="239" t="s">
        <v>71</v>
      </c>
      <c r="E286" s="23">
        <v>2590</v>
      </c>
      <c r="F286" s="24">
        <v>2512</v>
      </c>
      <c r="G286" s="83">
        <v>2030</v>
      </c>
      <c r="H286" s="25" t="s">
        <v>41</v>
      </c>
      <c r="I286" s="208" t="s">
        <v>85</v>
      </c>
      <c r="J286" s="208" t="s">
        <v>1057</v>
      </c>
      <c r="K286" s="53">
        <v>2510</v>
      </c>
      <c r="L286" s="24">
        <v>0</v>
      </c>
      <c r="M286" s="28" t="s">
        <v>44</v>
      </c>
      <c r="N286" s="153" t="s">
        <v>45</v>
      </c>
      <c r="O286" s="208" t="s">
        <v>1058</v>
      </c>
      <c r="P286" s="247" t="s">
        <v>1059</v>
      </c>
      <c r="Q286" s="153" t="s">
        <v>104</v>
      </c>
      <c r="R286" s="29" t="s">
        <v>67</v>
      </c>
      <c r="S286" s="208" t="s">
        <v>1041</v>
      </c>
      <c r="T286" s="29" t="s">
        <v>51</v>
      </c>
      <c r="U286" s="22">
        <v>20</v>
      </c>
      <c r="V286" s="29" t="s">
        <v>52</v>
      </c>
      <c r="W286" s="37">
        <v>257</v>
      </c>
      <c r="X286" s="29" t="s">
        <v>52</v>
      </c>
      <c r="Y286" s="22"/>
      <c r="Z286" s="29"/>
      <c r="AA286" s="22"/>
      <c r="AB286" s="29" t="s">
        <v>52</v>
      </c>
      <c r="AC286" s="30"/>
      <c r="AD286" s="29" t="s">
        <v>52</v>
      </c>
      <c r="AE286" s="31"/>
      <c r="AF286" s="29"/>
      <c r="AG286" s="22"/>
      <c r="AH286" s="29" t="s">
        <v>52</v>
      </c>
      <c r="AI286" s="30"/>
      <c r="AJ286" s="29" t="s">
        <v>52</v>
      </c>
      <c r="AK286" s="31"/>
      <c r="AL286" s="37"/>
      <c r="AM286" s="34" t="s">
        <v>40</v>
      </c>
      <c r="AN286" s="29" t="s">
        <v>40</v>
      </c>
      <c r="AO286" s="29" t="s">
        <v>125</v>
      </c>
      <c r="AP286" s="22" t="s">
        <v>54</v>
      </c>
      <c r="AQ286" s="22" t="s">
        <v>54</v>
      </c>
      <c r="AR286" s="35"/>
    </row>
    <row r="287" spans="1:44" ht="342" customHeight="1" x14ac:dyDescent="0.4">
      <c r="A287" s="84">
        <v>249</v>
      </c>
      <c r="B287" s="238" t="s">
        <v>1060</v>
      </c>
      <c r="C287" s="239" t="s">
        <v>502</v>
      </c>
      <c r="D287" s="153" t="s">
        <v>254</v>
      </c>
      <c r="E287" s="23">
        <v>15500</v>
      </c>
      <c r="F287" s="24">
        <v>12367</v>
      </c>
      <c r="G287" s="24">
        <v>11053</v>
      </c>
      <c r="H287" s="208" t="s">
        <v>1061</v>
      </c>
      <c r="I287" s="208" t="s">
        <v>45</v>
      </c>
      <c r="J287" s="238" t="s">
        <v>59</v>
      </c>
      <c r="K287" s="53">
        <v>14000</v>
      </c>
      <c r="L287" s="24">
        <v>43030</v>
      </c>
      <c r="M287" s="28" t="s">
        <v>44</v>
      </c>
      <c r="N287" s="153" t="s">
        <v>45</v>
      </c>
      <c r="O287" s="243" t="s">
        <v>1062</v>
      </c>
      <c r="P287" s="243" t="s">
        <v>1063</v>
      </c>
      <c r="Q287" s="248" t="s">
        <v>323</v>
      </c>
      <c r="R287" s="66" t="s">
        <v>67</v>
      </c>
      <c r="S287" s="243" t="s">
        <v>68</v>
      </c>
      <c r="T287" s="66" t="s">
        <v>51</v>
      </c>
      <c r="U287" s="73">
        <v>20</v>
      </c>
      <c r="V287" s="66" t="s">
        <v>52</v>
      </c>
      <c r="W287" s="74">
        <v>259</v>
      </c>
      <c r="X287" s="66" t="s">
        <v>52</v>
      </c>
      <c r="Y287" s="73"/>
      <c r="Z287" s="66"/>
      <c r="AA287" s="73"/>
      <c r="AB287" s="66" t="s">
        <v>52</v>
      </c>
      <c r="AC287" s="75"/>
      <c r="AD287" s="66" t="s">
        <v>52</v>
      </c>
      <c r="AE287" s="76"/>
      <c r="AF287" s="66"/>
      <c r="AG287" s="73"/>
      <c r="AH287" s="66" t="s">
        <v>52</v>
      </c>
      <c r="AI287" s="75"/>
      <c r="AJ287" s="66" t="s">
        <v>52</v>
      </c>
      <c r="AK287" s="76"/>
      <c r="AL287" s="74"/>
      <c r="AM287" s="77" t="s">
        <v>642</v>
      </c>
      <c r="AN287" s="66" t="s">
        <v>169</v>
      </c>
      <c r="AO287" s="66" t="s">
        <v>106</v>
      </c>
      <c r="AP287" s="73"/>
      <c r="AQ287" s="73" t="s">
        <v>54</v>
      </c>
      <c r="AR287" s="102"/>
    </row>
    <row r="288" spans="1:44" ht="81" customHeight="1" x14ac:dyDescent="0.4">
      <c r="A288" s="84">
        <v>250</v>
      </c>
      <c r="B288" s="238" t="s">
        <v>1064</v>
      </c>
      <c r="C288" s="239" t="s">
        <v>188</v>
      </c>
      <c r="D288" s="153" t="s">
        <v>224</v>
      </c>
      <c r="E288" s="23">
        <v>37500</v>
      </c>
      <c r="F288" s="24">
        <v>0</v>
      </c>
      <c r="G288" s="24">
        <v>0</v>
      </c>
      <c r="H288" s="25" t="s">
        <v>41</v>
      </c>
      <c r="I288" s="208" t="s">
        <v>85</v>
      </c>
      <c r="J288" s="238" t="s">
        <v>1065</v>
      </c>
      <c r="K288" s="53">
        <v>0</v>
      </c>
      <c r="L288" s="460">
        <v>0</v>
      </c>
      <c r="M288" s="28" t="s">
        <v>44</v>
      </c>
      <c r="N288" s="153" t="s">
        <v>94</v>
      </c>
      <c r="O288" s="208" t="s">
        <v>1066</v>
      </c>
      <c r="P288" s="208" t="s">
        <v>1067</v>
      </c>
      <c r="Q288" s="153" t="s">
        <v>1068</v>
      </c>
      <c r="R288" s="29" t="s">
        <v>67</v>
      </c>
      <c r="S288" s="208" t="s">
        <v>68</v>
      </c>
      <c r="T288" s="29"/>
      <c r="U288" s="22"/>
      <c r="V288" s="29"/>
      <c r="W288" s="37"/>
      <c r="X288" s="29"/>
      <c r="Y288" s="22"/>
      <c r="Z288" s="29"/>
      <c r="AA288" s="22"/>
      <c r="AB288" s="29"/>
      <c r="AC288" s="30"/>
      <c r="AD288" s="29"/>
      <c r="AE288" s="31"/>
      <c r="AF288" s="29"/>
      <c r="AG288" s="22"/>
      <c r="AH288" s="29"/>
      <c r="AI288" s="30"/>
      <c r="AJ288" s="29"/>
      <c r="AK288" s="31"/>
      <c r="AL288" s="37"/>
      <c r="AM288" s="34" t="s">
        <v>40</v>
      </c>
      <c r="AN288" s="29" t="s">
        <v>40</v>
      </c>
      <c r="AO288" s="29" t="s">
        <v>40</v>
      </c>
      <c r="AP288" s="22"/>
      <c r="AQ288" s="22" t="s">
        <v>54</v>
      </c>
      <c r="AR288" s="35"/>
    </row>
    <row r="289" spans="1:44" ht="75" customHeight="1" x14ac:dyDescent="0.4">
      <c r="A289" s="84">
        <v>251</v>
      </c>
      <c r="B289" s="238" t="s">
        <v>1069</v>
      </c>
      <c r="C289" s="153" t="s">
        <v>188</v>
      </c>
      <c r="D289" s="153" t="s">
        <v>224</v>
      </c>
      <c r="E289" s="23">
        <v>6100</v>
      </c>
      <c r="F289" s="24">
        <v>0</v>
      </c>
      <c r="G289" s="24">
        <v>0</v>
      </c>
      <c r="H289" s="25" t="s">
        <v>41</v>
      </c>
      <c r="I289" s="208" t="s">
        <v>85</v>
      </c>
      <c r="J289" s="238" t="s">
        <v>1070</v>
      </c>
      <c r="K289" s="53">
        <v>0</v>
      </c>
      <c r="L289" s="24">
        <v>0</v>
      </c>
      <c r="M289" s="28" t="s">
        <v>44</v>
      </c>
      <c r="N289" s="153" t="s">
        <v>94</v>
      </c>
      <c r="O289" s="208" t="s">
        <v>111</v>
      </c>
      <c r="P289" s="208" t="s">
        <v>1071</v>
      </c>
      <c r="Q289" s="63" t="s">
        <v>256</v>
      </c>
      <c r="R289" s="29" t="s">
        <v>67</v>
      </c>
      <c r="S289" s="36" t="s">
        <v>1072</v>
      </c>
      <c r="T289" s="29"/>
      <c r="U289" s="22"/>
      <c r="V289" s="29"/>
      <c r="W289" s="37"/>
      <c r="X289" s="29"/>
      <c r="Y289" s="22"/>
      <c r="Z289" s="29"/>
      <c r="AA289" s="22"/>
      <c r="AB289" s="29"/>
      <c r="AC289" s="30"/>
      <c r="AD289" s="29"/>
      <c r="AE289" s="31"/>
      <c r="AF289" s="29"/>
      <c r="AG289" s="22"/>
      <c r="AH289" s="29"/>
      <c r="AI289" s="30"/>
      <c r="AJ289" s="29"/>
      <c r="AK289" s="31"/>
      <c r="AL289" s="37"/>
      <c r="AM289" s="34" t="s">
        <v>40</v>
      </c>
      <c r="AN289" s="29" t="s">
        <v>40</v>
      </c>
      <c r="AO289" s="29" t="s">
        <v>40</v>
      </c>
      <c r="AP289" s="22"/>
      <c r="AQ289" s="22" t="s">
        <v>54</v>
      </c>
      <c r="AR289" s="35"/>
    </row>
    <row r="290" spans="1:44" ht="93" customHeight="1" x14ac:dyDescent="0.4">
      <c r="A290" s="84">
        <v>252</v>
      </c>
      <c r="B290" s="238" t="s">
        <v>1073</v>
      </c>
      <c r="C290" s="153" t="s">
        <v>188</v>
      </c>
      <c r="D290" s="153" t="s">
        <v>1074</v>
      </c>
      <c r="E290" s="23">
        <v>100000</v>
      </c>
      <c r="F290" s="24">
        <v>100000</v>
      </c>
      <c r="G290" s="24">
        <v>0</v>
      </c>
      <c r="H290" s="25" t="s">
        <v>41</v>
      </c>
      <c r="I290" s="208" t="s">
        <v>45</v>
      </c>
      <c r="J290" s="238" t="s">
        <v>1075</v>
      </c>
      <c r="K290" s="53">
        <v>1500</v>
      </c>
      <c r="L290" s="24">
        <v>0</v>
      </c>
      <c r="M290" s="201" t="s">
        <v>44</v>
      </c>
      <c r="N290" s="153" t="s">
        <v>45</v>
      </c>
      <c r="O290" s="208" t="s">
        <v>1076</v>
      </c>
      <c r="P290" s="208" t="s">
        <v>1077</v>
      </c>
      <c r="Q290" s="153" t="s">
        <v>323</v>
      </c>
      <c r="R290" s="29" t="s">
        <v>67</v>
      </c>
      <c r="S290" s="208" t="s">
        <v>68</v>
      </c>
      <c r="T290" s="29"/>
      <c r="U290" s="22"/>
      <c r="V290" s="29"/>
      <c r="W290" s="37"/>
      <c r="X290" s="29"/>
      <c r="Y290" s="22"/>
      <c r="Z290" s="29"/>
      <c r="AA290" s="22"/>
      <c r="AB290" s="29"/>
      <c r="AC290" s="30"/>
      <c r="AD290" s="29"/>
      <c r="AE290" s="31"/>
      <c r="AF290" s="29"/>
      <c r="AG290" s="22"/>
      <c r="AH290" s="29"/>
      <c r="AI290" s="30"/>
      <c r="AJ290" s="29"/>
      <c r="AK290" s="31"/>
      <c r="AL290" s="37"/>
      <c r="AM290" s="34" t="s">
        <v>40</v>
      </c>
      <c r="AN290" s="29" t="s">
        <v>40</v>
      </c>
      <c r="AO290" s="29" t="s">
        <v>40</v>
      </c>
      <c r="AP290" s="22"/>
      <c r="AQ290" s="22"/>
      <c r="AR290" s="35" t="s">
        <v>54</v>
      </c>
    </row>
    <row r="291" spans="1:44" ht="98.25" customHeight="1" x14ac:dyDescent="0.4">
      <c r="A291" s="84">
        <v>253</v>
      </c>
      <c r="B291" s="238" t="s">
        <v>1078</v>
      </c>
      <c r="C291" s="239" t="s">
        <v>116</v>
      </c>
      <c r="D291" s="153" t="s">
        <v>40</v>
      </c>
      <c r="E291" s="23">
        <v>538</v>
      </c>
      <c r="F291" s="24">
        <v>538</v>
      </c>
      <c r="G291" s="24">
        <v>331</v>
      </c>
      <c r="H291" s="208" t="s">
        <v>1079</v>
      </c>
      <c r="I291" s="104" t="s">
        <v>42</v>
      </c>
      <c r="J291" s="33" t="s">
        <v>646</v>
      </c>
      <c r="K291" s="53">
        <v>538</v>
      </c>
      <c r="L291" s="53">
        <v>430</v>
      </c>
      <c r="M291" s="28">
        <v>-108</v>
      </c>
      <c r="N291" s="153" t="s">
        <v>821</v>
      </c>
      <c r="O291" s="241" t="s">
        <v>1080</v>
      </c>
      <c r="P291" s="208" t="s">
        <v>1081</v>
      </c>
      <c r="Q291" s="153" t="s">
        <v>466</v>
      </c>
      <c r="R291" s="29" t="s">
        <v>67</v>
      </c>
      <c r="S291" s="208" t="s">
        <v>68</v>
      </c>
      <c r="T291" s="29" t="s">
        <v>51</v>
      </c>
      <c r="U291" s="22">
        <v>20</v>
      </c>
      <c r="V291" s="29" t="s">
        <v>52</v>
      </c>
      <c r="W291" s="37">
        <v>262</v>
      </c>
      <c r="X291" s="29" t="s">
        <v>52</v>
      </c>
      <c r="Y291" s="22"/>
      <c r="Z291" s="29"/>
      <c r="AA291" s="22"/>
      <c r="AB291" s="29" t="s">
        <v>52</v>
      </c>
      <c r="AC291" s="30"/>
      <c r="AD291" s="29" t="s">
        <v>52</v>
      </c>
      <c r="AE291" s="31"/>
      <c r="AF291" s="29"/>
      <c r="AG291" s="22"/>
      <c r="AH291" s="29" t="s">
        <v>52</v>
      </c>
      <c r="AI291" s="30"/>
      <c r="AJ291" s="29" t="s">
        <v>52</v>
      </c>
      <c r="AK291" s="31"/>
      <c r="AL291" s="37"/>
      <c r="AM291" s="34" t="s">
        <v>65</v>
      </c>
      <c r="AN291" s="29" t="s">
        <v>169</v>
      </c>
      <c r="AO291" s="29" t="s">
        <v>76</v>
      </c>
      <c r="AP291" s="22" t="s">
        <v>54</v>
      </c>
      <c r="AQ291" s="22"/>
      <c r="AR291" s="35"/>
    </row>
    <row r="292" spans="1:44" ht="101.25" x14ac:dyDescent="0.4">
      <c r="A292" s="84">
        <v>254</v>
      </c>
      <c r="B292" s="238" t="s">
        <v>1082</v>
      </c>
      <c r="C292" s="239" t="s">
        <v>737</v>
      </c>
      <c r="D292" s="239" t="s">
        <v>123</v>
      </c>
      <c r="E292" s="23">
        <v>477</v>
      </c>
      <c r="F292" s="24">
        <v>295</v>
      </c>
      <c r="G292" s="24">
        <v>223</v>
      </c>
      <c r="H292" s="25" t="s">
        <v>41</v>
      </c>
      <c r="I292" s="214" t="s">
        <v>42</v>
      </c>
      <c r="J292" s="208" t="s">
        <v>1083</v>
      </c>
      <c r="K292" s="53">
        <v>519</v>
      </c>
      <c r="L292" s="24">
        <v>315</v>
      </c>
      <c r="M292" s="28" t="s">
        <v>44</v>
      </c>
      <c r="N292" s="153" t="s">
        <v>45</v>
      </c>
      <c r="O292" s="208" t="s">
        <v>1084</v>
      </c>
      <c r="P292" s="208" t="s">
        <v>150</v>
      </c>
      <c r="Q292" s="153" t="s">
        <v>827</v>
      </c>
      <c r="R292" s="29" t="s">
        <v>67</v>
      </c>
      <c r="S292" s="208" t="s">
        <v>1041</v>
      </c>
      <c r="T292" s="29" t="s">
        <v>51</v>
      </c>
      <c r="U292" s="22">
        <v>20</v>
      </c>
      <c r="V292" s="29" t="s">
        <v>52</v>
      </c>
      <c r="W292" s="37">
        <v>263</v>
      </c>
      <c r="X292" s="29" t="s">
        <v>52</v>
      </c>
      <c r="Y292" s="22"/>
      <c r="Z292" s="29"/>
      <c r="AA292" s="22"/>
      <c r="AB292" s="29" t="s">
        <v>52</v>
      </c>
      <c r="AC292" s="30"/>
      <c r="AD292" s="29" t="s">
        <v>52</v>
      </c>
      <c r="AE292" s="31"/>
      <c r="AF292" s="29"/>
      <c r="AG292" s="22"/>
      <c r="AH292" s="29" t="s">
        <v>52</v>
      </c>
      <c r="AI292" s="30"/>
      <c r="AJ292" s="29" t="s">
        <v>52</v>
      </c>
      <c r="AK292" s="31"/>
      <c r="AL292" s="37"/>
      <c r="AM292" s="34" t="s">
        <v>40</v>
      </c>
      <c r="AN292" s="29" t="s">
        <v>40</v>
      </c>
      <c r="AO292" s="29" t="s">
        <v>125</v>
      </c>
      <c r="AP292" s="22"/>
      <c r="AQ292" s="22" t="s">
        <v>54</v>
      </c>
      <c r="AR292" s="35"/>
    </row>
    <row r="293" spans="1:44" ht="93.75" customHeight="1" x14ac:dyDescent="0.4">
      <c r="A293" s="84">
        <v>255</v>
      </c>
      <c r="B293" s="238" t="s">
        <v>1085</v>
      </c>
      <c r="C293" s="239" t="s">
        <v>305</v>
      </c>
      <c r="D293" s="239" t="s">
        <v>40</v>
      </c>
      <c r="E293" s="23">
        <v>1854</v>
      </c>
      <c r="F293" s="24">
        <v>1854</v>
      </c>
      <c r="G293" s="24">
        <v>1534</v>
      </c>
      <c r="H293" s="25" t="s">
        <v>41</v>
      </c>
      <c r="I293" s="208" t="s">
        <v>45</v>
      </c>
      <c r="J293" s="208" t="s">
        <v>885</v>
      </c>
      <c r="K293" s="53">
        <v>1860</v>
      </c>
      <c r="L293" s="460">
        <v>2002</v>
      </c>
      <c r="M293" s="28" t="s">
        <v>44</v>
      </c>
      <c r="N293" s="153" t="s">
        <v>45</v>
      </c>
      <c r="O293" s="208" t="s">
        <v>1086</v>
      </c>
      <c r="P293" s="208"/>
      <c r="Q293" s="153" t="s">
        <v>167</v>
      </c>
      <c r="R293" s="29" t="s">
        <v>67</v>
      </c>
      <c r="S293" s="208" t="s">
        <v>1087</v>
      </c>
      <c r="T293" s="29" t="s">
        <v>51</v>
      </c>
      <c r="U293" s="22">
        <v>20</v>
      </c>
      <c r="V293" s="29" t="s">
        <v>52</v>
      </c>
      <c r="W293" s="37">
        <v>265</v>
      </c>
      <c r="X293" s="29" t="s">
        <v>52</v>
      </c>
      <c r="Y293" s="22"/>
      <c r="Z293" s="29"/>
      <c r="AA293" s="22"/>
      <c r="AB293" s="29" t="s">
        <v>52</v>
      </c>
      <c r="AC293" s="30"/>
      <c r="AD293" s="29" t="s">
        <v>52</v>
      </c>
      <c r="AE293" s="31"/>
      <c r="AF293" s="29"/>
      <c r="AG293" s="22"/>
      <c r="AH293" s="29" t="s">
        <v>52</v>
      </c>
      <c r="AI293" s="30"/>
      <c r="AJ293" s="29" t="s">
        <v>52</v>
      </c>
      <c r="AK293" s="31"/>
      <c r="AL293" s="37"/>
      <c r="AM293" s="34" t="s">
        <v>40</v>
      </c>
      <c r="AN293" s="29" t="s">
        <v>40</v>
      </c>
      <c r="AO293" s="29" t="s">
        <v>125</v>
      </c>
      <c r="AP293" s="22" t="s">
        <v>54</v>
      </c>
      <c r="AQ293" s="22"/>
      <c r="AR293" s="35"/>
    </row>
    <row r="294" spans="1:44" ht="87" customHeight="1" x14ac:dyDescent="0.4">
      <c r="A294" s="84">
        <v>256</v>
      </c>
      <c r="B294" s="238" t="s">
        <v>1088</v>
      </c>
      <c r="C294" s="239" t="s">
        <v>309</v>
      </c>
      <c r="D294" s="239" t="s">
        <v>40</v>
      </c>
      <c r="E294" s="23">
        <v>540</v>
      </c>
      <c r="F294" s="24">
        <v>540</v>
      </c>
      <c r="G294" s="24">
        <v>472</v>
      </c>
      <c r="H294" s="25" t="s">
        <v>41</v>
      </c>
      <c r="I294" s="208" t="s">
        <v>45</v>
      </c>
      <c r="J294" s="243" t="s">
        <v>885</v>
      </c>
      <c r="K294" s="53">
        <v>540</v>
      </c>
      <c r="L294" s="460">
        <v>540</v>
      </c>
      <c r="M294" s="28" t="s">
        <v>44</v>
      </c>
      <c r="N294" s="153" t="s">
        <v>45</v>
      </c>
      <c r="O294" s="208" t="s">
        <v>1089</v>
      </c>
      <c r="P294" s="208"/>
      <c r="Q294" s="153" t="s">
        <v>167</v>
      </c>
      <c r="R294" s="29" t="s">
        <v>67</v>
      </c>
      <c r="S294" s="208" t="s">
        <v>1087</v>
      </c>
      <c r="T294" s="29" t="s">
        <v>51</v>
      </c>
      <c r="U294" s="22">
        <v>20</v>
      </c>
      <c r="V294" s="29" t="s">
        <v>52</v>
      </c>
      <c r="W294" s="37">
        <v>266</v>
      </c>
      <c r="X294" s="29" t="s">
        <v>52</v>
      </c>
      <c r="Y294" s="22"/>
      <c r="Z294" s="29"/>
      <c r="AA294" s="22"/>
      <c r="AB294" s="29" t="s">
        <v>52</v>
      </c>
      <c r="AC294" s="30"/>
      <c r="AD294" s="29" t="s">
        <v>52</v>
      </c>
      <c r="AE294" s="31"/>
      <c r="AF294" s="29"/>
      <c r="AG294" s="22"/>
      <c r="AH294" s="29" t="s">
        <v>52</v>
      </c>
      <c r="AI294" s="30"/>
      <c r="AJ294" s="29" t="s">
        <v>52</v>
      </c>
      <c r="AK294" s="31"/>
      <c r="AL294" s="37"/>
      <c r="AM294" s="34" t="s">
        <v>40</v>
      </c>
      <c r="AN294" s="29" t="s">
        <v>40</v>
      </c>
      <c r="AO294" s="29" t="s">
        <v>106</v>
      </c>
      <c r="AP294" s="22" t="s">
        <v>54</v>
      </c>
      <c r="AQ294" s="22"/>
      <c r="AR294" s="35"/>
    </row>
    <row r="295" spans="1:44" ht="64.5" customHeight="1" x14ac:dyDescent="0.4">
      <c r="A295" s="84">
        <v>257</v>
      </c>
      <c r="B295" s="238" t="s">
        <v>1090</v>
      </c>
      <c r="C295" s="239" t="s">
        <v>99</v>
      </c>
      <c r="D295" s="239" t="s">
        <v>40</v>
      </c>
      <c r="E295" s="23">
        <v>385</v>
      </c>
      <c r="F295" s="24">
        <v>385</v>
      </c>
      <c r="G295" s="24">
        <v>385</v>
      </c>
      <c r="H295" s="25" t="s">
        <v>41</v>
      </c>
      <c r="I295" s="208" t="s">
        <v>45</v>
      </c>
      <c r="J295" s="208" t="s">
        <v>1091</v>
      </c>
      <c r="K295" s="53">
        <v>410</v>
      </c>
      <c r="L295" s="460">
        <v>410</v>
      </c>
      <c r="M295" s="28" t="s">
        <v>44</v>
      </c>
      <c r="N295" s="248" t="s">
        <v>45</v>
      </c>
      <c r="O295" s="249" t="s">
        <v>1092</v>
      </c>
      <c r="P295" s="208"/>
      <c r="Q295" s="153" t="s">
        <v>167</v>
      </c>
      <c r="R295" s="29" t="s">
        <v>67</v>
      </c>
      <c r="S295" s="208" t="s">
        <v>1041</v>
      </c>
      <c r="T295" s="29" t="s">
        <v>51</v>
      </c>
      <c r="U295" s="22">
        <v>20</v>
      </c>
      <c r="V295" s="29" t="s">
        <v>52</v>
      </c>
      <c r="W295" s="37">
        <v>267</v>
      </c>
      <c r="X295" s="29" t="s">
        <v>52</v>
      </c>
      <c r="Y295" s="22"/>
      <c r="Z295" s="29"/>
      <c r="AA295" s="22"/>
      <c r="AB295" s="29" t="s">
        <v>52</v>
      </c>
      <c r="AC295" s="30"/>
      <c r="AD295" s="29" t="s">
        <v>52</v>
      </c>
      <c r="AE295" s="31"/>
      <c r="AF295" s="29"/>
      <c r="AG295" s="22"/>
      <c r="AH295" s="29" t="s">
        <v>52</v>
      </c>
      <c r="AI295" s="30"/>
      <c r="AJ295" s="29" t="s">
        <v>52</v>
      </c>
      <c r="AK295" s="31"/>
      <c r="AL295" s="37"/>
      <c r="AM295" s="34" t="s">
        <v>40</v>
      </c>
      <c r="AN295" s="29" t="s">
        <v>40</v>
      </c>
      <c r="AO295" s="29" t="s">
        <v>106</v>
      </c>
      <c r="AP295" s="22"/>
      <c r="AQ295" s="22" t="s">
        <v>54</v>
      </c>
      <c r="AR295" s="35"/>
    </row>
    <row r="296" spans="1:44" ht="124.5" customHeight="1" x14ac:dyDescent="0.4">
      <c r="A296" s="84">
        <v>258</v>
      </c>
      <c r="B296" s="238" t="s">
        <v>1093</v>
      </c>
      <c r="C296" s="239" t="s">
        <v>354</v>
      </c>
      <c r="D296" s="239" t="s">
        <v>40</v>
      </c>
      <c r="E296" s="23">
        <v>90</v>
      </c>
      <c r="F296" s="24">
        <v>90</v>
      </c>
      <c r="G296" s="24">
        <v>90</v>
      </c>
      <c r="H296" s="238" t="s">
        <v>1094</v>
      </c>
      <c r="I296" s="104" t="s">
        <v>42</v>
      </c>
      <c r="J296" s="33" t="s">
        <v>646</v>
      </c>
      <c r="K296" s="53">
        <v>90</v>
      </c>
      <c r="L296" s="460">
        <v>90</v>
      </c>
      <c r="M296" s="28" t="s">
        <v>44</v>
      </c>
      <c r="N296" s="248" t="s">
        <v>45</v>
      </c>
      <c r="O296" s="249" t="s">
        <v>1095</v>
      </c>
      <c r="P296" s="208"/>
      <c r="Q296" s="153" t="s">
        <v>167</v>
      </c>
      <c r="R296" s="29" t="s">
        <v>67</v>
      </c>
      <c r="S296" s="208" t="s">
        <v>1041</v>
      </c>
      <c r="T296" s="29" t="s">
        <v>51</v>
      </c>
      <c r="U296" s="22">
        <v>20</v>
      </c>
      <c r="V296" s="29" t="s">
        <v>52</v>
      </c>
      <c r="W296" s="37">
        <v>268</v>
      </c>
      <c r="X296" s="29" t="s">
        <v>52</v>
      </c>
      <c r="Y296" s="22"/>
      <c r="Z296" s="29"/>
      <c r="AA296" s="22"/>
      <c r="AB296" s="29" t="s">
        <v>52</v>
      </c>
      <c r="AC296" s="30"/>
      <c r="AD296" s="29" t="s">
        <v>52</v>
      </c>
      <c r="AE296" s="31"/>
      <c r="AF296" s="29"/>
      <c r="AG296" s="22"/>
      <c r="AH296" s="29" t="s">
        <v>52</v>
      </c>
      <c r="AI296" s="30"/>
      <c r="AJ296" s="29" t="s">
        <v>52</v>
      </c>
      <c r="AK296" s="31"/>
      <c r="AL296" s="37"/>
      <c r="AM296" s="34" t="s">
        <v>65</v>
      </c>
      <c r="AN296" s="29" t="s">
        <v>169</v>
      </c>
      <c r="AO296" s="29" t="s">
        <v>76</v>
      </c>
      <c r="AP296" s="22"/>
      <c r="AQ296" s="22" t="s">
        <v>54</v>
      </c>
      <c r="AR296" s="35"/>
    </row>
    <row r="297" spans="1:44" ht="90" customHeight="1" x14ac:dyDescent="0.4">
      <c r="A297" s="84">
        <v>259</v>
      </c>
      <c r="B297" s="238" t="s">
        <v>1096</v>
      </c>
      <c r="C297" s="239" t="s">
        <v>243</v>
      </c>
      <c r="D297" s="239" t="s">
        <v>40</v>
      </c>
      <c r="E297" s="23">
        <v>450</v>
      </c>
      <c r="F297" s="24">
        <v>450</v>
      </c>
      <c r="G297" s="24">
        <v>450</v>
      </c>
      <c r="H297" s="25" t="s">
        <v>41</v>
      </c>
      <c r="I297" s="208" t="s">
        <v>45</v>
      </c>
      <c r="J297" s="208" t="s">
        <v>1097</v>
      </c>
      <c r="K297" s="53">
        <v>450</v>
      </c>
      <c r="L297" s="460">
        <v>450</v>
      </c>
      <c r="M297" s="28" t="s">
        <v>44</v>
      </c>
      <c r="N297" s="248" t="s">
        <v>45</v>
      </c>
      <c r="O297" s="249" t="s">
        <v>1098</v>
      </c>
      <c r="P297" s="208" t="s">
        <v>842</v>
      </c>
      <c r="Q297" s="153" t="s">
        <v>167</v>
      </c>
      <c r="R297" s="29" t="s">
        <v>67</v>
      </c>
      <c r="S297" s="208" t="s">
        <v>1041</v>
      </c>
      <c r="T297" s="29" t="s">
        <v>51</v>
      </c>
      <c r="U297" s="22">
        <v>20</v>
      </c>
      <c r="V297" s="29" t="s">
        <v>52</v>
      </c>
      <c r="W297" s="37">
        <v>269</v>
      </c>
      <c r="X297" s="29" t="s">
        <v>52</v>
      </c>
      <c r="Y297" s="22"/>
      <c r="Z297" s="29"/>
      <c r="AA297" s="22"/>
      <c r="AB297" s="29" t="s">
        <v>52</v>
      </c>
      <c r="AC297" s="30"/>
      <c r="AD297" s="29" t="s">
        <v>52</v>
      </c>
      <c r="AE297" s="31"/>
      <c r="AF297" s="29"/>
      <c r="AG297" s="22"/>
      <c r="AH297" s="29" t="s">
        <v>52</v>
      </c>
      <c r="AI297" s="30"/>
      <c r="AJ297" s="29" t="s">
        <v>52</v>
      </c>
      <c r="AK297" s="31"/>
      <c r="AL297" s="37"/>
      <c r="AM297" s="34" t="s">
        <v>40</v>
      </c>
      <c r="AN297" s="29" t="s">
        <v>40</v>
      </c>
      <c r="AO297" s="29" t="s">
        <v>53</v>
      </c>
      <c r="AP297" s="22"/>
      <c r="AQ297" s="22" t="s">
        <v>54</v>
      </c>
      <c r="AR297" s="35"/>
    </row>
    <row r="298" spans="1:44" ht="160.5" customHeight="1" x14ac:dyDescent="0.4">
      <c r="A298" s="84">
        <v>260</v>
      </c>
      <c r="B298" s="238" t="s">
        <v>1099</v>
      </c>
      <c r="C298" s="239" t="s">
        <v>39</v>
      </c>
      <c r="D298" s="239" t="s">
        <v>40</v>
      </c>
      <c r="E298" s="23">
        <v>560</v>
      </c>
      <c r="F298" s="24">
        <v>560</v>
      </c>
      <c r="G298" s="24">
        <v>560</v>
      </c>
      <c r="H298" s="238" t="s">
        <v>1100</v>
      </c>
      <c r="I298" s="104" t="s">
        <v>42</v>
      </c>
      <c r="J298" s="33" t="s">
        <v>59</v>
      </c>
      <c r="K298" s="53">
        <v>560</v>
      </c>
      <c r="L298" s="460">
        <v>560</v>
      </c>
      <c r="M298" s="28" t="s">
        <v>44</v>
      </c>
      <c r="N298" s="248" t="s">
        <v>45</v>
      </c>
      <c r="O298" s="249" t="s">
        <v>1101</v>
      </c>
      <c r="P298" s="208"/>
      <c r="Q298" s="153" t="s">
        <v>167</v>
      </c>
      <c r="R298" s="29" t="s">
        <v>67</v>
      </c>
      <c r="S298" s="208" t="s">
        <v>1041</v>
      </c>
      <c r="T298" s="29" t="s">
        <v>51</v>
      </c>
      <c r="U298" s="22">
        <v>20</v>
      </c>
      <c r="V298" s="29" t="s">
        <v>52</v>
      </c>
      <c r="W298" s="37">
        <v>270</v>
      </c>
      <c r="X298" s="29" t="s">
        <v>52</v>
      </c>
      <c r="Y298" s="22"/>
      <c r="Z298" s="29"/>
      <c r="AA298" s="22"/>
      <c r="AB298" s="29" t="s">
        <v>52</v>
      </c>
      <c r="AC298" s="30"/>
      <c r="AD298" s="29" t="s">
        <v>52</v>
      </c>
      <c r="AE298" s="31"/>
      <c r="AF298" s="29"/>
      <c r="AG298" s="22"/>
      <c r="AH298" s="29" t="s">
        <v>52</v>
      </c>
      <c r="AI298" s="30"/>
      <c r="AJ298" s="29" t="s">
        <v>52</v>
      </c>
      <c r="AK298" s="31"/>
      <c r="AL298" s="37"/>
      <c r="AM298" s="34" t="s">
        <v>65</v>
      </c>
      <c r="AN298" s="29" t="s">
        <v>169</v>
      </c>
      <c r="AO298" s="29" t="s">
        <v>76</v>
      </c>
      <c r="AP298" s="22"/>
      <c r="AQ298" s="22" t="s">
        <v>54</v>
      </c>
      <c r="AR298" s="35"/>
    </row>
    <row r="299" spans="1:44" ht="157.5" customHeight="1" x14ac:dyDescent="0.4">
      <c r="A299" s="84">
        <v>261</v>
      </c>
      <c r="B299" s="238" t="s">
        <v>1102</v>
      </c>
      <c r="C299" s="239" t="s">
        <v>512</v>
      </c>
      <c r="D299" s="239" t="s">
        <v>109</v>
      </c>
      <c r="E299" s="23">
        <v>8280</v>
      </c>
      <c r="F299" s="24">
        <v>6210</v>
      </c>
      <c r="G299" s="24">
        <v>6210</v>
      </c>
      <c r="H299" s="25" t="s">
        <v>41</v>
      </c>
      <c r="I299" s="208" t="s">
        <v>42</v>
      </c>
      <c r="J299" s="208" t="s">
        <v>1057</v>
      </c>
      <c r="K299" s="115">
        <v>6600</v>
      </c>
      <c r="L299" s="115">
        <v>4478</v>
      </c>
      <c r="M299" s="201" t="s">
        <v>44</v>
      </c>
      <c r="N299" s="153" t="s">
        <v>45</v>
      </c>
      <c r="O299" s="208" t="s">
        <v>1103</v>
      </c>
      <c r="P299" s="208" t="s">
        <v>1104</v>
      </c>
      <c r="Q299" s="153" t="s">
        <v>167</v>
      </c>
      <c r="R299" s="29" t="s">
        <v>67</v>
      </c>
      <c r="S299" s="208" t="s">
        <v>1105</v>
      </c>
      <c r="T299" s="29" t="s">
        <v>51</v>
      </c>
      <c r="U299" s="22">
        <v>20</v>
      </c>
      <c r="V299" s="29" t="s">
        <v>52</v>
      </c>
      <c r="W299" s="37">
        <v>286</v>
      </c>
      <c r="X299" s="29" t="s">
        <v>52</v>
      </c>
      <c r="Y299" s="22"/>
      <c r="Z299" s="29"/>
      <c r="AA299" s="22"/>
      <c r="AB299" s="29" t="s">
        <v>52</v>
      </c>
      <c r="AC299" s="30"/>
      <c r="AD299" s="29" t="s">
        <v>52</v>
      </c>
      <c r="AE299" s="31"/>
      <c r="AF299" s="29"/>
      <c r="AG299" s="22"/>
      <c r="AH299" s="29" t="s">
        <v>52</v>
      </c>
      <c r="AI299" s="30"/>
      <c r="AJ299" s="29" t="s">
        <v>52</v>
      </c>
      <c r="AK299" s="31"/>
      <c r="AL299" s="37"/>
      <c r="AM299" s="34" t="s">
        <v>40</v>
      </c>
      <c r="AN299" s="29" t="s">
        <v>40</v>
      </c>
      <c r="AO299" s="29" t="s">
        <v>53</v>
      </c>
      <c r="AP299" s="22"/>
      <c r="AQ299" s="22"/>
      <c r="AR299" s="35"/>
    </row>
    <row r="300" spans="1:44" ht="89.25" customHeight="1" x14ac:dyDescent="0.4">
      <c r="A300" s="84">
        <v>262</v>
      </c>
      <c r="B300" s="238" t="s">
        <v>1106</v>
      </c>
      <c r="C300" s="239" t="s">
        <v>317</v>
      </c>
      <c r="D300" s="239" t="s">
        <v>40</v>
      </c>
      <c r="E300" s="23">
        <v>2080</v>
      </c>
      <c r="F300" s="24">
        <v>1362</v>
      </c>
      <c r="G300" s="27">
        <v>1362</v>
      </c>
      <c r="H300" s="25" t="s">
        <v>41</v>
      </c>
      <c r="I300" s="208" t="s">
        <v>45</v>
      </c>
      <c r="J300" s="208" t="s">
        <v>885</v>
      </c>
      <c r="K300" s="115">
        <v>1790</v>
      </c>
      <c r="L300" s="24">
        <v>1782</v>
      </c>
      <c r="M300" s="201" t="s">
        <v>44</v>
      </c>
      <c r="N300" s="153" t="s">
        <v>45</v>
      </c>
      <c r="O300" s="208" t="s">
        <v>1107</v>
      </c>
      <c r="P300" s="208" t="s">
        <v>150</v>
      </c>
      <c r="Q300" s="153" t="s">
        <v>167</v>
      </c>
      <c r="R300" s="29" t="s">
        <v>67</v>
      </c>
      <c r="S300" s="208" t="s">
        <v>1105</v>
      </c>
      <c r="T300" s="29" t="s">
        <v>51</v>
      </c>
      <c r="U300" s="22">
        <v>20</v>
      </c>
      <c r="V300" s="29" t="s">
        <v>52</v>
      </c>
      <c r="W300" s="37">
        <v>287</v>
      </c>
      <c r="X300" s="29" t="s">
        <v>52</v>
      </c>
      <c r="Y300" s="22"/>
      <c r="Z300" s="29"/>
      <c r="AA300" s="22"/>
      <c r="AB300" s="29" t="s">
        <v>52</v>
      </c>
      <c r="AC300" s="30"/>
      <c r="AD300" s="29" t="s">
        <v>52</v>
      </c>
      <c r="AE300" s="31"/>
      <c r="AF300" s="29"/>
      <c r="AG300" s="22"/>
      <c r="AH300" s="29" t="s">
        <v>52</v>
      </c>
      <c r="AI300" s="30"/>
      <c r="AJ300" s="29" t="s">
        <v>52</v>
      </c>
      <c r="AK300" s="31"/>
      <c r="AL300" s="37"/>
      <c r="AM300" s="34" t="s">
        <v>40</v>
      </c>
      <c r="AN300" s="29" t="s">
        <v>40</v>
      </c>
      <c r="AO300" s="29" t="s">
        <v>53</v>
      </c>
      <c r="AP300" s="22"/>
      <c r="AQ300" s="22"/>
      <c r="AR300" s="35"/>
    </row>
    <row r="301" spans="1:44" ht="87" customHeight="1" x14ac:dyDescent="0.4">
      <c r="A301" s="84">
        <v>263</v>
      </c>
      <c r="B301" s="238" t="s">
        <v>1108</v>
      </c>
      <c r="C301" s="239" t="s">
        <v>223</v>
      </c>
      <c r="D301" s="239" t="s">
        <v>1109</v>
      </c>
      <c r="E301" s="23">
        <v>7550</v>
      </c>
      <c r="F301" s="24">
        <v>7571</v>
      </c>
      <c r="G301" s="27">
        <v>7571</v>
      </c>
      <c r="H301" s="25" t="s">
        <v>41</v>
      </c>
      <c r="I301" s="208" t="s">
        <v>45</v>
      </c>
      <c r="J301" s="208" t="s">
        <v>851</v>
      </c>
      <c r="K301" s="53">
        <v>7160</v>
      </c>
      <c r="L301" s="24">
        <v>7000</v>
      </c>
      <c r="M301" s="201" t="s">
        <v>44</v>
      </c>
      <c r="N301" s="153" t="s">
        <v>45</v>
      </c>
      <c r="O301" s="208" t="s">
        <v>111</v>
      </c>
      <c r="P301" s="208" t="s">
        <v>150</v>
      </c>
      <c r="Q301" s="153" t="s">
        <v>167</v>
      </c>
      <c r="R301" s="29" t="s">
        <v>67</v>
      </c>
      <c r="S301" s="208" t="s">
        <v>1105</v>
      </c>
      <c r="T301" s="29" t="s">
        <v>51</v>
      </c>
      <c r="U301" s="22">
        <v>20</v>
      </c>
      <c r="V301" s="29" t="s">
        <v>52</v>
      </c>
      <c r="W301" s="37">
        <v>288</v>
      </c>
      <c r="X301" s="29" t="s">
        <v>52</v>
      </c>
      <c r="Y301" s="22"/>
      <c r="Z301" s="29"/>
      <c r="AA301" s="22"/>
      <c r="AB301" s="29" t="s">
        <v>52</v>
      </c>
      <c r="AC301" s="30"/>
      <c r="AD301" s="29" t="s">
        <v>52</v>
      </c>
      <c r="AE301" s="31"/>
      <c r="AF301" s="29"/>
      <c r="AG301" s="22"/>
      <c r="AH301" s="29" t="s">
        <v>52</v>
      </c>
      <c r="AI301" s="30"/>
      <c r="AJ301" s="29" t="s">
        <v>52</v>
      </c>
      <c r="AK301" s="31"/>
      <c r="AL301" s="37"/>
      <c r="AM301" s="34" t="s">
        <v>40</v>
      </c>
      <c r="AN301" s="29" t="s">
        <v>40</v>
      </c>
      <c r="AO301" s="29" t="s">
        <v>233</v>
      </c>
      <c r="AP301" s="22"/>
      <c r="AQ301" s="22" t="s">
        <v>54</v>
      </c>
      <c r="AR301" s="35"/>
    </row>
    <row r="302" spans="1:44" ht="33.75" x14ac:dyDescent="0.4">
      <c r="A302" s="84">
        <v>264</v>
      </c>
      <c r="B302" s="238" t="s">
        <v>1110</v>
      </c>
      <c r="C302" s="239" t="s">
        <v>1111</v>
      </c>
      <c r="D302" s="239" t="s">
        <v>1112</v>
      </c>
      <c r="E302" s="23">
        <v>0</v>
      </c>
      <c r="F302" s="24">
        <v>150</v>
      </c>
      <c r="G302" s="24">
        <v>0</v>
      </c>
      <c r="H302" s="25" t="s">
        <v>41</v>
      </c>
      <c r="I302" s="250" t="s">
        <v>85</v>
      </c>
      <c r="J302" s="153" t="s">
        <v>1113</v>
      </c>
      <c r="K302" s="53">
        <v>0</v>
      </c>
      <c r="L302" s="251">
        <v>3</v>
      </c>
      <c r="M302" s="28" t="s">
        <v>44</v>
      </c>
      <c r="N302" s="153" t="s">
        <v>94</v>
      </c>
      <c r="O302" s="208" t="s">
        <v>1114</v>
      </c>
      <c r="P302" s="252" t="s">
        <v>150</v>
      </c>
      <c r="Q302" s="153" t="s">
        <v>167</v>
      </c>
      <c r="R302" s="29" t="s">
        <v>67</v>
      </c>
      <c r="S302" s="208" t="s">
        <v>1105</v>
      </c>
      <c r="T302" s="29" t="s">
        <v>51</v>
      </c>
      <c r="U302" s="22">
        <v>20</v>
      </c>
      <c r="V302" s="29" t="s">
        <v>52</v>
      </c>
      <c r="W302" s="37">
        <v>440</v>
      </c>
      <c r="X302" s="29" t="s">
        <v>52</v>
      </c>
      <c r="Y302" s="22"/>
      <c r="Z302" s="29"/>
      <c r="AA302" s="22"/>
      <c r="AB302" s="29" t="s">
        <v>52</v>
      </c>
      <c r="AC302" s="30"/>
      <c r="AD302" s="29" t="s">
        <v>52</v>
      </c>
      <c r="AE302" s="31"/>
      <c r="AF302" s="29"/>
      <c r="AG302" s="22"/>
      <c r="AH302" s="29" t="s">
        <v>52</v>
      </c>
      <c r="AI302" s="30"/>
      <c r="AJ302" s="29" t="s">
        <v>52</v>
      </c>
      <c r="AK302" s="31"/>
      <c r="AL302" s="37"/>
      <c r="AM302" s="34" t="s">
        <v>40</v>
      </c>
      <c r="AN302" s="29" t="s">
        <v>40</v>
      </c>
      <c r="AO302" s="29" t="s">
        <v>125</v>
      </c>
      <c r="AP302" s="22" t="s">
        <v>54</v>
      </c>
      <c r="AQ302" s="22" t="s">
        <v>54</v>
      </c>
      <c r="AR302" s="35" t="s">
        <v>54</v>
      </c>
    </row>
    <row r="303" spans="1:44" ht="103.5" customHeight="1" x14ac:dyDescent="0.4">
      <c r="A303" s="84">
        <v>265</v>
      </c>
      <c r="B303" s="238" t="s">
        <v>1115</v>
      </c>
      <c r="C303" s="239" t="s">
        <v>39</v>
      </c>
      <c r="D303" s="239" t="s">
        <v>254</v>
      </c>
      <c r="E303" s="23">
        <v>7020</v>
      </c>
      <c r="F303" s="24">
        <v>12372</v>
      </c>
      <c r="G303" s="24">
        <v>2418</v>
      </c>
      <c r="H303" s="25" t="s">
        <v>41</v>
      </c>
      <c r="I303" s="208" t="s">
        <v>1116</v>
      </c>
      <c r="J303" s="238" t="s">
        <v>885</v>
      </c>
      <c r="K303" s="53">
        <v>6488</v>
      </c>
      <c r="L303" s="460">
        <v>6500</v>
      </c>
      <c r="M303" s="28" t="s">
        <v>44</v>
      </c>
      <c r="N303" s="153" t="s">
        <v>45</v>
      </c>
      <c r="O303" s="208" t="s">
        <v>88</v>
      </c>
      <c r="P303" s="208" t="s">
        <v>1117</v>
      </c>
      <c r="Q303" s="153" t="s">
        <v>167</v>
      </c>
      <c r="R303" s="29" t="s">
        <v>67</v>
      </c>
      <c r="S303" s="208" t="s">
        <v>131</v>
      </c>
      <c r="T303" s="29" t="s">
        <v>51</v>
      </c>
      <c r="U303" s="22">
        <v>20</v>
      </c>
      <c r="V303" s="29" t="s">
        <v>52</v>
      </c>
      <c r="W303" s="37">
        <v>289</v>
      </c>
      <c r="X303" s="29" t="s">
        <v>52</v>
      </c>
      <c r="Y303" s="22"/>
      <c r="Z303" s="29"/>
      <c r="AA303" s="22"/>
      <c r="AB303" s="29" t="s">
        <v>52</v>
      </c>
      <c r="AC303" s="30"/>
      <c r="AD303" s="29" t="s">
        <v>52</v>
      </c>
      <c r="AE303" s="31"/>
      <c r="AF303" s="29"/>
      <c r="AG303" s="22"/>
      <c r="AH303" s="29" t="s">
        <v>52</v>
      </c>
      <c r="AI303" s="30"/>
      <c r="AJ303" s="29" t="s">
        <v>52</v>
      </c>
      <c r="AK303" s="31"/>
      <c r="AL303" s="37"/>
      <c r="AM303" s="34" t="s">
        <v>40</v>
      </c>
      <c r="AN303" s="29" t="s">
        <v>40</v>
      </c>
      <c r="AO303" s="29" t="s">
        <v>106</v>
      </c>
      <c r="AP303" s="22"/>
      <c r="AQ303" s="22"/>
      <c r="AR303" s="35"/>
    </row>
    <row r="304" spans="1:44" ht="90.75" customHeight="1" x14ac:dyDescent="0.4">
      <c r="A304" s="84">
        <v>266</v>
      </c>
      <c r="B304" s="238" t="s">
        <v>1118</v>
      </c>
      <c r="C304" s="239" t="s">
        <v>1119</v>
      </c>
      <c r="D304" s="239" t="s">
        <v>71</v>
      </c>
      <c r="E304" s="23">
        <v>4750</v>
      </c>
      <c r="F304" s="24">
        <v>9318</v>
      </c>
      <c r="G304" s="24">
        <v>3348</v>
      </c>
      <c r="H304" s="25" t="s">
        <v>41</v>
      </c>
      <c r="I304" s="208" t="s">
        <v>85</v>
      </c>
      <c r="J304" s="208" t="s">
        <v>811</v>
      </c>
      <c r="K304" s="53">
        <v>3050</v>
      </c>
      <c r="L304" s="24">
        <v>0</v>
      </c>
      <c r="M304" s="201" t="s">
        <v>44</v>
      </c>
      <c r="N304" s="153" t="s">
        <v>576</v>
      </c>
      <c r="O304" s="208" t="s">
        <v>1120</v>
      </c>
      <c r="P304" s="208" t="s">
        <v>150</v>
      </c>
      <c r="Q304" s="153" t="s">
        <v>809</v>
      </c>
      <c r="R304" s="29" t="s">
        <v>67</v>
      </c>
      <c r="S304" s="208" t="s">
        <v>1105</v>
      </c>
      <c r="T304" s="29" t="s">
        <v>51</v>
      </c>
      <c r="U304" s="22">
        <v>20</v>
      </c>
      <c r="V304" s="29" t="s">
        <v>52</v>
      </c>
      <c r="W304" s="37">
        <v>293</v>
      </c>
      <c r="X304" s="29" t="s">
        <v>52</v>
      </c>
      <c r="Y304" s="22"/>
      <c r="Z304" s="29"/>
      <c r="AA304" s="22"/>
      <c r="AB304" s="29" t="s">
        <v>52</v>
      </c>
      <c r="AC304" s="30"/>
      <c r="AD304" s="29" t="s">
        <v>52</v>
      </c>
      <c r="AE304" s="31"/>
      <c r="AF304" s="29"/>
      <c r="AG304" s="22"/>
      <c r="AH304" s="29" t="s">
        <v>52</v>
      </c>
      <c r="AI304" s="30"/>
      <c r="AJ304" s="29" t="s">
        <v>52</v>
      </c>
      <c r="AK304" s="31"/>
      <c r="AL304" s="37"/>
      <c r="AM304" s="34" t="s">
        <v>40</v>
      </c>
      <c r="AN304" s="29" t="s">
        <v>40</v>
      </c>
      <c r="AO304" s="29" t="s">
        <v>53</v>
      </c>
      <c r="AP304" s="38" t="s">
        <v>54</v>
      </c>
      <c r="AQ304" s="22" t="s">
        <v>54</v>
      </c>
      <c r="AR304" s="35"/>
    </row>
    <row r="305" spans="1:44" ht="89.25" customHeight="1" x14ac:dyDescent="0.4">
      <c r="A305" s="84">
        <v>267</v>
      </c>
      <c r="B305" s="238" t="s">
        <v>1121</v>
      </c>
      <c r="C305" s="239" t="s">
        <v>108</v>
      </c>
      <c r="D305" s="153" t="s">
        <v>134</v>
      </c>
      <c r="E305" s="23">
        <v>4187</v>
      </c>
      <c r="F305" s="24">
        <v>5167</v>
      </c>
      <c r="G305" s="24">
        <v>5167</v>
      </c>
      <c r="H305" s="25" t="s">
        <v>41</v>
      </c>
      <c r="I305" s="208" t="s">
        <v>45</v>
      </c>
      <c r="J305" s="208" t="s">
        <v>885</v>
      </c>
      <c r="K305" s="115">
        <v>5500</v>
      </c>
      <c r="L305" s="24">
        <v>6500</v>
      </c>
      <c r="M305" s="201" t="s">
        <v>44</v>
      </c>
      <c r="N305" s="153" t="s">
        <v>45</v>
      </c>
      <c r="O305" s="208" t="s">
        <v>88</v>
      </c>
      <c r="P305" s="208" t="s">
        <v>1122</v>
      </c>
      <c r="Q305" s="153" t="s">
        <v>809</v>
      </c>
      <c r="R305" s="29" t="s">
        <v>67</v>
      </c>
      <c r="S305" s="208" t="s">
        <v>1105</v>
      </c>
      <c r="T305" s="29" t="s">
        <v>51</v>
      </c>
      <c r="U305" s="22">
        <v>20</v>
      </c>
      <c r="V305" s="29" t="s">
        <v>52</v>
      </c>
      <c r="W305" s="37">
        <v>294</v>
      </c>
      <c r="X305" s="29" t="s">
        <v>52</v>
      </c>
      <c r="Y305" s="22"/>
      <c r="Z305" s="29"/>
      <c r="AA305" s="22"/>
      <c r="AB305" s="29" t="s">
        <v>52</v>
      </c>
      <c r="AC305" s="30"/>
      <c r="AD305" s="29" t="s">
        <v>52</v>
      </c>
      <c r="AE305" s="31"/>
      <c r="AF305" s="29"/>
      <c r="AG305" s="22"/>
      <c r="AH305" s="29" t="s">
        <v>52</v>
      </c>
      <c r="AI305" s="30"/>
      <c r="AJ305" s="29" t="s">
        <v>52</v>
      </c>
      <c r="AK305" s="31"/>
      <c r="AL305" s="37"/>
      <c r="AM305" s="34" t="s">
        <v>40</v>
      </c>
      <c r="AN305" s="29" t="s">
        <v>40</v>
      </c>
      <c r="AO305" s="29" t="s">
        <v>53</v>
      </c>
      <c r="AP305" s="38"/>
      <c r="AQ305" s="22"/>
      <c r="AR305" s="35"/>
    </row>
    <row r="306" spans="1:44" ht="45" x14ac:dyDescent="0.4">
      <c r="A306" s="84">
        <v>268</v>
      </c>
      <c r="B306" s="238" t="s">
        <v>1123</v>
      </c>
      <c r="C306" s="239" t="s">
        <v>108</v>
      </c>
      <c r="D306" s="239" t="s">
        <v>71</v>
      </c>
      <c r="E306" s="23">
        <v>450</v>
      </c>
      <c r="F306" s="24">
        <v>587</v>
      </c>
      <c r="G306" s="24">
        <v>587</v>
      </c>
      <c r="H306" s="25" t="s">
        <v>41</v>
      </c>
      <c r="I306" s="208" t="s">
        <v>85</v>
      </c>
      <c r="J306" s="208" t="s">
        <v>1124</v>
      </c>
      <c r="K306" s="53">
        <v>340</v>
      </c>
      <c r="L306" s="24">
        <v>0</v>
      </c>
      <c r="M306" s="201" t="s">
        <v>44</v>
      </c>
      <c r="N306" s="253" t="s">
        <v>94</v>
      </c>
      <c r="O306" s="208" t="s">
        <v>1125</v>
      </c>
      <c r="P306" s="208" t="s">
        <v>150</v>
      </c>
      <c r="Q306" s="153" t="s">
        <v>843</v>
      </c>
      <c r="R306" s="29" t="s">
        <v>67</v>
      </c>
      <c r="S306" s="208" t="s">
        <v>349</v>
      </c>
      <c r="T306" s="29" t="s">
        <v>51</v>
      </c>
      <c r="U306" s="22">
        <v>20</v>
      </c>
      <c r="V306" s="29" t="s">
        <v>52</v>
      </c>
      <c r="W306" s="37">
        <v>271</v>
      </c>
      <c r="X306" s="29" t="s">
        <v>52</v>
      </c>
      <c r="Y306" s="22"/>
      <c r="Z306" s="29"/>
      <c r="AA306" s="22"/>
      <c r="AB306" s="29" t="s">
        <v>52</v>
      </c>
      <c r="AC306" s="30"/>
      <c r="AD306" s="29" t="s">
        <v>52</v>
      </c>
      <c r="AE306" s="31"/>
      <c r="AF306" s="29"/>
      <c r="AG306" s="22"/>
      <c r="AH306" s="29" t="s">
        <v>52</v>
      </c>
      <c r="AI306" s="30"/>
      <c r="AJ306" s="29" t="s">
        <v>52</v>
      </c>
      <c r="AK306" s="31"/>
      <c r="AL306" s="37"/>
      <c r="AM306" s="34" t="s">
        <v>40</v>
      </c>
      <c r="AN306" s="29" t="s">
        <v>40</v>
      </c>
      <c r="AO306" s="29" t="s">
        <v>53</v>
      </c>
      <c r="AP306" s="38"/>
      <c r="AQ306" s="22" t="s">
        <v>54</v>
      </c>
      <c r="AR306" s="35"/>
    </row>
    <row r="307" spans="1:44" ht="48" customHeight="1" x14ac:dyDescent="0.4">
      <c r="A307" s="84">
        <v>269</v>
      </c>
      <c r="B307" s="238" t="s">
        <v>1126</v>
      </c>
      <c r="C307" s="239" t="s">
        <v>122</v>
      </c>
      <c r="D307" s="239" t="s">
        <v>71</v>
      </c>
      <c r="E307" s="23">
        <v>3200</v>
      </c>
      <c r="F307" s="24">
        <v>3381</v>
      </c>
      <c r="G307" s="24">
        <v>3381</v>
      </c>
      <c r="H307" s="25" t="s">
        <v>41</v>
      </c>
      <c r="I307" s="208" t="s">
        <v>85</v>
      </c>
      <c r="J307" s="208" t="s">
        <v>811</v>
      </c>
      <c r="K307" s="53">
        <v>3080</v>
      </c>
      <c r="L307" s="24">
        <v>0</v>
      </c>
      <c r="M307" s="201" t="s">
        <v>44</v>
      </c>
      <c r="N307" s="153" t="s">
        <v>94</v>
      </c>
      <c r="O307" s="243" t="s">
        <v>1127</v>
      </c>
      <c r="P307" s="208" t="s">
        <v>150</v>
      </c>
      <c r="Q307" s="153" t="s">
        <v>167</v>
      </c>
      <c r="R307" s="29" t="s">
        <v>67</v>
      </c>
      <c r="S307" s="208" t="s">
        <v>1128</v>
      </c>
      <c r="T307" s="29" t="s">
        <v>51</v>
      </c>
      <c r="U307" s="22">
        <v>20</v>
      </c>
      <c r="V307" s="29" t="s">
        <v>52</v>
      </c>
      <c r="W307" s="37">
        <v>299</v>
      </c>
      <c r="X307" s="29" t="s">
        <v>52</v>
      </c>
      <c r="Y307" s="22"/>
      <c r="Z307" s="29"/>
      <c r="AA307" s="22"/>
      <c r="AB307" s="29" t="s">
        <v>52</v>
      </c>
      <c r="AC307" s="30"/>
      <c r="AD307" s="29" t="s">
        <v>52</v>
      </c>
      <c r="AE307" s="31"/>
      <c r="AF307" s="29"/>
      <c r="AG307" s="22"/>
      <c r="AH307" s="29" t="s">
        <v>52</v>
      </c>
      <c r="AI307" s="30"/>
      <c r="AJ307" s="29" t="s">
        <v>52</v>
      </c>
      <c r="AK307" s="31"/>
      <c r="AL307" s="37"/>
      <c r="AM307" s="34" t="s">
        <v>40</v>
      </c>
      <c r="AN307" s="29" t="s">
        <v>40</v>
      </c>
      <c r="AO307" s="29" t="s">
        <v>125</v>
      </c>
      <c r="AP307" s="22" t="s">
        <v>54</v>
      </c>
      <c r="AQ307" s="22" t="s">
        <v>54</v>
      </c>
      <c r="AR307" s="35"/>
    </row>
    <row r="308" spans="1:44" ht="56.25" x14ac:dyDescent="0.4">
      <c r="A308" s="84">
        <v>270</v>
      </c>
      <c r="B308" s="238" t="s">
        <v>1129</v>
      </c>
      <c r="C308" s="239" t="s">
        <v>122</v>
      </c>
      <c r="D308" s="239" t="s">
        <v>193</v>
      </c>
      <c r="E308" s="23">
        <v>0</v>
      </c>
      <c r="F308" s="24">
        <v>714</v>
      </c>
      <c r="G308" s="24">
        <v>702</v>
      </c>
      <c r="H308" s="25" t="s">
        <v>247</v>
      </c>
      <c r="I308" s="208" t="s">
        <v>85</v>
      </c>
      <c r="J308" s="238" t="s">
        <v>846</v>
      </c>
      <c r="K308" s="53">
        <v>0</v>
      </c>
      <c r="L308" s="24">
        <v>0</v>
      </c>
      <c r="M308" s="201" t="s">
        <v>44</v>
      </c>
      <c r="N308" s="153" t="s">
        <v>94</v>
      </c>
      <c r="O308" s="208" t="s">
        <v>1130</v>
      </c>
      <c r="P308" s="208" t="s">
        <v>150</v>
      </c>
      <c r="Q308" s="153" t="s">
        <v>167</v>
      </c>
      <c r="R308" s="29" t="s">
        <v>67</v>
      </c>
      <c r="S308" s="208" t="s">
        <v>1131</v>
      </c>
      <c r="T308" s="29" t="s">
        <v>51</v>
      </c>
      <c r="U308" s="22">
        <v>20</v>
      </c>
      <c r="V308" s="29" t="s">
        <v>52</v>
      </c>
      <c r="W308" s="37">
        <v>300</v>
      </c>
      <c r="X308" s="29" t="s">
        <v>52</v>
      </c>
      <c r="Y308" s="22"/>
      <c r="Z308" s="29"/>
      <c r="AA308" s="22"/>
      <c r="AB308" s="29" t="s">
        <v>52</v>
      </c>
      <c r="AC308" s="30"/>
      <c r="AD308" s="29" t="s">
        <v>52</v>
      </c>
      <c r="AE308" s="31"/>
      <c r="AF308" s="29"/>
      <c r="AG308" s="22"/>
      <c r="AH308" s="29" t="s">
        <v>52</v>
      </c>
      <c r="AI308" s="30"/>
      <c r="AJ308" s="29" t="s">
        <v>52</v>
      </c>
      <c r="AK308" s="31"/>
      <c r="AL308" s="37"/>
      <c r="AM308" s="34" t="s">
        <v>40</v>
      </c>
      <c r="AN308" s="29" t="s">
        <v>40</v>
      </c>
      <c r="AO308" s="29" t="s">
        <v>106</v>
      </c>
      <c r="AP308" s="22"/>
      <c r="AQ308" s="22"/>
      <c r="AR308" s="35"/>
    </row>
    <row r="309" spans="1:44" ht="45.75" customHeight="1" x14ac:dyDescent="0.4">
      <c r="A309" s="84">
        <v>271</v>
      </c>
      <c r="B309" s="238" t="s">
        <v>1132</v>
      </c>
      <c r="C309" s="239" t="s">
        <v>623</v>
      </c>
      <c r="D309" s="239" t="s">
        <v>56</v>
      </c>
      <c r="E309" s="23">
        <v>0</v>
      </c>
      <c r="F309" s="24">
        <v>431</v>
      </c>
      <c r="G309" s="24">
        <v>431</v>
      </c>
      <c r="H309" s="25" t="s">
        <v>41</v>
      </c>
      <c r="I309" s="208" t="s">
        <v>85</v>
      </c>
      <c r="J309" s="238" t="s">
        <v>846</v>
      </c>
      <c r="K309" s="53">
        <v>0</v>
      </c>
      <c r="L309" s="24">
        <v>0</v>
      </c>
      <c r="M309" s="201" t="s">
        <v>44</v>
      </c>
      <c r="N309" s="153" t="s">
        <v>94</v>
      </c>
      <c r="O309" s="208" t="s">
        <v>1133</v>
      </c>
      <c r="P309" s="208" t="s">
        <v>913</v>
      </c>
      <c r="Q309" s="153" t="s">
        <v>792</v>
      </c>
      <c r="R309" s="29" t="s">
        <v>67</v>
      </c>
      <c r="S309" s="208" t="s">
        <v>1134</v>
      </c>
      <c r="T309" s="29" t="s">
        <v>1135</v>
      </c>
      <c r="U309" s="22">
        <v>20</v>
      </c>
      <c r="V309" s="29" t="s">
        <v>44</v>
      </c>
      <c r="W309" s="37">
        <v>307</v>
      </c>
      <c r="X309" s="29"/>
      <c r="Y309" s="22"/>
      <c r="Z309" s="29"/>
      <c r="AA309" s="22"/>
      <c r="AB309" s="29"/>
      <c r="AC309" s="30"/>
      <c r="AD309" s="29"/>
      <c r="AE309" s="31"/>
      <c r="AF309" s="29"/>
      <c r="AG309" s="22"/>
      <c r="AH309" s="29"/>
      <c r="AI309" s="30"/>
      <c r="AJ309" s="29"/>
      <c r="AK309" s="31"/>
      <c r="AL309" s="37"/>
      <c r="AM309" s="34" t="s">
        <v>40</v>
      </c>
      <c r="AN309" s="29" t="s">
        <v>40</v>
      </c>
      <c r="AO309" s="29" t="s">
        <v>53</v>
      </c>
      <c r="AP309" s="65" t="s">
        <v>54</v>
      </c>
      <c r="AQ309" s="65" t="s">
        <v>54</v>
      </c>
      <c r="AR309" s="35"/>
    </row>
    <row r="310" spans="1:44" ht="71.25" customHeight="1" x14ac:dyDescent="0.4">
      <c r="A310" s="84">
        <v>272</v>
      </c>
      <c r="B310" s="238" t="s">
        <v>1136</v>
      </c>
      <c r="C310" s="239" t="s">
        <v>623</v>
      </c>
      <c r="D310" s="239" t="s">
        <v>1137</v>
      </c>
      <c r="E310" s="23">
        <v>6670</v>
      </c>
      <c r="F310" s="24">
        <v>7170</v>
      </c>
      <c r="G310" s="24">
        <v>6904</v>
      </c>
      <c r="H310" s="25" t="s">
        <v>41</v>
      </c>
      <c r="I310" s="208" t="s">
        <v>45</v>
      </c>
      <c r="J310" s="238" t="s">
        <v>1070</v>
      </c>
      <c r="K310" s="53">
        <v>7910</v>
      </c>
      <c r="L310" s="24">
        <v>8400</v>
      </c>
      <c r="M310" s="201" t="s">
        <v>44</v>
      </c>
      <c r="N310" s="153" t="s">
        <v>45</v>
      </c>
      <c r="O310" s="208" t="s">
        <v>111</v>
      </c>
      <c r="P310" s="208" t="s">
        <v>150</v>
      </c>
      <c r="Q310" s="153" t="s">
        <v>848</v>
      </c>
      <c r="R310" s="29" t="s">
        <v>67</v>
      </c>
      <c r="S310" s="208" t="s">
        <v>203</v>
      </c>
      <c r="T310" s="29" t="s">
        <v>1135</v>
      </c>
      <c r="U310" s="22">
        <v>20</v>
      </c>
      <c r="V310" s="29" t="s">
        <v>44</v>
      </c>
      <c r="W310" s="37">
        <v>304</v>
      </c>
      <c r="X310" s="29" t="s">
        <v>44</v>
      </c>
      <c r="Y310" s="22"/>
      <c r="Z310" s="29"/>
      <c r="AA310" s="22"/>
      <c r="AB310" s="29"/>
      <c r="AC310" s="30"/>
      <c r="AD310" s="29"/>
      <c r="AE310" s="31"/>
      <c r="AF310" s="29"/>
      <c r="AG310" s="22"/>
      <c r="AH310" s="29"/>
      <c r="AI310" s="30"/>
      <c r="AJ310" s="29"/>
      <c r="AK310" s="31"/>
      <c r="AL310" s="37"/>
      <c r="AM310" s="34" t="s">
        <v>40</v>
      </c>
      <c r="AN310" s="29" t="s">
        <v>40</v>
      </c>
      <c r="AO310" s="29" t="s">
        <v>53</v>
      </c>
      <c r="AP310" s="22" t="s">
        <v>54</v>
      </c>
      <c r="AQ310" s="22" t="s">
        <v>54</v>
      </c>
      <c r="AR310" s="35"/>
    </row>
    <row r="311" spans="1:44" ht="66" customHeight="1" x14ac:dyDescent="0.4">
      <c r="A311" s="84">
        <v>273</v>
      </c>
      <c r="B311" s="206" t="s">
        <v>1138</v>
      </c>
      <c r="C311" s="153" t="s">
        <v>154</v>
      </c>
      <c r="D311" s="153" t="s">
        <v>1137</v>
      </c>
      <c r="E311" s="23">
        <v>3300</v>
      </c>
      <c r="F311" s="24">
        <v>2870</v>
      </c>
      <c r="G311" s="24">
        <v>2870</v>
      </c>
      <c r="H311" s="25" t="s">
        <v>41</v>
      </c>
      <c r="I311" s="208" t="s">
        <v>45</v>
      </c>
      <c r="J311" s="208" t="s">
        <v>1070</v>
      </c>
      <c r="K311" s="53">
        <v>3050</v>
      </c>
      <c r="L311" s="24">
        <v>3400</v>
      </c>
      <c r="M311" s="201" t="s">
        <v>44</v>
      </c>
      <c r="N311" s="153" t="s">
        <v>45</v>
      </c>
      <c r="O311" s="208" t="s">
        <v>111</v>
      </c>
      <c r="P311" s="208" t="s">
        <v>150</v>
      </c>
      <c r="Q311" s="254" t="s">
        <v>809</v>
      </c>
      <c r="R311" s="29" t="s">
        <v>67</v>
      </c>
      <c r="S311" s="208" t="s">
        <v>1134</v>
      </c>
      <c r="T311" s="29" t="s">
        <v>1135</v>
      </c>
      <c r="U311" s="22">
        <v>20</v>
      </c>
      <c r="V311" s="29" t="s">
        <v>44</v>
      </c>
      <c r="W311" s="37">
        <v>305</v>
      </c>
      <c r="X311" s="29"/>
      <c r="Y311" s="22"/>
      <c r="Z311" s="29"/>
      <c r="AA311" s="22"/>
      <c r="AB311" s="29"/>
      <c r="AC311" s="30"/>
      <c r="AD311" s="29"/>
      <c r="AE311" s="31"/>
      <c r="AF311" s="29"/>
      <c r="AG311" s="22"/>
      <c r="AH311" s="29"/>
      <c r="AI311" s="30"/>
      <c r="AJ311" s="29"/>
      <c r="AK311" s="31"/>
      <c r="AL311" s="37"/>
      <c r="AM311" s="34" t="s">
        <v>40</v>
      </c>
      <c r="AN311" s="29" t="s">
        <v>40</v>
      </c>
      <c r="AO311" s="29" t="s">
        <v>53</v>
      </c>
      <c r="AP311" s="65"/>
      <c r="AQ311" s="65"/>
      <c r="AR311" s="40"/>
    </row>
    <row r="312" spans="1:44" ht="78" customHeight="1" x14ac:dyDescent="0.4">
      <c r="A312" s="84">
        <v>274</v>
      </c>
      <c r="B312" s="206" t="s">
        <v>1139</v>
      </c>
      <c r="C312" s="153" t="s">
        <v>56</v>
      </c>
      <c r="D312" s="153" t="s">
        <v>1140</v>
      </c>
      <c r="E312" s="23">
        <v>1250</v>
      </c>
      <c r="F312" s="24">
        <v>107</v>
      </c>
      <c r="G312" s="24">
        <v>107</v>
      </c>
      <c r="H312" s="208" t="s">
        <v>1141</v>
      </c>
      <c r="I312" s="104" t="s">
        <v>42</v>
      </c>
      <c r="J312" s="33" t="s">
        <v>59</v>
      </c>
      <c r="K312" s="53">
        <v>1350</v>
      </c>
      <c r="L312" s="24">
        <v>740</v>
      </c>
      <c r="M312" s="28">
        <v>-610</v>
      </c>
      <c r="N312" s="153" t="s">
        <v>821</v>
      </c>
      <c r="O312" s="208" t="s">
        <v>111</v>
      </c>
      <c r="P312" s="208"/>
      <c r="Q312" s="63" t="s">
        <v>809</v>
      </c>
      <c r="R312" s="29" t="s">
        <v>67</v>
      </c>
      <c r="S312" s="36" t="s">
        <v>999</v>
      </c>
      <c r="T312" s="29" t="s">
        <v>51</v>
      </c>
      <c r="U312" s="22" t="s">
        <v>64</v>
      </c>
      <c r="V312" s="29" t="s">
        <v>52</v>
      </c>
      <c r="W312" s="37">
        <v>22</v>
      </c>
      <c r="X312" s="29" t="s">
        <v>52</v>
      </c>
      <c r="Y312" s="22"/>
      <c r="Z312" s="29"/>
      <c r="AA312" s="22"/>
      <c r="AB312" s="29" t="s">
        <v>52</v>
      </c>
      <c r="AC312" s="30"/>
      <c r="AD312" s="29" t="s">
        <v>52</v>
      </c>
      <c r="AE312" s="31"/>
      <c r="AF312" s="29"/>
      <c r="AG312" s="22"/>
      <c r="AH312" s="29" t="s">
        <v>52</v>
      </c>
      <c r="AI312" s="30"/>
      <c r="AJ312" s="29" t="s">
        <v>52</v>
      </c>
      <c r="AK312" s="31"/>
      <c r="AL312" s="37"/>
      <c r="AM312" s="34" t="s">
        <v>65</v>
      </c>
      <c r="AN312" s="29" t="s">
        <v>66</v>
      </c>
      <c r="AO312" s="29" t="s">
        <v>40</v>
      </c>
      <c r="AP312" s="65"/>
      <c r="AQ312" s="65"/>
      <c r="AR312" s="40"/>
    </row>
    <row r="313" spans="1:44" ht="146.25" x14ac:dyDescent="0.4">
      <c r="A313" s="84">
        <v>275</v>
      </c>
      <c r="B313" s="206" t="s">
        <v>1142</v>
      </c>
      <c r="C313" s="153" t="s">
        <v>56</v>
      </c>
      <c r="D313" s="153" t="s">
        <v>78</v>
      </c>
      <c r="E313" s="23">
        <v>7305</v>
      </c>
      <c r="F313" s="24">
        <v>6535</v>
      </c>
      <c r="G313" s="24">
        <v>6535</v>
      </c>
      <c r="H313" s="208" t="s">
        <v>1143</v>
      </c>
      <c r="I313" s="104" t="s">
        <v>42</v>
      </c>
      <c r="J313" s="33" t="s">
        <v>59</v>
      </c>
      <c r="K313" s="53">
        <v>7305</v>
      </c>
      <c r="L313" s="24">
        <v>6579</v>
      </c>
      <c r="M313" s="201" t="s">
        <v>44</v>
      </c>
      <c r="N313" s="153" t="s">
        <v>60</v>
      </c>
      <c r="O313" s="208" t="s">
        <v>1144</v>
      </c>
      <c r="P313" s="243" t="s">
        <v>913</v>
      </c>
      <c r="Q313" s="63" t="s">
        <v>167</v>
      </c>
      <c r="R313" s="29" t="s">
        <v>67</v>
      </c>
      <c r="S313" s="36" t="s">
        <v>1128</v>
      </c>
      <c r="T313" s="29" t="s">
        <v>51</v>
      </c>
      <c r="U313" s="22" t="s">
        <v>64</v>
      </c>
      <c r="V313" s="29" t="s">
        <v>52</v>
      </c>
      <c r="W313" s="37">
        <v>29</v>
      </c>
      <c r="X313" s="29" t="s">
        <v>52</v>
      </c>
      <c r="Y313" s="22"/>
      <c r="Z313" s="29"/>
      <c r="AA313" s="22"/>
      <c r="AB313" s="29" t="s">
        <v>52</v>
      </c>
      <c r="AC313" s="30"/>
      <c r="AD313" s="29" t="s">
        <v>52</v>
      </c>
      <c r="AE313" s="31"/>
      <c r="AF313" s="29"/>
      <c r="AG313" s="22"/>
      <c r="AH313" s="29" t="s">
        <v>52</v>
      </c>
      <c r="AI313" s="30"/>
      <c r="AJ313" s="29" t="s">
        <v>52</v>
      </c>
      <c r="AK313" s="31"/>
      <c r="AL313" s="37"/>
      <c r="AM313" s="34" t="s">
        <v>65</v>
      </c>
      <c r="AN313" s="29" t="s">
        <v>66</v>
      </c>
      <c r="AO313" s="29" t="s">
        <v>40</v>
      </c>
      <c r="AP313" s="39" t="s">
        <v>54</v>
      </c>
      <c r="AQ313" s="39" t="s">
        <v>54</v>
      </c>
      <c r="AR313" s="40"/>
    </row>
    <row r="314" spans="1:44" ht="96" customHeight="1" x14ac:dyDescent="0.4">
      <c r="A314" s="84">
        <v>276</v>
      </c>
      <c r="B314" s="238" t="s">
        <v>1145</v>
      </c>
      <c r="C314" s="239" t="s">
        <v>317</v>
      </c>
      <c r="D314" s="239" t="s">
        <v>40</v>
      </c>
      <c r="E314" s="23">
        <v>3400</v>
      </c>
      <c r="F314" s="24">
        <v>3400</v>
      </c>
      <c r="G314" s="24">
        <v>2723</v>
      </c>
      <c r="H314" s="25" t="s">
        <v>41</v>
      </c>
      <c r="I314" s="208" t="s">
        <v>45</v>
      </c>
      <c r="J314" s="208" t="s">
        <v>1146</v>
      </c>
      <c r="K314" s="251">
        <v>3000</v>
      </c>
      <c r="L314" s="24">
        <v>3300</v>
      </c>
      <c r="M314" s="201" t="s">
        <v>44</v>
      </c>
      <c r="N314" s="153" t="s">
        <v>45</v>
      </c>
      <c r="O314" s="208" t="s">
        <v>1147</v>
      </c>
      <c r="P314" s="255" t="s">
        <v>1148</v>
      </c>
      <c r="Q314" s="153" t="s">
        <v>167</v>
      </c>
      <c r="R314" s="29" t="s">
        <v>67</v>
      </c>
      <c r="S314" s="208" t="s">
        <v>1087</v>
      </c>
      <c r="T314" s="29" t="s">
        <v>51</v>
      </c>
      <c r="U314" s="22">
        <v>20</v>
      </c>
      <c r="V314" s="29" t="s">
        <v>52</v>
      </c>
      <c r="W314" s="37">
        <v>272</v>
      </c>
      <c r="X314" s="29" t="s">
        <v>52</v>
      </c>
      <c r="Y314" s="22"/>
      <c r="Z314" s="29"/>
      <c r="AA314" s="22"/>
      <c r="AB314" s="29" t="s">
        <v>52</v>
      </c>
      <c r="AC314" s="30"/>
      <c r="AD314" s="29" t="s">
        <v>52</v>
      </c>
      <c r="AE314" s="31"/>
      <c r="AF314" s="29"/>
      <c r="AG314" s="22"/>
      <c r="AH314" s="29" t="s">
        <v>52</v>
      </c>
      <c r="AI314" s="30"/>
      <c r="AJ314" s="29" t="s">
        <v>52</v>
      </c>
      <c r="AK314" s="31"/>
      <c r="AL314" s="37"/>
      <c r="AM314" s="34" t="s">
        <v>40</v>
      </c>
      <c r="AN314" s="29" t="s">
        <v>40</v>
      </c>
      <c r="AO314" s="29" t="s">
        <v>53</v>
      </c>
      <c r="AP314" s="22" t="s">
        <v>54</v>
      </c>
      <c r="AQ314" s="22"/>
      <c r="AR314" s="35"/>
    </row>
    <row r="315" spans="1:44" ht="89.25" customHeight="1" x14ac:dyDescent="0.4">
      <c r="A315" s="84">
        <v>277</v>
      </c>
      <c r="B315" s="238" t="s">
        <v>1149</v>
      </c>
      <c r="C315" s="239" t="s">
        <v>99</v>
      </c>
      <c r="D315" s="239" t="s">
        <v>40</v>
      </c>
      <c r="E315" s="23">
        <v>740</v>
      </c>
      <c r="F315" s="24">
        <v>740</v>
      </c>
      <c r="G315" s="24">
        <v>529</v>
      </c>
      <c r="H315" s="25" t="s">
        <v>41</v>
      </c>
      <c r="I315" s="208" t="s">
        <v>45</v>
      </c>
      <c r="J315" s="208" t="s">
        <v>885</v>
      </c>
      <c r="K315" s="251">
        <v>650</v>
      </c>
      <c r="L315" s="24">
        <v>660</v>
      </c>
      <c r="M315" s="201" t="s">
        <v>44</v>
      </c>
      <c r="N315" s="153" t="s">
        <v>45</v>
      </c>
      <c r="O315" s="208" t="s">
        <v>1150</v>
      </c>
      <c r="P315" s="208"/>
      <c r="Q315" s="153" t="s">
        <v>167</v>
      </c>
      <c r="R315" s="29" t="s">
        <v>67</v>
      </c>
      <c r="S315" s="208" t="s">
        <v>1087</v>
      </c>
      <c r="T315" s="29" t="s">
        <v>51</v>
      </c>
      <c r="U315" s="22">
        <v>20</v>
      </c>
      <c r="V315" s="29" t="s">
        <v>52</v>
      </c>
      <c r="W315" s="37">
        <v>273</v>
      </c>
      <c r="X315" s="29" t="s">
        <v>52</v>
      </c>
      <c r="Y315" s="22"/>
      <c r="Z315" s="29"/>
      <c r="AA315" s="22"/>
      <c r="AB315" s="29" t="s">
        <v>52</v>
      </c>
      <c r="AC315" s="30"/>
      <c r="AD315" s="29" t="s">
        <v>52</v>
      </c>
      <c r="AE315" s="31"/>
      <c r="AF315" s="29"/>
      <c r="AG315" s="22"/>
      <c r="AH315" s="29" t="s">
        <v>52</v>
      </c>
      <c r="AI315" s="30"/>
      <c r="AJ315" s="29" t="s">
        <v>52</v>
      </c>
      <c r="AK315" s="31"/>
      <c r="AL315" s="37"/>
      <c r="AM315" s="34" t="s">
        <v>40</v>
      </c>
      <c r="AN315" s="29" t="s">
        <v>40</v>
      </c>
      <c r="AO315" s="29" t="s">
        <v>125</v>
      </c>
      <c r="AP315" s="22" t="s">
        <v>54</v>
      </c>
      <c r="AQ315" s="22"/>
      <c r="AR315" s="35"/>
    </row>
    <row r="316" spans="1:44" ht="45" x14ac:dyDescent="0.4">
      <c r="A316" s="84">
        <v>278</v>
      </c>
      <c r="B316" s="238" t="s">
        <v>1151</v>
      </c>
      <c r="C316" s="239" t="s">
        <v>116</v>
      </c>
      <c r="D316" s="239" t="s">
        <v>71</v>
      </c>
      <c r="E316" s="23">
        <v>4800</v>
      </c>
      <c r="F316" s="24">
        <v>4600</v>
      </c>
      <c r="G316" s="24">
        <v>4566</v>
      </c>
      <c r="H316" s="25" t="s">
        <v>41</v>
      </c>
      <c r="I316" s="208" t="s">
        <v>85</v>
      </c>
      <c r="J316" s="208" t="s">
        <v>846</v>
      </c>
      <c r="K316" s="251">
        <v>0</v>
      </c>
      <c r="L316" s="24">
        <v>0</v>
      </c>
      <c r="M316" s="201" t="s">
        <v>44</v>
      </c>
      <c r="N316" s="153" t="s">
        <v>94</v>
      </c>
      <c r="O316" s="208" t="s">
        <v>1152</v>
      </c>
      <c r="P316" s="208" t="s">
        <v>913</v>
      </c>
      <c r="Q316" s="153" t="s">
        <v>809</v>
      </c>
      <c r="R316" s="29" t="s">
        <v>67</v>
      </c>
      <c r="S316" s="208" t="s">
        <v>1087</v>
      </c>
      <c r="T316" s="29" t="s">
        <v>51</v>
      </c>
      <c r="U316" s="22">
        <v>20</v>
      </c>
      <c r="V316" s="29" t="s">
        <v>52</v>
      </c>
      <c r="W316" s="37">
        <v>296</v>
      </c>
      <c r="X316" s="29" t="s">
        <v>52</v>
      </c>
      <c r="Y316" s="22"/>
      <c r="Z316" s="29"/>
      <c r="AA316" s="22"/>
      <c r="AB316" s="29" t="s">
        <v>52</v>
      </c>
      <c r="AC316" s="30"/>
      <c r="AD316" s="29" t="s">
        <v>52</v>
      </c>
      <c r="AE316" s="31"/>
      <c r="AF316" s="29"/>
      <c r="AG316" s="22"/>
      <c r="AH316" s="29" t="s">
        <v>52</v>
      </c>
      <c r="AI316" s="30"/>
      <c r="AJ316" s="29" t="s">
        <v>52</v>
      </c>
      <c r="AK316" s="31"/>
      <c r="AL316" s="37"/>
      <c r="AM316" s="34" t="s">
        <v>40</v>
      </c>
      <c r="AN316" s="29" t="s">
        <v>40</v>
      </c>
      <c r="AO316" s="29" t="s">
        <v>53</v>
      </c>
      <c r="AP316" s="22"/>
      <c r="AQ316" s="22"/>
      <c r="AR316" s="35"/>
    </row>
    <row r="317" spans="1:44" ht="78.75" customHeight="1" x14ac:dyDescent="0.4">
      <c r="A317" s="84">
        <v>279</v>
      </c>
      <c r="B317" s="56" t="s">
        <v>1153</v>
      </c>
      <c r="C317" s="153" t="s">
        <v>56</v>
      </c>
      <c r="D317" s="153" t="s">
        <v>84</v>
      </c>
      <c r="E317" s="23">
        <v>4999</v>
      </c>
      <c r="F317" s="24">
        <v>734</v>
      </c>
      <c r="G317" s="24">
        <v>0</v>
      </c>
      <c r="H317" s="25" t="s">
        <v>41</v>
      </c>
      <c r="I317" s="208" t="s">
        <v>42</v>
      </c>
      <c r="J317" s="208" t="s">
        <v>1070</v>
      </c>
      <c r="K317" s="53">
        <v>0</v>
      </c>
      <c r="L317" s="24">
        <v>3000</v>
      </c>
      <c r="M317" s="28" t="s">
        <v>44</v>
      </c>
      <c r="N317" s="153" t="s">
        <v>87</v>
      </c>
      <c r="O317" s="208" t="s">
        <v>88</v>
      </c>
      <c r="P317" s="208" t="s">
        <v>1154</v>
      </c>
      <c r="Q317" s="29" t="s">
        <v>167</v>
      </c>
      <c r="R317" s="29" t="s">
        <v>67</v>
      </c>
      <c r="S317" s="26" t="s">
        <v>1155</v>
      </c>
      <c r="T317" s="29"/>
      <c r="U317" s="22"/>
      <c r="V317" s="29" t="s">
        <v>52</v>
      </c>
      <c r="W317" s="37"/>
      <c r="X317" s="29" t="s">
        <v>52</v>
      </c>
      <c r="Y317" s="22"/>
      <c r="Z317" s="29"/>
      <c r="AA317" s="22"/>
      <c r="AB317" s="29" t="s">
        <v>52</v>
      </c>
      <c r="AC317" s="30"/>
      <c r="AD317" s="29" t="s">
        <v>52</v>
      </c>
      <c r="AE317" s="31"/>
      <c r="AF317" s="29"/>
      <c r="AG317" s="22"/>
      <c r="AH317" s="29" t="s">
        <v>52</v>
      </c>
      <c r="AI317" s="30"/>
      <c r="AJ317" s="29" t="s">
        <v>52</v>
      </c>
      <c r="AK317" s="31"/>
      <c r="AL317" s="37"/>
      <c r="AM317" s="34" t="s">
        <v>40</v>
      </c>
      <c r="AN317" s="29" t="s">
        <v>40</v>
      </c>
      <c r="AO317" s="29" t="s">
        <v>40</v>
      </c>
      <c r="AP317" s="39" t="s">
        <v>54</v>
      </c>
      <c r="AQ317" s="39"/>
      <c r="AR317" s="40"/>
    </row>
    <row r="318" spans="1:44" ht="175.5" customHeight="1" x14ac:dyDescent="0.4">
      <c r="A318" s="84">
        <v>280</v>
      </c>
      <c r="B318" s="238" t="s">
        <v>1156</v>
      </c>
      <c r="C318" s="239" t="s">
        <v>163</v>
      </c>
      <c r="D318" s="239" t="s">
        <v>254</v>
      </c>
      <c r="E318" s="23">
        <v>11000</v>
      </c>
      <c r="F318" s="24">
        <v>7034</v>
      </c>
      <c r="G318" s="24">
        <v>4637</v>
      </c>
      <c r="H318" s="25" t="s">
        <v>41</v>
      </c>
      <c r="I318" s="208" t="s">
        <v>42</v>
      </c>
      <c r="J318" s="208" t="s">
        <v>1146</v>
      </c>
      <c r="K318" s="53">
        <v>9000</v>
      </c>
      <c r="L318" s="53">
        <v>0</v>
      </c>
      <c r="M318" s="28">
        <v>-9000</v>
      </c>
      <c r="N318" s="153" t="s">
        <v>480</v>
      </c>
      <c r="O318" s="243" t="s">
        <v>1157</v>
      </c>
      <c r="P318" s="208" t="s">
        <v>1158</v>
      </c>
      <c r="Q318" s="153" t="s">
        <v>167</v>
      </c>
      <c r="R318" s="29" t="s">
        <v>67</v>
      </c>
      <c r="S318" s="208" t="s">
        <v>1087</v>
      </c>
      <c r="T318" s="29" t="s">
        <v>51</v>
      </c>
      <c r="U318" s="22">
        <v>20</v>
      </c>
      <c r="V318" s="29" t="s">
        <v>52</v>
      </c>
      <c r="W318" s="37">
        <v>277</v>
      </c>
      <c r="X318" s="29" t="s">
        <v>52</v>
      </c>
      <c r="Y318" s="22"/>
      <c r="Z318" s="29"/>
      <c r="AA318" s="22"/>
      <c r="AB318" s="29" t="s">
        <v>52</v>
      </c>
      <c r="AC318" s="30"/>
      <c r="AD318" s="29" t="s">
        <v>52</v>
      </c>
      <c r="AE318" s="31"/>
      <c r="AF318" s="29"/>
      <c r="AG318" s="22"/>
      <c r="AH318" s="29" t="s">
        <v>52</v>
      </c>
      <c r="AI318" s="30"/>
      <c r="AJ318" s="29" t="s">
        <v>52</v>
      </c>
      <c r="AK318" s="31"/>
      <c r="AL318" s="37"/>
      <c r="AM318" s="34" t="s">
        <v>40</v>
      </c>
      <c r="AN318" s="29" t="s">
        <v>40</v>
      </c>
      <c r="AO318" s="29" t="s">
        <v>53</v>
      </c>
      <c r="AP318" s="22"/>
      <c r="AQ318" s="22" t="s">
        <v>54</v>
      </c>
      <c r="AR318" s="35"/>
    </row>
    <row r="319" spans="1:44" ht="71.25" customHeight="1" x14ac:dyDescent="0.4">
      <c r="A319" s="84">
        <v>281</v>
      </c>
      <c r="B319" s="238" t="s">
        <v>1159</v>
      </c>
      <c r="C319" s="239" t="s">
        <v>163</v>
      </c>
      <c r="D319" s="239" t="s">
        <v>40</v>
      </c>
      <c r="E319" s="23">
        <v>8000</v>
      </c>
      <c r="F319" s="24">
        <v>8000</v>
      </c>
      <c r="G319" s="24">
        <v>8000</v>
      </c>
      <c r="H319" s="25" t="s">
        <v>41</v>
      </c>
      <c r="I319" s="208" t="s">
        <v>45</v>
      </c>
      <c r="J319" s="208" t="s">
        <v>1070</v>
      </c>
      <c r="K319" s="115">
        <v>8000</v>
      </c>
      <c r="L319" s="24">
        <v>8000</v>
      </c>
      <c r="M319" s="201" t="s">
        <v>44</v>
      </c>
      <c r="N319" s="153" t="s">
        <v>45</v>
      </c>
      <c r="O319" s="208" t="s">
        <v>1160</v>
      </c>
      <c r="P319" s="208"/>
      <c r="Q319" s="153" t="s">
        <v>167</v>
      </c>
      <c r="R319" s="29" t="s">
        <v>67</v>
      </c>
      <c r="S319" s="208" t="s">
        <v>1087</v>
      </c>
      <c r="T319" s="29" t="s">
        <v>51</v>
      </c>
      <c r="U319" s="22">
        <v>20</v>
      </c>
      <c r="V319" s="29" t="s">
        <v>52</v>
      </c>
      <c r="W319" s="37">
        <v>278</v>
      </c>
      <c r="X319" s="29" t="s">
        <v>52</v>
      </c>
      <c r="Y319" s="22"/>
      <c r="Z319" s="29"/>
      <c r="AA319" s="22"/>
      <c r="AB319" s="29" t="s">
        <v>52</v>
      </c>
      <c r="AC319" s="30"/>
      <c r="AD319" s="29" t="s">
        <v>52</v>
      </c>
      <c r="AE319" s="31"/>
      <c r="AF319" s="29"/>
      <c r="AG319" s="22"/>
      <c r="AH319" s="29" t="s">
        <v>52</v>
      </c>
      <c r="AI319" s="30"/>
      <c r="AJ319" s="29" t="s">
        <v>52</v>
      </c>
      <c r="AK319" s="31"/>
      <c r="AL319" s="37"/>
      <c r="AM319" s="34" t="s">
        <v>40</v>
      </c>
      <c r="AN319" s="29" t="s">
        <v>40</v>
      </c>
      <c r="AO319" s="29" t="s">
        <v>233</v>
      </c>
      <c r="AP319" s="22"/>
      <c r="AQ319" s="22" t="s">
        <v>54</v>
      </c>
      <c r="AR319" s="35"/>
    </row>
    <row r="320" spans="1:44" ht="71.25" customHeight="1" x14ac:dyDescent="0.4">
      <c r="A320" s="84">
        <v>282</v>
      </c>
      <c r="B320" s="240" t="s">
        <v>1161</v>
      </c>
      <c r="C320" s="239" t="s">
        <v>163</v>
      </c>
      <c r="D320" s="239" t="s">
        <v>71</v>
      </c>
      <c r="E320" s="23">
        <v>8900</v>
      </c>
      <c r="F320" s="24">
        <v>8900</v>
      </c>
      <c r="G320" s="27">
        <v>8890</v>
      </c>
      <c r="H320" s="25" t="s">
        <v>41</v>
      </c>
      <c r="I320" s="208" t="s">
        <v>85</v>
      </c>
      <c r="J320" s="208" t="s">
        <v>1070</v>
      </c>
      <c r="K320" s="115">
        <v>6022</v>
      </c>
      <c r="L320" s="24">
        <v>0</v>
      </c>
      <c r="M320" s="201" t="s">
        <v>44</v>
      </c>
      <c r="N320" s="153" t="s">
        <v>94</v>
      </c>
      <c r="O320" s="208" t="s">
        <v>1162</v>
      </c>
      <c r="P320" s="208"/>
      <c r="Q320" s="153" t="s">
        <v>167</v>
      </c>
      <c r="R320" s="29" t="s">
        <v>67</v>
      </c>
      <c r="S320" s="208" t="s">
        <v>1087</v>
      </c>
      <c r="T320" s="29" t="s">
        <v>51</v>
      </c>
      <c r="U320" s="22">
        <v>20</v>
      </c>
      <c r="V320" s="29" t="s">
        <v>52</v>
      </c>
      <c r="W320" s="37">
        <v>279</v>
      </c>
      <c r="X320" s="29" t="s">
        <v>52</v>
      </c>
      <c r="Y320" s="22"/>
      <c r="Z320" s="29"/>
      <c r="AA320" s="22"/>
      <c r="AB320" s="29" t="s">
        <v>52</v>
      </c>
      <c r="AC320" s="30"/>
      <c r="AD320" s="29" t="s">
        <v>52</v>
      </c>
      <c r="AE320" s="31"/>
      <c r="AF320" s="29"/>
      <c r="AG320" s="22"/>
      <c r="AH320" s="29" t="s">
        <v>52</v>
      </c>
      <c r="AI320" s="30"/>
      <c r="AJ320" s="29" t="s">
        <v>52</v>
      </c>
      <c r="AK320" s="31"/>
      <c r="AL320" s="37"/>
      <c r="AM320" s="34" t="s">
        <v>40</v>
      </c>
      <c r="AN320" s="29" t="s">
        <v>40</v>
      </c>
      <c r="AO320" s="29" t="s">
        <v>233</v>
      </c>
      <c r="AP320" s="22"/>
      <c r="AQ320" s="22" t="s">
        <v>54</v>
      </c>
      <c r="AR320" s="35"/>
    </row>
    <row r="321" spans="1:44" ht="100.5" customHeight="1" x14ac:dyDescent="0.4">
      <c r="A321" s="84">
        <v>283</v>
      </c>
      <c r="B321" s="238" t="s">
        <v>1163</v>
      </c>
      <c r="C321" s="239" t="s">
        <v>413</v>
      </c>
      <c r="D321" s="153" t="s">
        <v>266</v>
      </c>
      <c r="E321" s="23">
        <v>5228</v>
      </c>
      <c r="F321" s="24">
        <v>5077</v>
      </c>
      <c r="G321" s="24">
        <v>2635</v>
      </c>
      <c r="H321" s="25" t="s">
        <v>41</v>
      </c>
      <c r="I321" s="208" t="s">
        <v>45</v>
      </c>
      <c r="J321" s="208" t="s">
        <v>885</v>
      </c>
      <c r="K321" s="251">
        <v>5230</v>
      </c>
      <c r="L321" s="24">
        <v>5203</v>
      </c>
      <c r="M321" s="201" t="s">
        <v>44</v>
      </c>
      <c r="N321" s="153" t="s">
        <v>45</v>
      </c>
      <c r="O321" s="208" t="s">
        <v>1164</v>
      </c>
      <c r="P321" s="208" t="s">
        <v>1165</v>
      </c>
      <c r="Q321" s="153" t="s">
        <v>809</v>
      </c>
      <c r="R321" s="29" t="s">
        <v>67</v>
      </c>
      <c r="S321" s="208" t="s">
        <v>1166</v>
      </c>
      <c r="T321" s="29" t="s">
        <v>51</v>
      </c>
      <c r="U321" s="22">
        <v>20</v>
      </c>
      <c r="V321" s="29" t="s">
        <v>52</v>
      </c>
      <c r="W321" s="37">
        <v>298</v>
      </c>
      <c r="X321" s="29" t="s">
        <v>52</v>
      </c>
      <c r="Y321" s="22"/>
      <c r="Z321" s="29"/>
      <c r="AA321" s="22"/>
      <c r="AB321" s="29" t="s">
        <v>52</v>
      </c>
      <c r="AC321" s="30"/>
      <c r="AD321" s="29" t="s">
        <v>52</v>
      </c>
      <c r="AE321" s="31"/>
      <c r="AF321" s="29"/>
      <c r="AG321" s="22"/>
      <c r="AH321" s="29" t="s">
        <v>52</v>
      </c>
      <c r="AI321" s="30"/>
      <c r="AJ321" s="29" t="s">
        <v>52</v>
      </c>
      <c r="AK321" s="31"/>
      <c r="AL321" s="37"/>
      <c r="AM321" s="34" t="s">
        <v>40</v>
      </c>
      <c r="AN321" s="29" t="s">
        <v>40</v>
      </c>
      <c r="AO321" s="29" t="s">
        <v>233</v>
      </c>
      <c r="AP321" s="22"/>
      <c r="AQ321" s="22" t="s">
        <v>54</v>
      </c>
      <c r="AR321" s="35"/>
    </row>
    <row r="322" spans="1:44" ht="67.5" x14ac:dyDescent="0.4">
      <c r="A322" s="84">
        <v>284</v>
      </c>
      <c r="B322" s="238" t="s">
        <v>1167</v>
      </c>
      <c r="C322" s="239" t="s">
        <v>623</v>
      </c>
      <c r="D322" s="153" t="s">
        <v>84</v>
      </c>
      <c r="E322" s="23">
        <v>6417</v>
      </c>
      <c r="F322" s="24">
        <v>1424</v>
      </c>
      <c r="G322" s="24">
        <v>861</v>
      </c>
      <c r="H322" s="25" t="s">
        <v>41</v>
      </c>
      <c r="I322" s="208" t="s">
        <v>85</v>
      </c>
      <c r="J322" s="208" t="s">
        <v>1168</v>
      </c>
      <c r="K322" s="251">
        <v>780</v>
      </c>
      <c r="L322" s="24">
        <v>0</v>
      </c>
      <c r="M322" s="201" t="s">
        <v>44</v>
      </c>
      <c r="N322" s="153" t="s">
        <v>94</v>
      </c>
      <c r="O322" s="243" t="s">
        <v>1169</v>
      </c>
      <c r="P322" s="208" t="s">
        <v>1170</v>
      </c>
      <c r="Q322" s="153" t="s">
        <v>792</v>
      </c>
      <c r="R322" s="29" t="s">
        <v>67</v>
      </c>
      <c r="S322" s="208" t="s">
        <v>1171</v>
      </c>
      <c r="T322" s="29" t="s">
        <v>1135</v>
      </c>
      <c r="U322" s="22">
        <v>20</v>
      </c>
      <c r="V322" s="29" t="s">
        <v>44</v>
      </c>
      <c r="W322" s="37">
        <v>306</v>
      </c>
      <c r="X322" s="29"/>
      <c r="Y322" s="22"/>
      <c r="Z322" s="29"/>
      <c r="AA322" s="22"/>
      <c r="AB322" s="29"/>
      <c r="AC322" s="30"/>
      <c r="AD322" s="29"/>
      <c r="AE322" s="31"/>
      <c r="AF322" s="29"/>
      <c r="AG322" s="22"/>
      <c r="AH322" s="29"/>
      <c r="AI322" s="30"/>
      <c r="AJ322" s="29"/>
      <c r="AK322" s="31"/>
      <c r="AL322" s="37"/>
      <c r="AM322" s="34" t="s">
        <v>40</v>
      </c>
      <c r="AN322" s="29" t="s">
        <v>40</v>
      </c>
      <c r="AO322" s="29" t="s">
        <v>53</v>
      </c>
      <c r="AP322" s="22" t="s">
        <v>54</v>
      </c>
      <c r="AQ322" s="22" t="s">
        <v>54</v>
      </c>
      <c r="AR322" s="35"/>
    </row>
    <row r="323" spans="1:44" ht="113.25" customHeight="1" x14ac:dyDescent="0.4">
      <c r="A323" s="84">
        <v>285</v>
      </c>
      <c r="B323" s="206" t="s">
        <v>1172</v>
      </c>
      <c r="C323" s="153" t="s">
        <v>56</v>
      </c>
      <c r="D323" s="153" t="s">
        <v>78</v>
      </c>
      <c r="E323" s="23">
        <v>2002</v>
      </c>
      <c r="F323" s="24">
        <v>2002</v>
      </c>
      <c r="G323" s="24">
        <v>735</v>
      </c>
      <c r="H323" s="208" t="s">
        <v>1173</v>
      </c>
      <c r="I323" s="104" t="s">
        <v>42</v>
      </c>
      <c r="J323" s="33" t="s">
        <v>59</v>
      </c>
      <c r="K323" s="53">
        <v>2002</v>
      </c>
      <c r="L323" s="24">
        <v>1600</v>
      </c>
      <c r="M323" s="201" t="s">
        <v>44</v>
      </c>
      <c r="N323" s="153" t="s">
        <v>45</v>
      </c>
      <c r="O323" s="208" t="s">
        <v>1174</v>
      </c>
      <c r="P323" s="208" t="s">
        <v>1175</v>
      </c>
      <c r="Q323" s="63" t="s">
        <v>809</v>
      </c>
      <c r="R323" s="29" t="s">
        <v>67</v>
      </c>
      <c r="S323" s="36" t="s">
        <v>1087</v>
      </c>
      <c r="T323" s="29" t="s">
        <v>51</v>
      </c>
      <c r="U323" s="22" t="s">
        <v>64</v>
      </c>
      <c r="V323" s="29" t="s">
        <v>52</v>
      </c>
      <c r="W323" s="37">
        <v>23</v>
      </c>
      <c r="X323" s="29" t="s">
        <v>52</v>
      </c>
      <c r="Y323" s="22"/>
      <c r="Z323" s="29"/>
      <c r="AA323" s="22"/>
      <c r="AB323" s="29" t="s">
        <v>52</v>
      </c>
      <c r="AC323" s="30"/>
      <c r="AD323" s="29" t="s">
        <v>52</v>
      </c>
      <c r="AE323" s="31"/>
      <c r="AF323" s="29"/>
      <c r="AG323" s="22"/>
      <c r="AH323" s="29" t="s">
        <v>52</v>
      </c>
      <c r="AI323" s="30"/>
      <c r="AJ323" s="29" t="s">
        <v>52</v>
      </c>
      <c r="AK323" s="31"/>
      <c r="AL323" s="37"/>
      <c r="AM323" s="34" t="s">
        <v>65</v>
      </c>
      <c r="AN323" s="29" t="s">
        <v>66</v>
      </c>
      <c r="AO323" s="29" t="s">
        <v>40</v>
      </c>
      <c r="AP323" s="39"/>
      <c r="AQ323" s="39" t="s">
        <v>54</v>
      </c>
      <c r="AR323" s="40"/>
    </row>
    <row r="324" spans="1:44" ht="81" customHeight="1" x14ac:dyDescent="0.4">
      <c r="A324" s="84">
        <v>286</v>
      </c>
      <c r="B324" s="26" t="s">
        <v>1176</v>
      </c>
      <c r="C324" s="22" t="s">
        <v>56</v>
      </c>
      <c r="D324" s="22" t="s">
        <v>109</v>
      </c>
      <c r="E324" s="23">
        <v>400</v>
      </c>
      <c r="F324" s="24">
        <v>0</v>
      </c>
      <c r="G324" s="24">
        <v>0</v>
      </c>
      <c r="H324" s="25" t="s">
        <v>41</v>
      </c>
      <c r="I324" s="208" t="s">
        <v>45</v>
      </c>
      <c r="J324" s="208" t="s">
        <v>1070</v>
      </c>
      <c r="K324" s="24">
        <v>0</v>
      </c>
      <c r="L324" s="24">
        <v>300</v>
      </c>
      <c r="M324" s="201" t="s">
        <v>44</v>
      </c>
      <c r="N324" s="153" t="s">
        <v>45</v>
      </c>
      <c r="O324" s="208" t="s">
        <v>1177</v>
      </c>
      <c r="P324" s="51" t="s">
        <v>1178</v>
      </c>
      <c r="Q324" s="254" t="s">
        <v>809</v>
      </c>
      <c r="R324" s="29" t="s">
        <v>67</v>
      </c>
      <c r="S324" s="256" t="s">
        <v>1179</v>
      </c>
      <c r="T324" s="29" t="s">
        <v>51</v>
      </c>
      <c r="U324" s="22" t="s">
        <v>787</v>
      </c>
      <c r="V324" s="29" t="s">
        <v>52</v>
      </c>
      <c r="W324" s="30">
        <v>15</v>
      </c>
      <c r="X324" s="29" t="s">
        <v>52</v>
      </c>
      <c r="Y324" s="31"/>
      <c r="Z324" s="29"/>
      <c r="AA324" s="22"/>
      <c r="AB324" s="29"/>
      <c r="AC324" s="30"/>
      <c r="AD324" s="29"/>
      <c r="AE324" s="31"/>
      <c r="AF324" s="29"/>
      <c r="AG324" s="22"/>
      <c r="AH324" s="29"/>
      <c r="AI324" s="30"/>
      <c r="AJ324" s="29"/>
      <c r="AK324" s="31"/>
      <c r="AL324" s="37"/>
      <c r="AM324" s="34" t="s">
        <v>40</v>
      </c>
      <c r="AN324" s="29" t="s">
        <v>40</v>
      </c>
      <c r="AO324" s="29" t="s">
        <v>40</v>
      </c>
      <c r="AP324" s="65"/>
      <c r="AQ324" s="22" t="s">
        <v>54</v>
      </c>
      <c r="AR324" s="40"/>
    </row>
    <row r="325" spans="1:44" ht="70.5" customHeight="1" x14ac:dyDescent="0.4">
      <c r="A325" s="84">
        <v>287</v>
      </c>
      <c r="B325" s="26" t="s">
        <v>1180</v>
      </c>
      <c r="C325" s="22" t="s">
        <v>56</v>
      </c>
      <c r="D325" s="22" t="s">
        <v>1181</v>
      </c>
      <c r="E325" s="23">
        <v>13500</v>
      </c>
      <c r="F325" s="24">
        <v>0</v>
      </c>
      <c r="G325" s="24">
        <v>0</v>
      </c>
      <c r="H325" s="25" t="s">
        <v>41</v>
      </c>
      <c r="I325" s="208" t="s">
        <v>45</v>
      </c>
      <c r="J325" s="208" t="s">
        <v>1070</v>
      </c>
      <c r="K325" s="53">
        <v>12500</v>
      </c>
      <c r="L325" s="24">
        <v>16500</v>
      </c>
      <c r="M325" s="201" t="s">
        <v>44</v>
      </c>
      <c r="N325" s="153" t="s">
        <v>45</v>
      </c>
      <c r="O325" s="208" t="s">
        <v>88</v>
      </c>
      <c r="P325" s="257" t="s">
        <v>1182</v>
      </c>
      <c r="Q325" s="254" t="s">
        <v>809</v>
      </c>
      <c r="R325" s="29" t="s">
        <v>67</v>
      </c>
      <c r="S325" s="256" t="s">
        <v>1179</v>
      </c>
      <c r="T325" s="29" t="s">
        <v>51</v>
      </c>
      <c r="U325" s="22" t="s">
        <v>787</v>
      </c>
      <c r="V325" s="29" t="s">
        <v>52</v>
      </c>
      <c r="W325" s="30">
        <v>18</v>
      </c>
      <c r="X325" s="29" t="s">
        <v>52</v>
      </c>
      <c r="Y325" s="22"/>
      <c r="Z325" s="29"/>
      <c r="AA325" s="22"/>
      <c r="AB325" s="29"/>
      <c r="AC325" s="30"/>
      <c r="AD325" s="29"/>
      <c r="AE325" s="31"/>
      <c r="AF325" s="29"/>
      <c r="AG325" s="22"/>
      <c r="AH325" s="29"/>
      <c r="AI325" s="30"/>
      <c r="AJ325" s="29"/>
      <c r="AK325" s="31"/>
      <c r="AL325" s="37"/>
      <c r="AM325" s="34" t="s">
        <v>40</v>
      </c>
      <c r="AN325" s="29" t="s">
        <v>40</v>
      </c>
      <c r="AO325" s="29" t="s">
        <v>40</v>
      </c>
      <c r="AP325" s="65"/>
      <c r="AQ325" s="65" t="s">
        <v>54</v>
      </c>
      <c r="AR325" s="40"/>
    </row>
    <row r="326" spans="1:44" ht="78.75" x14ac:dyDescent="0.4">
      <c r="A326" s="84">
        <v>288</v>
      </c>
      <c r="B326" s="26" t="s">
        <v>1183</v>
      </c>
      <c r="C326" s="22" t="s">
        <v>56</v>
      </c>
      <c r="D326" s="22" t="s">
        <v>1181</v>
      </c>
      <c r="E326" s="23">
        <v>13000</v>
      </c>
      <c r="F326" s="24">
        <v>26000</v>
      </c>
      <c r="G326" s="24">
        <v>0</v>
      </c>
      <c r="H326" s="25" t="s">
        <v>41</v>
      </c>
      <c r="I326" s="208" t="s">
        <v>45</v>
      </c>
      <c r="J326" s="208" t="s">
        <v>1075</v>
      </c>
      <c r="K326" s="53">
        <v>0</v>
      </c>
      <c r="L326" s="24">
        <v>0</v>
      </c>
      <c r="M326" s="201" t="s">
        <v>44</v>
      </c>
      <c r="N326" s="153" t="s">
        <v>94</v>
      </c>
      <c r="O326" s="243" t="s">
        <v>1184</v>
      </c>
      <c r="P326" s="208" t="s">
        <v>1185</v>
      </c>
      <c r="Q326" s="254" t="s">
        <v>809</v>
      </c>
      <c r="R326" s="29" t="s">
        <v>67</v>
      </c>
      <c r="S326" s="256" t="s">
        <v>1179</v>
      </c>
      <c r="T326" s="29" t="s">
        <v>51</v>
      </c>
      <c r="U326" s="22" t="s">
        <v>787</v>
      </c>
      <c r="V326" s="29" t="s">
        <v>52</v>
      </c>
      <c r="W326" s="30">
        <v>19</v>
      </c>
      <c r="X326" s="29" t="s">
        <v>52</v>
      </c>
      <c r="Y326" s="22"/>
      <c r="Z326" s="29"/>
      <c r="AA326" s="22"/>
      <c r="AB326" s="29"/>
      <c r="AC326" s="30"/>
      <c r="AD326" s="29"/>
      <c r="AE326" s="31"/>
      <c r="AF326" s="29"/>
      <c r="AG326" s="22"/>
      <c r="AH326" s="29"/>
      <c r="AI326" s="30"/>
      <c r="AJ326" s="29"/>
      <c r="AK326" s="31"/>
      <c r="AL326" s="37"/>
      <c r="AM326" s="34" t="s">
        <v>40</v>
      </c>
      <c r="AN326" s="29" t="s">
        <v>40</v>
      </c>
      <c r="AO326" s="29" t="s">
        <v>40</v>
      </c>
      <c r="AP326" s="65"/>
      <c r="AQ326" s="65" t="s">
        <v>54</v>
      </c>
      <c r="AR326" s="40"/>
    </row>
    <row r="327" spans="1:44" ht="216.75" customHeight="1" x14ac:dyDescent="0.4">
      <c r="A327" s="84">
        <v>289</v>
      </c>
      <c r="B327" s="206" t="s">
        <v>1186</v>
      </c>
      <c r="C327" s="153" t="s">
        <v>56</v>
      </c>
      <c r="D327" s="153" t="s">
        <v>927</v>
      </c>
      <c r="E327" s="23">
        <v>4515</v>
      </c>
      <c r="F327" s="24">
        <v>4515</v>
      </c>
      <c r="G327" s="24">
        <v>3870</v>
      </c>
      <c r="H327" s="208" t="s">
        <v>1187</v>
      </c>
      <c r="I327" s="104" t="s">
        <v>42</v>
      </c>
      <c r="J327" s="33" t="s">
        <v>59</v>
      </c>
      <c r="K327" s="53">
        <v>4615</v>
      </c>
      <c r="L327" s="24">
        <v>5900</v>
      </c>
      <c r="M327" s="201" t="s">
        <v>44</v>
      </c>
      <c r="N327" s="153" t="s">
        <v>60</v>
      </c>
      <c r="O327" s="208" t="s">
        <v>1188</v>
      </c>
      <c r="P327" s="208"/>
      <c r="Q327" s="63" t="s">
        <v>809</v>
      </c>
      <c r="R327" s="29" t="s">
        <v>67</v>
      </c>
      <c r="S327" s="36" t="s">
        <v>1087</v>
      </c>
      <c r="T327" s="29" t="s">
        <v>51</v>
      </c>
      <c r="U327" s="22" t="s">
        <v>64</v>
      </c>
      <c r="V327" s="29" t="s">
        <v>52</v>
      </c>
      <c r="W327" s="37">
        <v>28</v>
      </c>
      <c r="X327" s="29" t="s">
        <v>52</v>
      </c>
      <c r="Y327" s="22"/>
      <c r="Z327" s="29"/>
      <c r="AA327" s="22"/>
      <c r="AB327" s="29" t="s">
        <v>52</v>
      </c>
      <c r="AC327" s="30"/>
      <c r="AD327" s="29" t="s">
        <v>52</v>
      </c>
      <c r="AE327" s="31"/>
      <c r="AF327" s="29"/>
      <c r="AG327" s="22"/>
      <c r="AH327" s="29" t="s">
        <v>52</v>
      </c>
      <c r="AI327" s="30"/>
      <c r="AJ327" s="29" t="s">
        <v>52</v>
      </c>
      <c r="AK327" s="31"/>
      <c r="AL327" s="37"/>
      <c r="AM327" s="34" t="s">
        <v>65</v>
      </c>
      <c r="AN327" s="29" t="s">
        <v>66</v>
      </c>
      <c r="AO327" s="29" t="s">
        <v>40</v>
      </c>
      <c r="AP327" s="39"/>
      <c r="AQ327" s="39" t="s">
        <v>54</v>
      </c>
      <c r="AR327" s="40"/>
    </row>
    <row r="328" spans="1:44" ht="65.25" customHeight="1" x14ac:dyDescent="0.4">
      <c r="A328" s="84">
        <v>290</v>
      </c>
      <c r="B328" s="238" t="s">
        <v>1189</v>
      </c>
      <c r="C328" s="239" t="s">
        <v>243</v>
      </c>
      <c r="D328" s="239" t="s">
        <v>40</v>
      </c>
      <c r="E328" s="23">
        <v>127</v>
      </c>
      <c r="F328" s="24">
        <v>127</v>
      </c>
      <c r="G328" s="24">
        <v>105</v>
      </c>
      <c r="H328" s="238" t="s">
        <v>385</v>
      </c>
      <c r="I328" s="104" t="s">
        <v>45</v>
      </c>
      <c r="J328" s="33" t="s">
        <v>59</v>
      </c>
      <c r="K328" s="53">
        <v>127</v>
      </c>
      <c r="L328" s="53">
        <v>141</v>
      </c>
      <c r="M328" s="28" t="s">
        <v>44</v>
      </c>
      <c r="N328" s="248" t="s">
        <v>45</v>
      </c>
      <c r="O328" s="243" t="s">
        <v>88</v>
      </c>
      <c r="P328" s="208"/>
      <c r="Q328" s="153" t="s">
        <v>167</v>
      </c>
      <c r="R328" s="29" t="s">
        <v>67</v>
      </c>
      <c r="S328" s="208" t="s">
        <v>1087</v>
      </c>
      <c r="T328" s="29" t="s">
        <v>51</v>
      </c>
      <c r="U328" s="22">
        <v>20</v>
      </c>
      <c r="V328" s="29" t="s">
        <v>52</v>
      </c>
      <c r="W328" s="37">
        <v>275</v>
      </c>
      <c r="X328" s="29" t="s">
        <v>52</v>
      </c>
      <c r="Y328" s="22"/>
      <c r="Z328" s="29"/>
      <c r="AA328" s="22"/>
      <c r="AB328" s="29" t="s">
        <v>52</v>
      </c>
      <c r="AC328" s="30"/>
      <c r="AD328" s="29" t="s">
        <v>52</v>
      </c>
      <c r="AE328" s="31"/>
      <c r="AF328" s="29"/>
      <c r="AG328" s="22"/>
      <c r="AH328" s="29" t="s">
        <v>52</v>
      </c>
      <c r="AI328" s="30"/>
      <c r="AJ328" s="29" t="s">
        <v>52</v>
      </c>
      <c r="AK328" s="31"/>
      <c r="AL328" s="37"/>
      <c r="AM328" s="34" t="s">
        <v>65</v>
      </c>
      <c r="AN328" s="29" t="s">
        <v>169</v>
      </c>
      <c r="AO328" s="29" t="s">
        <v>76</v>
      </c>
      <c r="AP328" s="22"/>
      <c r="AQ328" s="22" t="s">
        <v>54</v>
      </c>
      <c r="AR328" s="35"/>
    </row>
    <row r="329" spans="1:44" ht="99" customHeight="1" x14ac:dyDescent="0.4">
      <c r="A329" s="84">
        <v>291</v>
      </c>
      <c r="B329" s="238" t="s">
        <v>1190</v>
      </c>
      <c r="C329" s="239" t="s">
        <v>223</v>
      </c>
      <c r="D329" s="239" t="s">
        <v>40</v>
      </c>
      <c r="E329" s="23">
        <v>55</v>
      </c>
      <c r="F329" s="24">
        <v>55</v>
      </c>
      <c r="G329" s="49">
        <v>55</v>
      </c>
      <c r="H329" s="25" t="s">
        <v>41</v>
      </c>
      <c r="I329" s="208" t="s">
        <v>45</v>
      </c>
      <c r="J329" s="208" t="s">
        <v>1191</v>
      </c>
      <c r="K329" s="53">
        <v>55</v>
      </c>
      <c r="L329" s="24">
        <v>63</v>
      </c>
      <c r="M329" s="28" t="s">
        <v>44</v>
      </c>
      <c r="N329" s="248" t="s">
        <v>45</v>
      </c>
      <c r="O329" s="243" t="s">
        <v>88</v>
      </c>
      <c r="P329" s="208"/>
      <c r="Q329" s="153" t="s">
        <v>167</v>
      </c>
      <c r="R329" s="29" t="s">
        <v>67</v>
      </c>
      <c r="S329" s="208" t="s">
        <v>1087</v>
      </c>
      <c r="T329" s="29" t="s">
        <v>51</v>
      </c>
      <c r="U329" s="22">
        <v>20</v>
      </c>
      <c r="V329" s="29" t="s">
        <v>52</v>
      </c>
      <c r="W329" s="37">
        <v>276</v>
      </c>
      <c r="X329" s="29" t="s">
        <v>52</v>
      </c>
      <c r="Y329" s="22"/>
      <c r="Z329" s="29"/>
      <c r="AA329" s="22"/>
      <c r="AB329" s="29" t="s">
        <v>52</v>
      </c>
      <c r="AC329" s="30"/>
      <c r="AD329" s="29" t="s">
        <v>52</v>
      </c>
      <c r="AE329" s="31"/>
      <c r="AF329" s="29"/>
      <c r="AG329" s="22"/>
      <c r="AH329" s="29" t="s">
        <v>52</v>
      </c>
      <c r="AI329" s="30"/>
      <c r="AJ329" s="29" t="s">
        <v>52</v>
      </c>
      <c r="AK329" s="31"/>
      <c r="AL329" s="37"/>
      <c r="AM329" s="34" t="s">
        <v>40</v>
      </c>
      <c r="AN329" s="29" t="s">
        <v>40</v>
      </c>
      <c r="AO329" s="29" t="s">
        <v>233</v>
      </c>
      <c r="AP329" s="22"/>
      <c r="AQ329" s="22" t="s">
        <v>54</v>
      </c>
      <c r="AR329" s="35"/>
    </row>
    <row r="330" spans="1:44" ht="75.75" customHeight="1" x14ac:dyDescent="0.4">
      <c r="A330" s="84">
        <v>292</v>
      </c>
      <c r="B330" s="238" t="s">
        <v>1192</v>
      </c>
      <c r="C330" s="239" t="s">
        <v>99</v>
      </c>
      <c r="D330" s="239" t="s">
        <v>745</v>
      </c>
      <c r="E330" s="23">
        <v>218</v>
      </c>
      <c r="F330" s="24">
        <v>189</v>
      </c>
      <c r="G330" s="24">
        <v>184</v>
      </c>
      <c r="H330" s="25" t="s">
        <v>41</v>
      </c>
      <c r="I330" s="208" t="s">
        <v>45</v>
      </c>
      <c r="J330" s="208" t="s">
        <v>851</v>
      </c>
      <c r="K330" s="53">
        <v>196</v>
      </c>
      <c r="L330" s="24">
        <v>245</v>
      </c>
      <c r="M330" s="28" t="s">
        <v>44</v>
      </c>
      <c r="N330" s="153" t="s">
        <v>45</v>
      </c>
      <c r="O330" s="208" t="s">
        <v>88</v>
      </c>
      <c r="P330" s="208"/>
      <c r="Q330" s="153" t="s">
        <v>167</v>
      </c>
      <c r="R330" s="29" t="s">
        <v>67</v>
      </c>
      <c r="S330" s="208" t="s">
        <v>1041</v>
      </c>
      <c r="T330" s="29" t="s">
        <v>51</v>
      </c>
      <c r="U330" s="22">
        <v>20</v>
      </c>
      <c r="V330" s="29" t="s">
        <v>52</v>
      </c>
      <c r="W330" s="37">
        <v>280</v>
      </c>
      <c r="X330" s="29" t="s">
        <v>52</v>
      </c>
      <c r="Y330" s="22"/>
      <c r="Z330" s="29"/>
      <c r="AA330" s="22"/>
      <c r="AB330" s="29" t="s">
        <v>52</v>
      </c>
      <c r="AC330" s="30"/>
      <c r="AD330" s="29" t="s">
        <v>52</v>
      </c>
      <c r="AE330" s="31"/>
      <c r="AF330" s="29"/>
      <c r="AG330" s="22"/>
      <c r="AH330" s="29" t="s">
        <v>52</v>
      </c>
      <c r="AI330" s="30"/>
      <c r="AJ330" s="29" t="s">
        <v>52</v>
      </c>
      <c r="AK330" s="31"/>
      <c r="AL330" s="37"/>
      <c r="AM330" s="34" t="s">
        <v>40</v>
      </c>
      <c r="AN330" s="29" t="s">
        <v>40</v>
      </c>
      <c r="AO330" s="29" t="s">
        <v>106</v>
      </c>
      <c r="AP330" s="22" t="s">
        <v>54</v>
      </c>
      <c r="AQ330" s="22"/>
      <c r="AR330" s="35"/>
    </row>
    <row r="331" spans="1:44" ht="78.75" x14ac:dyDescent="0.4">
      <c r="A331" s="84">
        <v>293</v>
      </c>
      <c r="B331" s="238" t="s">
        <v>1193</v>
      </c>
      <c r="C331" s="239" t="s">
        <v>354</v>
      </c>
      <c r="D331" s="239" t="s">
        <v>40</v>
      </c>
      <c r="E331" s="23">
        <v>950</v>
      </c>
      <c r="F331" s="24">
        <v>931</v>
      </c>
      <c r="G331" s="24">
        <v>731</v>
      </c>
      <c r="H331" s="25" t="s">
        <v>41</v>
      </c>
      <c r="I331" s="208" t="s">
        <v>42</v>
      </c>
      <c r="J331" s="208" t="s">
        <v>1194</v>
      </c>
      <c r="K331" s="53">
        <v>900</v>
      </c>
      <c r="L331" s="24">
        <v>800</v>
      </c>
      <c r="M331" s="28" t="s">
        <v>44</v>
      </c>
      <c r="N331" s="248" t="s">
        <v>45</v>
      </c>
      <c r="O331" s="243" t="s">
        <v>88</v>
      </c>
      <c r="P331" s="208" t="s">
        <v>1195</v>
      </c>
      <c r="Q331" s="153" t="s">
        <v>167</v>
      </c>
      <c r="R331" s="29" t="s">
        <v>67</v>
      </c>
      <c r="S331" s="208" t="s">
        <v>1041</v>
      </c>
      <c r="T331" s="29" t="s">
        <v>51</v>
      </c>
      <c r="U331" s="22">
        <v>20</v>
      </c>
      <c r="V331" s="29" t="s">
        <v>52</v>
      </c>
      <c r="W331" s="37">
        <v>281</v>
      </c>
      <c r="X331" s="29" t="s">
        <v>52</v>
      </c>
      <c r="Y331" s="22"/>
      <c r="Z331" s="29"/>
      <c r="AA331" s="22"/>
      <c r="AB331" s="29" t="s">
        <v>52</v>
      </c>
      <c r="AC331" s="30"/>
      <c r="AD331" s="29" t="s">
        <v>52</v>
      </c>
      <c r="AE331" s="31"/>
      <c r="AF331" s="29"/>
      <c r="AG331" s="22"/>
      <c r="AH331" s="29" t="s">
        <v>52</v>
      </c>
      <c r="AI331" s="30"/>
      <c r="AJ331" s="29" t="s">
        <v>52</v>
      </c>
      <c r="AK331" s="31"/>
      <c r="AL331" s="37"/>
      <c r="AM331" s="34" t="s">
        <v>40</v>
      </c>
      <c r="AN331" s="29" t="s">
        <v>40</v>
      </c>
      <c r="AO331" s="29" t="s">
        <v>125</v>
      </c>
      <c r="AP331" s="22" t="s">
        <v>54</v>
      </c>
      <c r="AQ331" s="22"/>
      <c r="AR331" s="35"/>
    </row>
    <row r="332" spans="1:44" ht="60.75" customHeight="1" x14ac:dyDescent="0.4">
      <c r="A332" s="84">
        <v>294</v>
      </c>
      <c r="B332" s="238" t="s">
        <v>1196</v>
      </c>
      <c r="C332" s="239" t="s">
        <v>1197</v>
      </c>
      <c r="D332" s="239" t="s">
        <v>922</v>
      </c>
      <c r="E332" s="23">
        <v>1</v>
      </c>
      <c r="F332" s="24">
        <v>1</v>
      </c>
      <c r="G332" s="24">
        <v>0</v>
      </c>
      <c r="H332" s="238" t="s">
        <v>385</v>
      </c>
      <c r="I332" s="104" t="s">
        <v>45</v>
      </c>
      <c r="J332" s="33" t="s">
        <v>59</v>
      </c>
      <c r="K332" s="258">
        <v>0.35</v>
      </c>
      <c r="L332" s="259">
        <v>0.23799999999999999</v>
      </c>
      <c r="M332" s="28" t="s">
        <v>44</v>
      </c>
      <c r="N332" s="153" t="s">
        <v>45</v>
      </c>
      <c r="O332" s="208" t="s">
        <v>1198</v>
      </c>
      <c r="P332" s="208"/>
      <c r="Q332" s="153" t="s">
        <v>167</v>
      </c>
      <c r="R332" s="29" t="s">
        <v>67</v>
      </c>
      <c r="S332" s="208" t="s">
        <v>1041</v>
      </c>
      <c r="T332" s="29" t="s">
        <v>51</v>
      </c>
      <c r="U332" s="22">
        <v>20</v>
      </c>
      <c r="V332" s="29" t="s">
        <v>52</v>
      </c>
      <c r="W332" s="37">
        <v>284</v>
      </c>
      <c r="X332" s="29" t="s">
        <v>52</v>
      </c>
      <c r="Y332" s="22"/>
      <c r="Z332" s="29"/>
      <c r="AA332" s="22"/>
      <c r="AB332" s="29" t="s">
        <v>52</v>
      </c>
      <c r="AC332" s="30"/>
      <c r="AD332" s="29" t="s">
        <v>52</v>
      </c>
      <c r="AE332" s="31"/>
      <c r="AF332" s="29"/>
      <c r="AG332" s="22"/>
      <c r="AH332" s="29" t="s">
        <v>52</v>
      </c>
      <c r="AI332" s="30"/>
      <c r="AJ332" s="29" t="s">
        <v>52</v>
      </c>
      <c r="AK332" s="31"/>
      <c r="AL332" s="37"/>
      <c r="AM332" s="34" t="s">
        <v>65</v>
      </c>
      <c r="AN332" s="29" t="s">
        <v>169</v>
      </c>
      <c r="AO332" s="29" t="s">
        <v>76</v>
      </c>
      <c r="AP332" s="22"/>
      <c r="AQ332" s="22" t="s">
        <v>54</v>
      </c>
      <c r="AR332" s="35"/>
    </row>
    <row r="333" spans="1:44" ht="59.25" customHeight="1" x14ac:dyDescent="0.4">
      <c r="A333" s="84">
        <v>295</v>
      </c>
      <c r="B333" s="238" t="s">
        <v>1199</v>
      </c>
      <c r="C333" s="239" t="s">
        <v>223</v>
      </c>
      <c r="D333" s="239" t="s">
        <v>78</v>
      </c>
      <c r="E333" s="23">
        <v>1235</v>
      </c>
      <c r="F333" s="24">
        <v>1032</v>
      </c>
      <c r="G333" s="24">
        <v>1021</v>
      </c>
      <c r="H333" s="25" t="s">
        <v>41</v>
      </c>
      <c r="I333" s="208" t="s">
        <v>45</v>
      </c>
      <c r="J333" s="208" t="s">
        <v>1200</v>
      </c>
      <c r="K333" s="53">
        <v>1235</v>
      </c>
      <c r="L333" s="24">
        <v>1586</v>
      </c>
      <c r="M333" s="28" t="s">
        <v>44</v>
      </c>
      <c r="N333" s="153" t="s">
        <v>45</v>
      </c>
      <c r="O333" s="208" t="s">
        <v>1201</v>
      </c>
      <c r="P333" s="208"/>
      <c r="Q333" s="153" t="s">
        <v>167</v>
      </c>
      <c r="R333" s="29" t="s">
        <v>67</v>
      </c>
      <c r="S333" s="208" t="s">
        <v>1041</v>
      </c>
      <c r="T333" s="29" t="s">
        <v>51</v>
      </c>
      <c r="U333" s="22">
        <v>20</v>
      </c>
      <c r="V333" s="29" t="s">
        <v>52</v>
      </c>
      <c r="W333" s="37">
        <v>285</v>
      </c>
      <c r="X333" s="29" t="s">
        <v>52</v>
      </c>
      <c r="Y333" s="22"/>
      <c r="Z333" s="29"/>
      <c r="AA333" s="22"/>
      <c r="AB333" s="29" t="s">
        <v>52</v>
      </c>
      <c r="AC333" s="30"/>
      <c r="AD333" s="29" t="s">
        <v>52</v>
      </c>
      <c r="AE333" s="31"/>
      <c r="AF333" s="29"/>
      <c r="AG333" s="22"/>
      <c r="AH333" s="29" t="s">
        <v>52</v>
      </c>
      <c r="AI333" s="30"/>
      <c r="AJ333" s="29" t="s">
        <v>52</v>
      </c>
      <c r="AK333" s="31"/>
      <c r="AL333" s="37"/>
      <c r="AM333" s="34" t="s">
        <v>40</v>
      </c>
      <c r="AN333" s="29" t="s">
        <v>40</v>
      </c>
      <c r="AO333" s="29" t="s">
        <v>53</v>
      </c>
      <c r="AP333" s="22"/>
      <c r="AQ333" s="22" t="s">
        <v>54</v>
      </c>
      <c r="AR333" s="35"/>
    </row>
    <row r="334" spans="1:44" ht="75" customHeight="1" x14ac:dyDescent="0.4">
      <c r="A334" s="84">
        <v>296</v>
      </c>
      <c r="B334" s="238" t="s">
        <v>1202</v>
      </c>
      <c r="C334" s="239" t="s">
        <v>154</v>
      </c>
      <c r="D334" s="239" t="s">
        <v>193</v>
      </c>
      <c r="E334" s="23">
        <v>0</v>
      </c>
      <c r="F334" s="27">
        <v>4649</v>
      </c>
      <c r="G334" s="24">
        <v>557</v>
      </c>
      <c r="H334" s="25" t="s">
        <v>41</v>
      </c>
      <c r="I334" s="208" t="s">
        <v>85</v>
      </c>
      <c r="J334" s="208" t="s">
        <v>1203</v>
      </c>
      <c r="K334" s="24">
        <v>0</v>
      </c>
      <c r="L334" s="24">
        <v>0</v>
      </c>
      <c r="M334" s="28" t="s">
        <v>44</v>
      </c>
      <c r="N334" s="153" t="s">
        <v>94</v>
      </c>
      <c r="O334" s="208" t="s">
        <v>1204</v>
      </c>
      <c r="P334" s="208" t="s">
        <v>1205</v>
      </c>
      <c r="Q334" s="153" t="s">
        <v>809</v>
      </c>
      <c r="R334" s="29" t="s">
        <v>67</v>
      </c>
      <c r="S334" s="208" t="s">
        <v>1206</v>
      </c>
      <c r="T334" s="29" t="s">
        <v>51</v>
      </c>
      <c r="U334" s="22">
        <v>20</v>
      </c>
      <c r="V334" s="29" t="s">
        <v>52</v>
      </c>
      <c r="W334" s="37">
        <v>436</v>
      </c>
      <c r="X334" s="29" t="s">
        <v>52</v>
      </c>
      <c r="Y334" s="22"/>
      <c r="Z334" s="29"/>
      <c r="AA334" s="22"/>
      <c r="AB334" s="29" t="s">
        <v>52</v>
      </c>
      <c r="AC334" s="30"/>
      <c r="AD334" s="29" t="s">
        <v>52</v>
      </c>
      <c r="AE334" s="31"/>
      <c r="AF334" s="29"/>
      <c r="AG334" s="22"/>
      <c r="AH334" s="29" t="s">
        <v>52</v>
      </c>
      <c r="AI334" s="30"/>
      <c r="AJ334" s="29" t="s">
        <v>52</v>
      </c>
      <c r="AK334" s="31"/>
      <c r="AL334" s="37"/>
      <c r="AM334" s="34" t="s">
        <v>40</v>
      </c>
      <c r="AN334" s="29" t="s">
        <v>40</v>
      </c>
      <c r="AO334" s="29" t="s">
        <v>53</v>
      </c>
      <c r="AP334" s="65"/>
      <c r="AQ334" s="22" t="s">
        <v>54</v>
      </c>
      <c r="AR334" s="40"/>
    </row>
    <row r="335" spans="1:44" ht="79.5" customHeight="1" x14ac:dyDescent="0.4">
      <c r="A335" s="84">
        <v>297</v>
      </c>
      <c r="B335" s="56" t="s">
        <v>1207</v>
      </c>
      <c r="C335" s="153" t="s">
        <v>56</v>
      </c>
      <c r="D335" s="153" t="s">
        <v>1208</v>
      </c>
      <c r="E335" s="23">
        <v>32500</v>
      </c>
      <c r="F335" s="24">
        <v>32501</v>
      </c>
      <c r="G335" s="24">
        <v>30971</v>
      </c>
      <c r="H335" s="208" t="s">
        <v>385</v>
      </c>
      <c r="I335" s="104" t="s">
        <v>45</v>
      </c>
      <c r="J335" s="33" t="s">
        <v>59</v>
      </c>
      <c r="K335" s="53">
        <v>25323</v>
      </c>
      <c r="L335" s="24">
        <v>36000</v>
      </c>
      <c r="M335" s="28" t="s">
        <v>44</v>
      </c>
      <c r="N335" s="153" t="s">
        <v>45</v>
      </c>
      <c r="O335" s="208" t="s">
        <v>1209</v>
      </c>
      <c r="P335" s="208"/>
      <c r="Q335" s="29" t="s">
        <v>167</v>
      </c>
      <c r="R335" s="29" t="s">
        <v>67</v>
      </c>
      <c r="S335" s="26" t="s">
        <v>1206</v>
      </c>
      <c r="T335" s="29" t="s">
        <v>51</v>
      </c>
      <c r="U335" s="22" t="s">
        <v>64</v>
      </c>
      <c r="V335" s="29" t="s">
        <v>52</v>
      </c>
      <c r="W335" s="37">
        <v>24</v>
      </c>
      <c r="X335" s="29" t="s">
        <v>52</v>
      </c>
      <c r="Y335" s="22"/>
      <c r="Z335" s="29"/>
      <c r="AA335" s="22"/>
      <c r="AB335" s="29" t="s">
        <v>52</v>
      </c>
      <c r="AC335" s="30"/>
      <c r="AD335" s="29" t="s">
        <v>52</v>
      </c>
      <c r="AE335" s="31"/>
      <c r="AF335" s="29"/>
      <c r="AG335" s="22"/>
      <c r="AH335" s="29" t="s">
        <v>52</v>
      </c>
      <c r="AI335" s="30"/>
      <c r="AJ335" s="29" t="s">
        <v>52</v>
      </c>
      <c r="AK335" s="31"/>
      <c r="AL335" s="37"/>
      <c r="AM335" s="34" t="s">
        <v>65</v>
      </c>
      <c r="AN335" s="29" t="s">
        <v>66</v>
      </c>
      <c r="AO335" s="29" t="s">
        <v>40</v>
      </c>
      <c r="AP335" s="39"/>
      <c r="AQ335" s="39" t="s">
        <v>54</v>
      </c>
      <c r="AR335" s="40"/>
    </row>
    <row r="336" spans="1:44" ht="123.75" x14ac:dyDescent="0.4">
      <c r="A336" s="84">
        <v>298</v>
      </c>
      <c r="B336" s="56" t="s">
        <v>1210</v>
      </c>
      <c r="C336" s="153" t="s">
        <v>56</v>
      </c>
      <c r="D336" s="153" t="s">
        <v>78</v>
      </c>
      <c r="E336" s="23">
        <v>8390</v>
      </c>
      <c r="F336" s="24">
        <v>8006</v>
      </c>
      <c r="G336" s="24">
        <v>6777</v>
      </c>
      <c r="H336" s="208" t="s">
        <v>1211</v>
      </c>
      <c r="I336" s="104" t="s">
        <v>42</v>
      </c>
      <c r="J336" s="33" t="s">
        <v>1031</v>
      </c>
      <c r="K336" s="53">
        <v>8090</v>
      </c>
      <c r="L336" s="24">
        <v>7200</v>
      </c>
      <c r="M336" s="28" t="s">
        <v>44</v>
      </c>
      <c r="N336" s="153" t="s">
        <v>45</v>
      </c>
      <c r="O336" s="208" t="s">
        <v>1212</v>
      </c>
      <c r="P336" s="208"/>
      <c r="Q336" s="29" t="s">
        <v>167</v>
      </c>
      <c r="R336" s="29" t="s">
        <v>67</v>
      </c>
      <c r="S336" s="26" t="s">
        <v>1206</v>
      </c>
      <c r="T336" s="29" t="s">
        <v>51</v>
      </c>
      <c r="U336" s="22" t="s">
        <v>787</v>
      </c>
      <c r="V336" s="29" t="s">
        <v>52</v>
      </c>
      <c r="W336" s="37">
        <v>25</v>
      </c>
      <c r="X336" s="29" t="s">
        <v>52</v>
      </c>
      <c r="Y336" s="22"/>
      <c r="Z336" s="29"/>
      <c r="AA336" s="22"/>
      <c r="AB336" s="29" t="s">
        <v>52</v>
      </c>
      <c r="AC336" s="30"/>
      <c r="AD336" s="29" t="s">
        <v>52</v>
      </c>
      <c r="AE336" s="31"/>
      <c r="AF336" s="29"/>
      <c r="AG336" s="22"/>
      <c r="AH336" s="29" t="s">
        <v>52</v>
      </c>
      <c r="AI336" s="30"/>
      <c r="AJ336" s="29" t="s">
        <v>52</v>
      </c>
      <c r="AK336" s="31"/>
      <c r="AL336" s="37"/>
      <c r="AM336" s="34" t="s">
        <v>65</v>
      </c>
      <c r="AN336" s="29" t="s">
        <v>66</v>
      </c>
      <c r="AO336" s="29" t="s">
        <v>40</v>
      </c>
      <c r="AP336" s="39"/>
      <c r="AQ336" s="39" t="s">
        <v>54</v>
      </c>
      <c r="AR336" s="40"/>
    </row>
    <row r="337" spans="1:44" ht="126.75" customHeight="1" x14ac:dyDescent="0.4">
      <c r="A337" s="84">
        <v>299</v>
      </c>
      <c r="B337" s="56" t="s">
        <v>1213</v>
      </c>
      <c r="C337" s="153" t="s">
        <v>56</v>
      </c>
      <c r="D337" s="153" t="s">
        <v>78</v>
      </c>
      <c r="E337" s="23">
        <v>823</v>
      </c>
      <c r="F337" s="24">
        <v>757</v>
      </c>
      <c r="G337" s="24">
        <v>586</v>
      </c>
      <c r="H337" s="208" t="s">
        <v>1214</v>
      </c>
      <c r="I337" s="104" t="s">
        <v>42</v>
      </c>
      <c r="J337" s="33" t="s">
        <v>59</v>
      </c>
      <c r="K337" s="53">
        <v>800</v>
      </c>
      <c r="L337" s="24">
        <v>900</v>
      </c>
      <c r="M337" s="28" t="s">
        <v>44</v>
      </c>
      <c r="N337" s="153" t="s">
        <v>45</v>
      </c>
      <c r="O337" s="208" t="s">
        <v>1215</v>
      </c>
      <c r="P337" s="208"/>
      <c r="Q337" s="29" t="s">
        <v>167</v>
      </c>
      <c r="R337" s="29" t="s">
        <v>67</v>
      </c>
      <c r="S337" s="26" t="s">
        <v>1206</v>
      </c>
      <c r="T337" s="29" t="s">
        <v>51</v>
      </c>
      <c r="U337" s="22" t="s">
        <v>1216</v>
      </c>
      <c r="V337" s="29" t="s">
        <v>52</v>
      </c>
      <c r="W337" s="37">
        <v>26</v>
      </c>
      <c r="X337" s="29" t="s">
        <v>52</v>
      </c>
      <c r="Y337" s="22"/>
      <c r="Z337" s="29"/>
      <c r="AA337" s="22"/>
      <c r="AB337" s="29" t="s">
        <v>52</v>
      </c>
      <c r="AC337" s="30"/>
      <c r="AD337" s="29" t="s">
        <v>52</v>
      </c>
      <c r="AE337" s="31"/>
      <c r="AF337" s="29"/>
      <c r="AG337" s="22"/>
      <c r="AH337" s="29" t="s">
        <v>52</v>
      </c>
      <c r="AI337" s="30"/>
      <c r="AJ337" s="29" t="s">
        <v>52</v>
      </c>
      <c r="AK337" s="31"/>
      <c r="AL337" s="37"/>
      <c r="AM337" s="34" t="s">
        <v>65</v>
      </c>
      <c r="AN337" s="29" t="s">
        <v>66</v>
      </c>
      <c r="AO337" s="29" t="s">
        <v>40</v>
      </c>
      <c r="AP337" s="39"/>
      <c r="AQ337" s="39" t="s">
        <v>54</v>
      </c>
      <c r="AR337" s="40"/>
    </row>
    <row r="338" spans="1:44" ht="45" x14ac:dyDescent="0.4">
      <c r="A338" s="84">
        <v>300</v>
      </c>
      <c r="B338" s="56" t="s">
        <v>1217</v>
      </c>
      <c r="C338" s="153" t="s">
        <v>56</v>
      </c>
      <c r="D338" s="153" t="s">
        <v>84</v>
      </c>
      <c r="E338" s="23">
        <v>9995</v>
      </c>
      <c r="F338" s="24">
        <v>9995</v>
      </c>
      <c r="G338" s="24">
        <v>0</v>
      </c>
      <c r="H338" s="208" t="s">
        <v>385</v>
      </c>
      <c r="I338" s="104" t="s">
        <v>45</v>
      </c>
      <c r="J338" s="33" t="s">
        <v>646</v>
      </c>
      <c r="K338" s="53">
        <v>0</v>
      </c>
      <c r="L338" s="24">
        <v>0</v>
      </c>
      <c r="M338" s="201" t="s">
        <v>44</v>
      </c>
      <c r="N338" s="153" t="s">
        <v>45</v>
      </c>
      <c r="O338" s="208" t="s">
        <v>1209</v>
      </c>
      <c r="P338" s="208" t="s">
        <v>1218</v>
      </c>
      <c r="Q338" s="29" t="s">
        <v>809</v>
      </c>
      <c r="R338" s="29" t="s">
        <v>67</v>
      </c>
      <c r="S338" s="26" t="s">
        <v>1219</v>
      </c>
      <c r="T338" s="29"/>
      <c r="U338" s="22"/>
      <c r="V338" s="29"/>
      <c r="W338" s="37"/>
      <c r="X338" s="29"/>
      <c r="Y338" s="22"/>
      <c r="Z338" s="29"/>
      <c r="AA338" s="22"/>
      <c r="AB338" s="29"/>
      <c r="AC338" s="30"/>
      <c r="AD338" s="29"/>
      <c r="AE338" s="31"/>
      <c r="AF338" s="29"/>
      <c r="AG338" s="22"/>
      <c r="AH338" s="29"/>
      <c r="AI338" s="30"/>
      <c r="AJ338" s="29"/>
      <c r="AK338" s="31"/>
      <c r="AL338" s="37"/>
      <c r="AM338" s="34" t="s">
        <v>65</v>
      </c>
      <c r="AN338" s="29" t="s">
        <v>66</v>
      </c>
      <c r="AO338" s="29" t="s">
        <v>40</v>
      </c>
      <c r="AP338" s="39"/>
      <c r="AQ338" s="39" t="s">
        <v>54</v>
      </c>
      <c r="AR338" s="40"/>
    </row>
    <row r="339" spans="1:44" ht="408.75" customHeight="1" x14ac:dyDescent="0.4">
      <c r="A339" s="84">
        <v>301</v>
      </c>
      <c r="B339" s="56" t="s">
        <v>1220</v>
      </c>
      <c r="C339" s="153" t="s">
        <v>56</v>
      </c>
      <c r="D339" s="153" t="s">
        <v>927</v>
      </c>
      <c r="E339" s="23">
        <v>6200</v>
      </c>
      <c r="F339" s="24">
        <v>6127</v>
      </c>
      <c r="G339" s="24">
        <v>5963</v>
      </c>
      <c r="H339" s="208" t="s">
        <v>1221</v>
      </c>
      <c r="I339" s="104" t="s">
        <v>42</v>
      </c>
      <c r="J339" s="33" t="s">
        <v>59</v>
      </c>
      <c r="K339" s="53">
        <v>6200</v>
      </c>
      <c r="L339" s="24">
        <v>6200</v>
      </c>
      <c r="M339" s="201" t="s">
        <v>44</v>
      </c>
      <c r="N339" s="153" t="s">
        <v>60</v>
      </c>
      <c r="O339" s="260" t="s">
        <v>1222</v>
      </c>
      <c r="P339" s="208"/>
      <c r="Q339" s="29" t="s">
        <v>167</v>
      </c>
      <c r="R339" s="29" t="s">
        <v>67</v>
      </c>
      <c r="S339" s="26" t="s">
        <v>1206</v>
      </c>
      <c r="T339" s="29" t="s">
        <v>51</v>
      </c>
      <c r="U339" s="22" t="s">
        <v>1223</v>
      </c>
      <c r="V339" s="29" t="s">
        <v>52</v>
      </c>
      <c r="W339" s="37">
        <v>27</v>
      </c>
      <c r="X339" s="29" t="s">
        <v>52</v>
      </c>
      <c r="Y339" s="22"/>
      <c r="Z339" s="29"/>
      <c r="AA339" s="22"/>
      <c r="AB339" s="29" t="s">
        <v>52</v>
      </c>
      <c r="AC339" s="30"/>
      <c r="AD339" s="29" t="s">
        <v>52</v>
      </c>
      <c r="AE339" s="31"/>
      <c r="AF339" s="29"/>
      <c r="AG339" s="22"/>
      <c r="AH339" s="29" t="s">
        <v>52</v>
      </c>
      <c r="AI339" s="30"/>
      <c r="AJ339" s="29" t="s">
        <v>52</v>
      </c>
      <c r="AK339" s="31"/>
      <c r="AL339" s="37"/>
      <c r="AM339" s="34" t="s">
        <v>642</v>
      </c>
      <c r="AN339" s="29" t="s">
        <v>66</v>
      </c>
      <c r="AO339" s="29" t="s">
        <v>40</v>
      </c>
      <c r="AP339" s="39"/>
      <c r="AQ339" s="39" t="s">
        <v>54</v>
      </c>
      <c r="AR339" s="173"/>
    </row>
    <row r="340" spans="1:44" ht="60.75" customHeight="1" x14ac:dyDescent="0.4">
      <c r="A340" s="84">
        <v>302</v>
      </c>
      <c r="B340" s="33" t="s">
        <v>1224</v>
      </c>
      <c r="C340" s="22" t="s">
        <v>502</v>
      </c>
      <c r="D340" s="22" t="s">
        <v>71</v>
      </c>
      <c r="E340" s="23">
        <v>16150</v>
      </c>
      <c r="F340" s="24">
        <v>18168</v>
      </c>
      <c r="G340" s="27">
        <v>18168</v>
      </c>
      <c r="H340" s="47" t="s">
        <v>1225</v>
      </c>
      <c r="I340" s="104" t="s">
        <v>45</v>
      </c>
      <c r="J340" s="33" t="s">
        <v>646</v>
      </c>
      <c r="K340" s="53">
        <v>16950</v>
      </c>
      <c r="L340" s="24">
        <v>0</v>
      </c>
      <c r="M340" s="28" t="s">
        <v>44</v>
      </c>
      <c r="N340" s="254" t="s">
        <v>45</v>
      </c>
      <c r="O340" s="261" t="s">
        <v>1226</v>
      </c>
      <c r="P340" s="52" t="s">
        <v>1227</v>
      </c>
      <c r="Q340" s="66" t="s">
        <v>809</v>
      </c>
      <c r="R340" s="262" t="s">
        <v>67</v>
      </c>
      <c r="S340" s="52" t="s">
        <v>1228</v>
      </c>
      <c r="T340" s="66" t="s">
        <v>51</v>
      </c>
      <c r="U340" s="73">
        <v>20</v>
      </c>
      <c r="V340" s="66" t="s">
        <v>52</v>
      </c>
      <c r="W340" s="74">
        <v>312</v>
      </c>
      <c r="X340" s="66" t="s">
        <v>52</v>
      </c>
      <c r="Y340" s="263"/>
      <c r="Z340" s="263"/>
      <c r="AA340" s="263"/>
      <c r="AB340" s="66" t="s">
        <v>52</v>
      </c>
      <c r="AC340" s="263"/>
      <c r="AD340" s="66" t="s">
        <v>52</v>
      </c>
      <c r="AE340" s="263"/>
      <c r="AF340" s="263"/>
      <c r="AG340" s="263"/>
      <c r="AH340" s="66" t="s">
        <v>52</v>
      </c>
      <c r="AI340" s="263"/>
      <c r="AJ340" s="66" t="s">
        <v>52</v>
      </c>
      <c r="AK340" s="263"/>
      <c r="AL340" s="263"/>
      <c r="AM340" s="77" t="s">
        <v>65</v>
      </c>
      <c r="AN340" s="66" t="s">
        <v>169</v>
      </c>
      <c r="AO340" s="264" t="s">
        <v>76</v>
      </c>
      <c r="AP340" s="263"/>
      <c r="AQ340" s="265"/>
      <c r="AR340" s="266"/>
    </row>
    <row r="341" spans="1:44" ht="103.5" customHeight="1" x14ac:dyDescent="0.4">
      <c r="A341" s="84">
        <v>303</v>
      </c>
      <c r="B341" s="33" t="s">
        <v>1229</v>
      </c>
      <c r="C341" s="22" t="s">
        <v>413</v>
      </c>
      <c r="D341" s="22" t="s">
        <v>193</v>
      </c>
      <c r="E341" s="23">
        <v>680</v>
      </c>
      <c r="F341" s="24">
        <v>2474</v>
      </c>
      <c r="G341" s="24">
        <v>441</v>
      </c>
      <c r="H341" s="25" t="s">
        <v>41</v>
      </c>
      <c r="I341" s="214" t="s">
        <v>45</v>
      </c>
      <c r="J341" s="26" t="s">
        <v>1230</v>
      </c>
      <c r="K341" s="53">
        <v>0</v>
      </c>
      <c r="L341" s="24">
        <v>0</v>
      </c>
      <c r="M341" s="28" t="s">
        <v>44</v>
      </c>
      <c r="N341" s="29" t="s">
        <v>94</v>
      </c>
      <c r="O341" s="267" t="s">
        <v>1231</v>
      </c>
      <c r="P341" s="268" t="s">
        <v>1232</v>
      </c>
      <c r="Q341" s="213" t="s">
        <v>809</v>
      </c>
      <c r="R341" s="213" t="s">
        <v>67</v>
      </c>
      <c r="S341" s="268" t="s">
        <v>1233</v>
      </c>
      <c r="T341" s="213" t="s">
        <v>51</v>
      </c>
      <c r="U341" s="269">
        <v>20</v>
      </c>
      <c r="V341" s="213" t="s">
        <v>52</v>
      </c>
      <c r="W341" s="270">
        <v>313</v>
      </c>
      <c r="X341" s="213" t="s">
        <v>52</v>
      </c>
      <c r="Y341" s="269"/>
      <c r="Z341" s="213"/>
      <c r="AA341" s="269"/>
      <c r="AB341" s="213" t="s">
        <v>52</v>
      </c>
      <c r="AC341" s="271"/>
      <c r="AD341" s="213" t="s">
        <v>52</v>
      </c>
      <c r="AE341" s="272"/>
      <c r="AF341" s="213"/>
      <c r="AG341" s="269"/>
      <c r="AH341" s="213" t="s">
        <v>52</v>
      </c>
      <c r="AI341" s="271"/>
      <c r="AJ341" s="213" t="s">
        <v>52</v>
      </c>
      <c r="AK341" s="272"/>
      <c r="AL341" s="270"/>
      <c r="AM341" s="29" t="s">
        <v>40</v>
      </c>
      <c r="AN341" s="213" t="s">
        <v>40</v>
      </c>
      <c r="AO341" s="29" t="s">
        <v>53</v>
      </c>
      <c r="AP341" s="269"/>
      <c r="AQ341" s="269"/>
      <c r="AR341" s="273"/>
    </row>
    <row r="342" spans="1:44" ht="83.25" customHeight="1" x14ac:dyDescent="0.4">
      <c r="A342" s="84">
        <v>304</v>
      </c>
      <c r="B342" s="33" t="s">
        <v>1234</v>
      </c>
      <c r="C342" s="22" t="s">
        <v>650</v>
      </c>
      <c r="D342" s="29" t="s">
        <v>254</v>
      </c>
      <c r="E342" s="23">
        <v>5100</v>
      </c>
      <c r="F342" s="24">
        <v>7040</v>
      </c>
      <c r="G342" s="27"/>
      <c r="H342" s="25" t="s">
        <v>41</v>
      </c>
      <c r="I342" s="25" t="s">
        <v>45</v>
      </c>
      <c r="J342" s="26" t="s">
        <v>385</v>
      </c>
      <c r="K342" s="53">
        <v>7080</v>
      </c>
      <c r="L342" s="24">
        <v>8200</v>
      </c>
      <c r="M342" s="28" t="s">
        <v>44</v>
      </c>
      <c r="N342" s="29" t="s">
        <v>45</v>
      </c>
      <c r="O342" s="25" t="s">
        <v>88</v>
      </c>
      <c r="P342" s="52" t="s">
        <v>1235</v>
      </c>
      <c r="Q342" s="29" t="s">
        <v>167</v>
      </c>
      <c r="R342" s="29" t="s">
        <v>67</v>
      </c>
      <c r="S342" s="26" t="s">
        <v>1105</v>
      </c>
      <c r="T342" s="29" t="s">
        <v>51</v>
      </c>
      <c r="U342" s="22">
        <v>20</v>
      </c>
      <c r="V342" s="29" t="s">
        <v>52</v>
      </c>
      <c r="W342" s="37">
        <v>291</v>
      </c>
      <c r="X342" s="29" t="s">
        <v>52</v>
      </c>
      <c r="Y342" s="22"/>
      <c r="Z342" s="29"/>
      <c r="AA342" s="22"/>
      <c r="AB342" s="29" t="s">
        <v>52</v>
      </c>
      <c r="AC342" s="30"/>
      <c r="AD342" s="29" t="s">
        <v>52</v>
      </c>
      <c r="AE342" s="31"/>
      <c r="AF342" s="29"/>
      <c r="AG342" s="22"/>
      <c r="AH342" s="29" t="s">
        <v>52</v>
      </c>
      <c r="AI342" s="30"/>
      <c r="AJ342" s="29" t="s">
        <v>52</v>
      </c>
      <c r="AK342" s="31"/>
      <c r="AL342" s="37"/>
      <c r="AM342" s="34" t="s">
        <v>40</v>
      </c>
      <c r="AN342" s="29" t="s">
        <v>40</v>
      </c>
      <c r="AO342" s="29" t="s">
        <v>106</v>
      </c>
      <c r="AP342" s="38"/>
      <c r="AQ342" s="22"/>
      <c r="AR342" s="35"/>
    </row>
    <row r="343" spans="1:44" ht="117" customHeight="1" x14ac:dyDescent="0.4">
      <c r="A343" s="84">
        <v>305</v>
      </c>
      <c r="B343" s="206" t="s">
        <v>1236</v>
      </c>
      <c r="C343" s="153" t="s">
        <v>56</v>
      </c>
      <c r="D343" s="153" t="s">
        <v>78</v>
      </c>
      <c r="E343" s="23">
        <v>2970</v>
      </c>
      <c r="F343" s="24">
        <v>2496</v>
      </c>
      <c r="G343" s="24">
        <v>2496</v>
      </c>
      <c r="H343" s="208" t="s">
        <v>1237</v>
      </c>
      <c r="I343" s="104" t="s">
        <v>42</v>
      </c>
      <c r="J343" s="33" t="s">
        <v>59</v>
      </c>
      <c r="K343" s="53">
        <v>2870</v>
      </c>
      <c r="L343" s="24">
        <v>2503</v>
      </c>
      <c r="M343" s="28" t="s">
        <v>44</v>
      </c>
      <c r="N343" s="153" t="s">
        <v>45</v>
      </c>
      <c r="O343" s="208" t="s">
        <v>1238</v>
      </c>
      <c r="P343" s="208" t="s">
        <v>1239</v>
      </c>
      <c r="Q343" s="29" t="s">
        <v>167</v>
      </c>
      <c r="R343" s="29" t="s">
        <v>67</v>
      </c>
      <c r="S343" s="26" t="s">
        <v>1240</v>
      </c>
      <c r="T343" s="29" t="s">
        <v>51</v>
      </c>
      <c r="U343" s="22" t="s">
        <v>64</v>
      </c>
      <c r="V343" s="29" t="s">
        <v>52</v>
      </c>
      <c r="W343" s="37">
        <v>30</v>
      </c>
      <c r="X343" s="29" t="s">
        <v>52</v>
      </c>
      <c r="Y343" s="22"/>
      <c r="Z343" s="29"/>
      <c r="AA343" s="22"/>
      <c r="AB343" s="29" t="s">
        <v>52</v>
      </c>
      <c r="AC343" s="30"/>
      <c r="AD343" s="29" t="s">
        <v>52</v>
      </c>
      <c r="AE343" s="31"/>
      <c r="AF343" s="29"/>
      <c r="AG343" s="22"/>
      <c r="AH343" s="29" t="s">
        <v>52</v>
      </c>
      <c r="AI343" s="30"/>
      <c r="AJ343" s="29" t="s">
        <v>52</v>
      </c>
      <c r="AK343" s="31"/>
      <c r="AL343" s="37"/>
      <c r="AM343" s="34" t="s">
        <v>65</v>
      </c>
      <c r="AN343" s="29" t="s">
        <v>66</v>
      </c>
      <c r="AO343" s="29" t="s">
        <v>40</v>
      </c>
      <c r="AP343" s="39"/>
      <c r="AQ343" s="39" t="s">
        <v>54</v>
      </c>
      <c r="AR343" s="40"/>
    </row>
    <row r="344" spans="1:44" ht="113.25" customHeight="1" x14ac:dyDescent="0.4">
      <c r="A344" s="84">
        <v>306</v>
      </c>
      <c r="B344" s="33" t="s">
        <v>1241</v>
      </c>
      <c r="C344" s="22" t="s">
        <v>223</v>
      </c>
      <c r="D344" s="29" t="s">
        <v>254</v>
      </c>
      <c r="E344" s="23">
        <v>11000</v>
      </c>
      <c r="F344" s="24">
        <v>13505</v>
      </c>
      <c r="G344" s="24">
        <v>7016</v>
      </c>
      <c r="H344" s="25" t="s">
        <v>41</v>
      </c>
      <c r="I344" s="25" t="s">
        <v>42</v>
      </c>
      <c r="J344" s="25" t="s">
        <v>885</v>
      </c>
      <c r="K344" s="53">
        <v>12653</v>
      </c>
      <c r="L344" s="24">
        <v>16000</v>
      </c>
      <c r="M344" s="28" t="s">
        <v>44</v>
      </c>
      <c r="N344" s="29" t="s">
        <v>45</v>
      </c>
      <c r="O344" s="25" t="s">
        <v>1242</v>
      </c>
      <c r="P344" s="26" t="s">
        <v>1243</v>
      </c>
      <c r="Q344" s="29" t="s">
        <v>167</v>
      </c>
      <c r="R344" s="29" t="s">
        <v>67</v>
      </c>
      <c r="S344" s="26" t="s">
        <v>1087</v>
      </c>
      <c r="T344" s="29" t="s">
        <v>51</v>
      </c>
      <c r="U344" s="22">
        <v>20</v>
      </c>
      <c r="V344" s="29" t="s">
        <v>52</v>
      </c>
      <c r="W344" s="37">
        <v>309</v>
      </c>
      <c r="X344" s="29" t="s">
        <v>52</v>
      </c>
      <c r="Y344" s="22"/>
      <c r="Z344" s="29"/>
      <c r="AA344" s="22"/>
      <c r="AB344" s="29" t="s">
        <v>52</v>
      </c>
      <c r="AC344" s="30"/>
      <c r="AD344" s="29" t="s">
        <v>52</v>
      </c>
      <c r="AE344" s="31"/>
      <c r="AF344" s="29"/>
      <c r="AG344" s="22"/>
      <c r="AH344" s="29" t="s">
        <v>52</v>
      </c>
      <c r="AI344" s="30"/>
      <c r="AJ344" s="29" t="s">
        <v>52</v>
      </c>
      <c r="AK344" s="31"/>
      <c r="AL344" s="37"/>
      <c r="AM344" s="34" t="s">
        <v>40</v>
      </c>
      <c r="AN344" s="29" t="s">
        <v>40</v>
      </c>
      <c r="AO344" s="29" t="s">
        <v>233</v>
      </c>
      <c r="AP344" s="22"/>
      <c r="AQ344" s="22" t="s">
        <v>54</v>
      </c>
      <c r="AR344" s="35"/>
    </row>
    <row r="345" spans="1:44" ht="275.25" customHeight="1" x14ac:dyDescent="0.4">
      <c r="A345" s="84">
        <v>307</v>
      </c>
      <c r="B345" s="33" t="s">
        <v>1244</v>
      </c>
      <c r="C345" s="22" t="s">
        <v>39</v>
      </c>
      <c r="D345" s="22" t="s">
        <v>123</v>
      </c>
      <c r="E345" s="23">
        <v>9100</v>
      </c>
      <c r="F345" s="274">
        <v>9100</v>
      </c>
      <c r="G345" s="274">
        <v>8823</v>
      </c>
      <c r="H345" s="25" t="s">
        <v>41</v>
      </c>
      <c r="I345" s="25" t="s">
        <v>42</v>
      </c>
      <c r="J345" s="57" t="s">
        <v>1245</v>
      </c>
      <c r="K345" s="53">
        <v>9300</v>
      </c>
      <c r="L345" s="24">
        <v>9100</v>
      </c>
      <c r="M345" s="28" t="s">
        <v>44</v>
      </c>
      <c r="N345" s="29" t="s">
        <v>45</v>
      </c>
      <c r="O345" s="25" t="s">
        <v>1246</v>
      </c>
      <c r="P345" s="26" t="s">
        <v>1247</v>
      </c>
      <c r="Q345" s="29" t="s">
        <v>167</v>
      </c>
      <c r="R345" s="29" t="s">
        <v>67</v>
      </c>
      <c r="S345" s="26" t="s">
        <v>1041</v>
      </c>
      <c r="T345" s="29" t="s">
        <v>51</v>
      </c>
      <c r="U345" s="22">
        <v>20</v>
      </c>
      <c r="V345" s="29" t="s">
        <v>52</v>
      </c>
      <c r="W345" s="37">
        <v>310</v>
      </c>
      <c r="X345" s="29" t="s">
        <v>52</v>
      </c>
      <c r="Y345" s="22"/>
      <c r="Z345" s="29"/>
      <c r="AA345" s="22"/>
      <c r="AB345" s="29" t="s">
        <v>52</v>
      </c>
      <c r="AC345" s="30"/>
      <c r="AD345" s="29" t="s">
        <v>52</v>
      </c>
      <c r="AE345" s="31"/>
      <c r="AF345" s="29"/>
      <c r="AG345" s="22"/>
      <c r="AH345" s="29" t="s">
        <v>52</v>
      </c>
      <c r="AI345" s="30"/>
      <c r="AJ345" s="29" t="s">
        <v>52</v>
      </c>
      <c r="AK345" s="31"/>
      <c r="AL345" s="37"/>
      <c r="AM345" s="34" t="s">
        <v>40</v>
      </c>
      <c r="AN345" s="29" t="s">
        <v>40</v>
      </c>
      <c r="AO345" s="29" t="s">
        <v>233</v>
      </c>
      <c r="AP345" s="22" t="s">
        <v>54</v>
      </c>
      <c r="AQ345" s="22"/>
      <c r="AR345" s="35"/>
    </row>
    <row r="346" spans="1:44" ht="162" customHeight="1" x14ac:dyDescent="0.4">
      <c r="A346" s="84">
        <v>308</v>
      </c>
      <c r="B346" s="33" t="s">
        <v>1248</v>
      </c>
      <c r="C346" s="22" t="s">
        <v>108</v>
      </c>
      <c r="D346" s="22" t="s">
        <v>40</v>
      </c>
      <c r="E346" s="23">
        <v>1867</v>
      </c>
      <c r="F346" s="275">
        <v>2006</v>
      </c>
      <c r="G346" s="275">
        <v>1876</v>
      </c>
      <c r="H346" s="47" t="s">
        <v>1249</v>
      </c>
      <c r="I346" s="104" t="s">
        <v>42</v>
      </c>
      <c r="J346" s="33" t="s">
        <v>646</v>
      </c>
      <c r="K346" s="53">
        <v>1860</v>
      </c>
      <c r="L346" s="24">
        <v>2000</v>
      </c>
      <c r="M346" s="28" t="s">
        <v>44</v>
      </c>
      <c r="N346" s="29" t="s">
        <v>45</v>
      </c>
      <c r="O346" s="25" t="s">
        <v>1250</v>
      </c>
      <c r="P346" s="26" t="s">
        <v>150</v>
      </c>
      <c r="Q346" s="29" t="s">
        <v>809</v>
      </c>
      <c r="R346" s="29" t="s">
        <v>67</v>
      </c>
      <c r="S346" s="26" t="s">
        <v>1041</v>
      </c>
      <c r="T346" s="29" t="s">
        <v>51</v>
      </c>
      <c r="U346" s="22">
        <v>20</v>
      </c>
      <c r="V346" s="29" t="s">
        <v>52</v>
      </c>
      <c r="W346" s="37">
        <v>311</v>
      </c>
      <c r="X346" s="29" t="s">
        <v>52</v>
      </c>
      <c r="Y346" s="22"/>
      <c r="Z346" s="29"/>
      <c r="AA346" s="22"/>
      <c r="AB346" s="29" t="s">
        <v>52</v>
      </c>
      <c r="AC346" s="30"/>
      <c r="AD346" s="29" t="s">
        <v>52</v>
      </c>
      <c r="AE346" s="31"/>
      <c r="AF346" s="29"/>
      <c r="AG346" s="22"/>
      <c r="AH346" s="29" t="s">
        <v>52</v>
      </c>
      <c r="AI346" s="30"/>
      <c r="AJ346" s="29" t="s">
        <v>52</v>
      </c>
      <c r="AK346" s="31"/>
      <c r="AL346" s="37"/>
      <c r="AM346" s="34" t="s">
        <v>65</v>
      </c>
      <c r="AN346" s="29" t="s">
        <v>169</v>
      </c>
      <c r="AO346" s="29" t="s">
        <v>76</v>
      </c>
      <c r="AP346" s="22" t="s">
        <v>54</v>
      </c>
      <c r="AQ346" s="22"/>
      <c r="AR346" s="35"/>
    </row>
    <row r="347" spans="1:44" ht="157.5" x14ac:dyDescent="0.4">
      <c r="A347" s="84">
        <v>309</v>
      </c>
      <c r="B347" s="33" t="s">
        <v>1251</v>
      </c>
      <c r="C347" s="22" t="s">
        <v>116</v>
      </c>
      <c r="D347" s="29" t="s">
        <v>254</v>
      </c>
      <c r="E347" s="23">
        <v>7200</v>
      </c>
      <c r="F347" s="24">
        <v>6672</v>
      </c>
      <c r="G347" s="24">
        <v>6376</v>
      </c>
      <c r="H347" s="25" t="s">
        <v>1252</v>
      </c>
      <c r="I347" s="104" t="s">
        <v>42</v>
      </c>
      <c r="J347" s="33" t="s">
        <v>59</v>
      </c>
      <c r="K347" s="53">
        <v>7200</v>
      </c>
      <c r="L347" s="24">
        <v>7200</v>
      </c>
      <c r="M347" s="28" t="s">
        <v>44</v>
      </c>
      <c r="N347" s="29" t="s">
        <v>60</v>
      </c>
      <c r="O347" s="25" t="s">
        <v>1253</v>
      </c>
      <c r="P347" s="26" t="s">
        <v>1254</v>
      </c>
      <c r="Q347" s="29" t="s">
        <v>809</v>
      </c>
      <c r="R347" s="29" t="s">
        <v>67</v>
      </c>
      <c r="S347" s="26" t="s">
        <v>1087</v>
      </c>
      <c r="T347" s="29" t="s">
        <v>51</v>
      </c>
      <c r="U347" s="22">
        <v>20</v>
      </c>
      <c r="V347" s="29" t="s">
        <v>52</v>
      </c>
      <c r="W347" s="37">
        <v>314</v>
      </c>
      <c r="X347" s="29" t="s">
        <v>52</v>
      </c>
      <c r="Y347" s="22"/>
      <c r="Z347" s="29"/>
      <c r="AA347" s="22"/>
      <c r="AB347" s="29" t="s">
        <v>52</v>
      </c>
      <c r="AC347" s="30"/>
      <c r="AD347" s="29" t="s">
        <v>52</v>
      </c>
      <c r="AE347" s="31"/>
      <c r="AF347" s="29"/>
      <c r="AG347" s="22"/>
      <c r="AH347" s="29" t="s">
        <v>52</v>
      </c>
      <c r="AI347" s="30"/>
      <c r="AJ347" s="29" t="s">
        <v>52</v>
      </c>
      <c r="AK347" s="31"/>
      <c r="AL347" s="37"/>
      <c r="AM347" s="34" t="s">
        <v>65</v>
      </c>
      <c r="AN347" s="29" t="s">
        <v>169</v>
      </c>
      <c r="AO347" s="29" t="s">
        <v>76</v>
      </c>
      <c r="AP347" s="22"/>
      <c r="AQ347" s="22" t="s">
        <v>54</v>
      </c>
      <c r="AR347" s="35"/>
    </row>
    <row r="348" spans="1:44" ht="127.5" customHeight="1" x14ac:dyDescent="0.4">
      <c r="A348" s="84">
        <v>310</v>
      </c>
      <c r="B348" s="33" t="s">
        <v>1255</v>
      </c>
      <c r="C348" s="22" t="s">
        <v>154</v>
      </c>
      <c r="D348" s="22" t="s">
        <v>193</v>
      </c>
      <c r="E348" s="23">
        <v>0</v>
      </c>
      <c r="F348" s="24">
        <v>1234</v>
      </c>
      <c r="G348" s="24">
        <v>894</v>
      </c>
      <c r="H348" s="25" t="s">
        <v>41</v>
      </c>
      <c r="I348" s="25" t="s">
        <v>85</v>
      </c>
      <c r="J348" s="26" t="s">
        <v>1256</v>
      </c>
      <c r="K348" s="24">
        <v>0</v>
      </c>
      <c r="L348" s="24">
        <v>0</v>
      </c>
      <c r="M348" s="28" t="s">
        <v>44</v>
      </c>
      <c r="N348" s="29" t="s">
        <v>94</v>
      </c>
      <c r="O348" s="25" t="s">
        <v>898</v>
      </c>
      <c r="P348" s="26" t="s">
        <v>1257</v>
      </c>
      <c r="Q348" s="29" t="s">
        <v>167</v>
      </c>
      <c r="R348" s="29" t="s">
        <v>67</v>
      </c>
      <c r="S348" s="26" t="s">
        <v>1179</v>
      </c>
      <c r="T348" s="29" t="s">
        <v>51</v>
      </c>
      <c r="U348" s="22">
        <v>20</v>
      </c>
      <c r="V348" s="29" t="s">
        <v>52</v>
      </c>
      <c r="W348" s="37">
        <v>318</v>
      </c>
      <c r="X348" s="29" t="s">
        <v>52</v>
      </c>
      <c r="Y348" s="22"/>
      <c r="Z348" s="29"/>
      <c r="AA348" s="22"/>
      <c r="AB348" s="29" t="s">
        <v>52</v>
      </c>
      <c r="AC348" s="30"/>
      <c r="AD348" s="29" t="s">
        <v>52</v>
      </c>
      <c r="AE348" s="31"/>
      <c r="AF348" s="29"/>
      <c r="AG348" s="22"/>
      <c r="AH348" s="29" t="s">
        <v>52</v>
      </c>
      <c r="AI348" s="30"/>
      <c r="AJ348" s="29" t="s">
        <v>52</v>
      </c>
      <c r="AK348" s="31"/>
      <c r="AL348" s="37"/>
      <c r="AM348" s="34" t="s">
        <v>40</v>
      </c>
      <c r="AN348" s="29" t="s">
        <v>40</v>
      </c>
      <c r="AO348" s="29" t="s">
        <v>53</v>
      </c>
      <c r="AP348" s="65"/>
      <c r="AQ348" s="22" t="s">
        <v>54</v>
      </c>
      <c r="AR348" s="40"/>
    </row>
    <row r="349" spans="1:44" ht="45" x14ac:dyDescent="0.4">
      <c r="A349" s="84">
        <v>311</v>
      </c>
      <c r="B349" s="206" t="s">
        <v>1258</v>
      </c>
      <c r="C349" s="153" t="s">
        <v>56</v>
      </c>
      <c r="D349" s="153" t="s">
        <v>78</v>
      </c>
      <c r="E349" s="23">
        <v>3812</v>
      </c>
      <c r="F349" s="24">
        <v>915</v>
      </c>
      <c r="G349" s="24">
        <v>743</v>
      </c>
      <c r="H349" s="208" t="s">
        <v>1259</v>
      </c>
      <c r="I349" s="104" t="s">
        <v>42</v>
      </c>
      <c r="J349" s="33" t="s">
        <v>59</v>
      </c>
      <c r="K349" s="53">
        <v>671</v>
      </c>
      <c r="L349" s="24">
        <v>1760</v>
      </c>
      <c r="M349" s="28" t="s">
        <v>44</v>
      </c>
      <c r="N349" s="153" t="s">
        <v>60</v>
      </c>
      <c r="O349" s="208" t="s">
        <v>1260</v>
      </c>
      <c r="P349" s="208" t="s">
        <v>1261</v>
      </c>
      <c r="Q349" s="63" t="s">
        <v>809</v>
      </c>
      <c r="R349" s="29" t="s">
        <v>67</v>
      </c>
      <c r="S349" s="36" t="s">
        <v>1179</v>
      </c>
      <c r="T349" s="29" t="s">
        <v>51</v>
      </c>
      <c r="U349" s="22" t="s">
        <v>64</v>
      </c>
      <c r="V349" s="29" t="s">
        <v>52</v>
      </c>
      <c r="W349" s="37">
        <v>31</v>
      </c>
      <c r="X349" s="29" t="s">
        <v>52</v>
      </c>
      <c r="Y349" s="22"/>
      <c r="Z349" s="29"/>
      <c r="AA349" s="22"/>
      <c r="AB349" s="29" t="s">
        <v>52</v>
      </c>
      <c r="AC349" s="30"/>
      <c r="AD349" s="29" t="s">
        <v>52</v>
      </c>
      <c r="AE349" s="31"/>
      <c r="AF349" s="29"/>
      <c r="AG349" s="22"/>
      <c r="AH349" s="29" t="s">
        <v>52</v>
      </c>
      <c r="AI349" s="30"/>
      <c r="AJ349" s="29" t="s">
        <v>52</v>
      </c>
      <c r="AK349" s="31"/>
      <c r="AL349" s="37"/>
      <c r="AM349" s="34" t="s">
        <v>65</v>
      </c>
      <c r="AN349" s="29" t="s">
        <v>66</v>
      </c>
      <c r="AO349" s="29" t="s">
        <v>40</v>
      </c>
      <c r="AP349" s="65"/>
      <c r="AQ349" s="65" t="s">
        <v>54</v>
      </c>
      <c r="AR349" s="40"/>
    </row>
    <row r="350" spans="1:44" s="46" customFormat="1" ht="39.950000000000003" customHeight="1" x14ac:dyDescent="0.4">
      <c r="A350" s="41" t="s">
        <v>1262</v>
      </c>
      <c r="B350" s="42"/>
      <c r="C350" s="42"/>
      <c r="D350" s="42"/>
      <c r="E350" s="43"/>
      <c r="F350" s="43"/>
      <c r="G350" s="43"/>
      <c r="H350" s="42"/>
      <c r="I350" s="42"/>
      <c r="J350" s="42"/>
      <c r="K350" s="43"/>
      <c r="L350" s="43"/>
      <c r="M350" s="43"/>
      <c r="N350" s="42"/>
      <c r="O350" s="42"/>
      <c r="P350" s="42"/>
      <c r="Q350" s="42"/>
      <c r="R350" s="42"/>
      <c r="S350" s="42"/>
      <c r="T350" s="44"/>
      <c r="U350" s="44"/>
      <c r="V350" s="44"/>
      <c r="W350" s="44"/>
      <c r="X350" s="44"/>
      <c r="Y350" s="44"/>
      <c r="Z350" s="44"/>
      <c r="AA350" s="44"/>
      <c r="AB350" s="44"/>
      <c r="AC350" s="44"/>
      <c r="AD350" s="44"/>
      <c r="AE350" s="44"/>
      <c r="AF350" s="44"/>
      <c r="AG350" s="44"/>
      <c r="AH350" s="44"/>
      <c r="AI350" s="44"/>
      <c r="AJ350" s="44"/>
      <c r="AK350" s="44"/>
      <c r="AL350" s="42"/>
      <c r="AM350" s="44"/>
      <c r="AN350" s="44"/>
      <c r="AO350" s="44"/>
      <c r="AP350" s="42"/>
      <c r="AQ350" s="42"/>
      <c r="AR350" s="45"/>
    </row>
    <row r="351" spans="1:44" ht="108" customHeight="1" x14ac:dyDescent="0.4">
      <c r="A351" s="20">
        <v>312</v>
      </c>
      <c r="B351" s="276" t="s">
        <v>1263</v>
      </c>
      <c r="C351" s="277" t="s">
        <v>1264</v>
      </c>
      <c r="D351" s="277" t="s">
        <v>644</v>
      </c>
      <c r="E351" s="23">
        <v>55</v>
      </c>
      <c r="F351" s="24">
        <v>55</v>
      </c>
      <c r="G351" s="24"/>
      <c r="H351" s="25" t="s">
        <v>41</v>
      </c>
      <c r="I351" s="220" t="s">
        <v>42</v>
      </c>
      <c r="J351" s="220" t="s">
        <v>1265</v>
      </c>
      <c r="K351" s="53">
        <v>55</v>
      </c>
      <c r="L351" s="24">
        <v>55</v>
      </c>
      <c r="M351" s="28" t="s">
        <v>44</v>
      </c>
      <c r="N351" s="278" t="s">
        <v>60</v>
      </c>
      <c r="O351" s="220" t="s">
        <v>1266</v>
      </c>
      <c r="P351" s="220"/>
      <c r="Q351" s="278" t="s">
        <v>775</v>
      </c>
      <c r="R351" s="29" t="s">
        <v>796</v>
      </c>
      <c r="S351" s="220" t="s">
        <v>1267</v>
      </c>
      <c r="T351" s="29" t="s">
        <v>51</v>
      </c>
      <c r="U351" s="22">
        <v>20</v>
      </c>
      <c r="V351" s="29" t="s">
        <v>52</v>
      </c>
      <c r="W351" s="37">
        <v>319</v>
      </c>
      <c r="X351" s="29" t="s">
        <v>52</v>
      </c>
      <c r="Y351" s="22"/>
      <c r="Z351" s="29"/>
      <c r="AA351" s="22"/>
      <c r="AB351" s="29" t="s">
        <v>52</v>
      </c>
      <c r="AC351" s="30"/>
      <c r="AD351" s="29" t="s">
        <v>52</v>
      </c>
      <c r="AE351" s="31"/>
      <c r="AF351" s="29"/>
      <c r="AG351" s="22"/>
      <c r="AH351" s="29" t="s">
        <v>52</v>
      </c>
      <c r="AI351" s="30"/>
      <c r="AJ351" s="29" t="s">
        <v>52</v>
      </c>
      <c r="AK351" s="31"/>
      <c r="AL351" s="37"/>
      <c r="AM351" s="34" t="s">
        <v>40</v>
      </c>
      <c r="AN351" s="29" t="s">
        <v>40</v>
      </c>
      <c r="AO351" s="29" t="s">
        <v>53</v>
      </c>
      <c r="AP351" s="22"/>
      <c r="AQ351" s="22" t="s">
        <v>54</v>
      </c>
      <c r="AR351" s="35"/>
    </row>
    <row r="352" spans="1:44" ht="67.5" x14ac:dyDescent="0.4">
      <c r="A352" s="84">
        <v>313</v>
      </c>
      <c r="B352" s="33" t="s">
        <v>1268</v>
      </c>
      <c r="C352" s="22" t="s">
        <v>354</v>
      </c>
      <c r="D352" s="22" t="s">
        <v>123</v>
      </c>
      <c r="E352" s="23">
        <v>180</v>
      </c>
      <c r="F352" s="24">
        <v>170</v>
      </c>
      <c r="G352" s="24">
        <v>106</v>
      </c>
      <c r="H352" s="25" t="s">
        <v>41</v>
      </c>
      <c r="I352" s="25" t="s">
        <v>42</v>
      </c>
      <c r="J352" s="26" t="s">
        <v>859</v>
      </c>
      <c r="K352" s="53">
        <v>180</v>
      </c>
      <c r="L352" s="24">
        <v>180</v>
      </c>
      <c r="M352" s="28" t="s">
        <v>44</v>
      </c>
      <c r="N352" s="29" t="s">
        <v>60</v>
      </c>
      <c r="O352" s="25" t="s">
        <v>1269</v>
      </c>
      <c r="P352" s="26"/>
      <c r="Q352" s="29" t="s">
        <v>167</v>
      </c>
      <c r="R352" s="29" t="s">
        <v>796</v>
      </c>
      <c r="S352" s="26" t="s">
        <v>1270</v>
      </c>
      <c r="T352" s="29" t="s">
        <v>51</v>
      </c>
      <c r="U352" s="22">
        <v>20</v>
      </c>
      <c r="V352" s="29" t="s">
        <v>52</v>
      </c>
      <c r="W352" s="37">
        <v>320</v>
      </c>
      <c r="X352" s="29" t="s">
        <v>52</v>
      </c>
      <c r="Y352" s="22"/>
      <c r="Z352" s="29"/>
      <c r="AA352" s="22"/>
      <c r="AB352" s="29" t="s">
        <v>52</v>
      </c>
      <c r="AC352" s="30"/>
      <c r="AD352" s="29" t="s">
        <v>52</v>
      </c>
      <c r="AE352" s="31"/>
      <c r="AF352" s="29"/>
      <c r="AG352" s="22"/>
      <c r="AH352" s="29" t="s">
        <v>52</v>
      </c>
      <c r="AI352" s="30"/>
      <c r="AJ352" s="29" t="s">
        <v>52</v>
      </c>
      <c r="AK352" s="31"/>
      <c r="AL352" s="37"/>
      <c r="AM352" s="34" t="s">
        <v>40</v>
      </c>
      <c r="AN352" s="29" t="s">
        <v>40</v>
      </c>
      <c r="AO352" s="29" t="s">
        <v>53</v>
      </c>
      <c r="AP352" s="22" t="s">
        <v>54</v>
      </c>
      <c r="AQ352" s="22"/>
      <c r="AR352" s="35"/>
    </row>
    <row r="353" spans="1:44" ht="135" x14ac:dyDescent="0.4">
      <c r="A353" s="84">
        <v>314</v>
      </c>
      <c r="B353" s="33" t="s">
        <v>1271</v>
      </c>
      <c r="C353" s="22" t="s">
        <v>1272</v>
      </c>
      <c r="D353" s="29" t="s">
        <v>109</v>
      </c>
      <c r="E353" s="23">
        <v>216</v>
      </c>
      <c r="F353" s="24">
        <v>216</v>
      </c>
      <c r="G353" s="24">
        <v>216</v>
      </c>
      <c r="H353" s="25" t="s">
        <v>41</v>
      </c>
      <c r="I353" s="25" t="s">
        <v>45</v>
      </c>
      <c r="J353" s="33" t="s">
        <v>1273</v>
      </c>
      <c r="K353" s="53">
        <v>216</v>
      </c>
      <c r="L353" s="24">
        <v>216</v>
      </c>
      <c r="M353" s="28" t="s">
        <v>44</v>
      </c>
      <c r="N353" s="29" t="s">
        <v>45</v>
      </c>
      <c r="O353" s="25" t="s">
        <v>1274</v>
      </c>
      <c r="P353" s="26"/>
      <c r="Q353" s="29" t="s">
        <v>167</v>
      </c>
      <c r="R353" s="29" t="s">
        <v>796</v>
      </c>
      <c r="S353" s="26" t="s">
        <v>1270</v>
      </c>
      <c r="T353" s="29" t="s">
        <v>51</v>
      </c>
      <c r="U353" s="22">
        <v>20</v>
      </c>
      <c r="V353" s="29" t="s">
        <v>52</v>
      </c>
      <c r="W353" s="37">
        <v>321</v>
      </c>
      <c r="X353" s="29" t="s">
        <v>52</v>
      </c>
      <c r="Y353" s="22"/>
      <c r="Z353" s="29"/>
      <c r="AA353" s="22"/>
      <c r="AB353" s="29" t="s">
        <v>52</v>
      </c>
      <c r="AC353" s="30"/>
      <c r="AD353" s="29" t="s">
        <v>52</v>
      </c>
      <c r="AE353" s="31"/>
      <c r="AF353" s="29"/>
      <c r="AG353" s="22"/>
      <c r="AH353" s="29" t="s">
        <v>52</v>
      </c>
      <c r="AI353" s="30"/>
      <c r="AJ353" s="29" t="s">
        <v>52</v>
      </c>
      <c r="AK353" s="31"/>
      <c r="AL353" s="37"/>
      <c r="AM353" s="34" t="s">
        <v>40</v>
      </c>
      <c r="AN353" s="29" t="s">
        <v>40</v>
      </c>
      <c r="AO353" s="29" t="s">
        <v>125</v>
      </c>
      <c r="AP353" s="22" t="s">
        <v>54</v>
      </c>
      <c r="AQ353" s="22"/>
      <c r="AR353" s="35"/>
    </row>
    <row r="354" spans="1:44" ht="112.5" x14ac:dyDescent="0.4">
      <c r="A354" s="84">
        <v>315</v>
      </c>
      <c r="B354" s="33" t="s">
        <v>1275</v>
      </c>
      <c r="C354" s="22" t="s">
        <v>293</v>
      </c>
      <c r="D354" s="22" t="s">
        <v>123</v>
      </c>
      <c r="E354" s="23">
        <v>3790</v>
      </c>
      <c r="F354" s="24">
        <v>3790</v>
      </c>
      <c r="G354" s="24">
        <v>3790</v>
      </c>
      <c r="H354" s="25" t="s">
        <v>41</v>
      </c>
      <c r="I354" s="25" t="s">
        <v>45</v>
      </c>
      <c r="J354" s="33" t="s">
        <v>385</v>
      </c>
      <c r="K354" s="53">
        <v>3500</v>
      </c>
      <c r="L354" s="24">
        <v>3700</v>
      </c>
      <c r="M354" s="28" t="s">
        <v>44</v>
      </c>
      <c r="N354" s="29" t="s">
        <v>45</v>
      </c>
      <c r="O354" s="25" t="s">
        <v>1276</v>
      </c>
      <c r="P354" s="26"/>
      <c r="Q354" s="29" t="s">
        <v>167</v>
      </c>
      <c r="R354" s="29" t="s">
        <v>796</v>
      </c>
      <c r="S354" s="26" t="s">
        <v>1270</v>
      </c>
      <c r="T354" s="29" t="s">
        <v>51</v>
      </c>
      <c r="U354" s="22">
        <v>20</v>
      </c>
      <c r="V354" s="29" t="s">
        <v>52</v>
      </c>
      <c r="W354" s="37">
        <v>322</v>
      </c>
      <c r="X354" s="29" t="s">
        <v>52</v>
      </c>
      <c r="Y354" s="22"/>
      <c r="Z354" s="29"/>
      <c r="AA354" s="22"/>
      <c r="AB354" s="29" t="s">
        <v>52</v>
      </c>
      <c r="AC354" s="30"/>
      <c r="AD354" s="29" t="s">
        <v>52</v>
      </c>
      <c r="AE354" s="31"/>
      <c r="AF354" s="29"/>
      <c r="AG354" s="22"/>
      <c r="AH354" s="29" t="s">
        <v>52</v>
      </c>
      <c r="AI354" s="30"/>
      <c r="AJ354" s="29" t="s">
        <v>52</v>
      </c>
      <c r="AK354" s="31"/>
      <c r="AL354" s="37"/>
      <c r="AM354" s="34" t="s">
        <v>40</v>
      </c>
      <c r="AN354" s="29" t="s">
        <v>40</v>
      </c>
      <c r="AO354" s="29" t="s">
        <v>125</v>
      </c>
      <c r="AP354" s="22" t="s">
        <v>54</v>
      </c>
      <c r="AQ354" s="22"/>
      <c r="AR354" s="35"/>
    </row>
    <row r="355" spans="1:44" ht="173.25" customHeight="1" x14ac:dyDescent="0.4">
      <c r="A355" s="84">
        <v>316</v>
      </c>
      <c r="B355" s="33" t="s">
        <v>1277</v>
      </c>
      <c r="C355" s="22" t="s">
        <v>595</v>
      </c>
      <c r="D355" s="22" t="s">
        <v>123</v>
      </c>
      <c r="E355" s="23">
        <v>226</v>
      </c>
      <c r="F355" s="24">
        <v>226</v>
      </c>
      <c r="G355" s="24">
        <v>226</v>
      </c>
      <c r="H355" s="47" t="s">
        <v>1278</v>
      </c>
      <c r="I355" s="104" t="s">
        <v>42</v>
      </c>
      <c r="J355" s="33" t="s">
        <v>59</v>
      </c>
      <c r="K355" s="53">
        <v>225</v>
      </c>
      <c r="L355" s="24">
        <v>225</v>
      </c>
      <c r="M355" s="28" t="s">
        <v>44</v>
      </c>
      <c r="N355" s="29" t="s">
        <v>60</v>
      </c>
      <c r="O355" s="25" t="s">
        <v>1279</v>
      </c>
      <c r="P355" s="26" t="s">
        <v>1280</v>
      </c>
      <c r="Q355" s="29" t="s">
        <v>167</v>
      </c>
      <c r="R355" s="29" t="s">
        <v>796</v>
      </c>
      <c r="S355" s="26" t="s">
        <v>1270</v>
      </c>
      <c r="T355" s="29" t="s">
        <v>51</v>
      </c>
      <c r="U355" s="22">
        <v>20</v>
      </c>
      <c r="V355" s="29" t="s">
        <v>52</v>
      </c>
      <c r="W355" s="37">
        <v>323</v>
      </c>
      <c r="X355" s="29" t="s">
        <v>52</v>
      </c>
      <c r="Y355" s="22"/>
      <c r="Z355" s="29"/>
      <c r="AA355" s="22"/>
      <c r="AB355" s="29" t="s">
        <v>52</v>
      </c>
      <c r="AC355" s="30"/>
      <c r="AD355" s="29" t="s">
        <v>52</v>
      </c>
      <c r="AE355" s="31"/>
      <c r="AF355" s="29"/>
      <c r="AG355" s="22"/>
      <c r="AH355" s="29" t="s">
        <v>52</v>
      </c>
      <c r="AI355" s="30"/>
      <c r="AJ355" s="29" t="s">
        <v>52</v>
      </c>
      <c r="AK355" s="31"/>
      <c r="AL355" s="37"/>
      <c r="AM355" s="34" t="s">
        <v>65</v>
      </c>
      <c r="AN355" s="29" t="s">
        <v>169</v>
      </c>
      <c r="AO355" s="29" t="s">
        <v>76</v>
      </c>
      <c r="AP355" s="22" t="s">
        <v>54</v>
      </c>
      <c r="AQ355" s="22"/>
      <c r="AR355" s="35"/>
    </row>
    <row r="356" spans="1:44" ht="94.5" customHeight="1" x14ac:dyDescent="0.4">
      <c r="A356" s="84">
        <v>317</v>
      </c>
      <c r="B356" s="33" t="s">
        <v>1281</v>
      </c>
      <c r="C356" s="22" t="s">
        <v>650</v>
      </c>
      <c r="D356" s="29" t="s">
        <v>109</v>
      </c>
      <c r="E356" s="23">
        <v>1000</v>
      </c>
      <c r="F356" s="24">
        <v>1000</v>
      </c>
      <c r="G356" s="28">
        <v>912</v>
      </c>
      <c r="H356" s="25" t="s">
        <v>41</v>
      </c>
      <c r="I356" s="104" t="s">
        <v>42</v>
      </c>
      <c r="J356" s="26" t="s">
        <v>310</v>
      </c>
      <c r="K356" s="53">
        <v>1000</v>
      </c>
      <c r="L356" s="24">
        <v>1150</v>
      </c>
      <c r="M356" s="28" t="s">
        <v>44</v>
      </c>
      <c r="N356" s="29" t="s">
        <v>45</v>
      </c>
      <c r="O356" s="25" t="s">
        <v>1282</v>
      </c>
      <c r="P356" s="26"/>
      <c r="Q356" s="29" t="s">
        <v>167</v>
      </c>
      <c r="R356" s="29" t="s">
        <v>796</v>
      </c>
      <c r="S356" s="26" t="s">
        <v>1270</v>
      </c>
      <c r="T356" s="29" t="s">
        <v>51</v>
      </c>
      <c r="U356" s="22">
        <v>20</v>
      </c>
      <c r="V356" s="29" t="s">
        <v>52</v>
      </c>
      <c r="W356" s="37">
        <v>328</v>
      </c>
      <c r="X356" s="29" t="s">
        <v>52</v>
      </c>
      <c r="Y356" s="22"/>
      <c r="Z356" s="29"/>
      <c r="AA356" s="22"/>
      <c r="AB356" s="29" t="s">
        <v>52</v>
      </c>
      <c r="AC356" s="30"/>
      <c r="AD356" s="29" t="s">
        <v>52</v>
      </c>
      <c r="AE356" s="31"/>
      <c r="AF356" s="29"/>
      <c r="AG356" s="22"/>
      <c r="AH356" s="29" t="s">
        <v>52</v>
      </c>
      <c r="AI356" s="30"/>
      <c r="AJ356" s="29" t="s">
        <v>52</v>
      </c>
      <c r="AK356" s="31"/>
      <c r="AL356" s="37"/>
      <c r="AM356" s="34" t="s">
        <v>40</v>
      </c>
      <c r="AN356" s="29" t="s">
        <v>40</v>
      </c>
      <c r="AO356" s="29" t="s">
        <v>233</v>
      </c>
      <c r="AP356" s="22"/>
      <c r="AQ356" s="22" t="s">
        <v>54</v>
      </c>
      <c r="AR356" s="35"/>
    </row>
    <row r="357" spans="1:44" ht="94.5" customHeight="1" x14ac:dyDescent="0.4">
      <c r="A357" s="84">
        <v>318</v>
      </c>
      <c r="B357" s="33" t="s">
        <v>1283</v>
      </c>
      <c r="C357" s="22" t="s">
        <v>317</v>
      </c>
      <c r="D357" s="22" t="s">
        <v>40</v>
      </c>
      <c r="E357" s="23">
        <v>339</v>
      </c>
      <c r="F357" s="24">
        <v>339</v>
      </c>
      <c r="G357" s="24">
        <v>329</v>
      </c>
      <c r="H357" s="25" t="s">
        <v>41</v>
      </c>
      <c r="I357" s="25" t="s">
        <v>45</v>
      </c>
      <c r="J357" s="26" t="s">
        <v>1284</v>
      </c>
      <c r="K357" s="53">
        <v>340</v>
      </c>
      <c r="L357" s="24">
        <v>426</v>
      </c>
      <c r="M357" s="28" t="s">
        <v>44</v>
      </c>
      <c r="N357" s="29" t="s">
        <v>45</v>
      </c>
      <c r="O357" s="25" t="s">
        <v>1285</v>
      </c>
      <c r="P357" s="26"/>
      <c r="Q357" s="29" t="s">
        <v>167</v>
      </c>
      <c r="R357" s="29" t="s">
        <v>796</v>
      </c>
      <c r="S357" s="26" t="s">
        <v>1270</v>
      </c>
      <c r="T357" s="29" t="s">
        <v>51</v>
      </c>
      <c r="U357" s="22">
        <v>20</v>
      </c>
      <c r="V357" s="29" t="s">
        <v>52</v>
      </c>
      <c r="W357" s="37">
        <v>324</v>
      </c>
      <c r="X357" s="29" t="s">
        <v>52</v>
      </c>
      <c r="Y357" s="22"/>
      <c r="Z357" s="29"/>
      <c r="AA357" s="22"/>
      <c r="AB357" s="29" t="s">
        <v>52</v>
      </c>
      <c r="AC357" s="30"/>
      <c r="AD357" s="29" t="s">
        <v>52</v>
      </c>
      <c r="AE357" s="31"/>
      <c r="AF357" s="29"/>
      <c r="AG357" s="22"/>
      <c r="AH357" s="29" t="s">
        <v>52</v>
      </c>
      <c r="AI357" s="30"/>
      <c r="AJ357" s="29" t="s">
        <v>52</v>
      </c>
      <c r="AK357" s="31"/>
      <c r="AL357" s="37"/>
      <c r="AM357" s="34" t="s">
        <v>40</v>
      </c>
      <c r="AN357" s="29" t="s">
        <v>40</v>
      </c>
      <c r="AO357" s="29" t="s">
        <v>53</v>
      </c>
      <c r="AP357" s="22"/>
      <c r="AQ357" s="22" t="s">
        <v>54</v>
      </c>
      <c r="AR357" s="35"/>
    </row>
    <row r="358" spans="1:44" ht="120" customHeight="1" x14ac:dyDescent="0.4">
      <c r="A358" s="84">
        <v>319</v>
      </c>
      <c r="B358" s="33" t="s">
        <v>1286</v>
      </c>
      <c r="C358" s="22" t="s">
        <v>1287</v>
      </c>
      <c r="D358" s="22" t="s">
        <v>1288</v>
      </c>
      <c r="E358" s="23">
        <v>9</v>
      </c>
      <c r="F358" s="24">
        <v>9</v>
      </c>
      <c r="G358" s="24">
        <v>9</v>
      </c>
      <c r="H358" s="25" t="s">
        <v>41</v>
      </c>
      <c r="I358" s="25" t="s">
        <v>45</v>
      </c>
      <c r="J358" s="33" t="s">
        <v>1289</v>
      </c>
      <c r="K358" s="53">
        <v>7</v>
      </c>
      <c r="L358" s="24">
        <v>6</v>
      </c>
      <c r="M358" s="28">
        <v>-1</v>
      </c>
      <c r="N358" s="29" t="s">
        <v>821</v>
      </c>
      <c r="O358" s="25" t="s">
        <v>1290</v>
      </c>
      <c r="P358" s="26"/>
      <c r="Q358" s="29" t="s">
        <v>167</v>
      </c>
      <c r="R358" s="29" t="s">
        <v>796</v>
      </c>
      <c r="S358" s="26" t="s">
        <v>1291</v>
      </c>
      <c r="T358" s="29" t="s">
        <v>51</v>
      </c>
      <c r="U358" s="22">
        <v>20</v>
      </c>
      <c r="V358" s="29" t="s">
        <v>52</v>
      </c>
      <c r="W358" s="37">
        <v>329</v>
      </c>
      <c r="X358" s="29" t="s">
        <v>52</v>
      </c>
      <c r="Y358" s="22"/>
      <c r="Z358" s="29"/>
      <c r="AA358" s="22"/>
      <c r="AB358" s="29" t="s">
        <v>52</v>
      </c>
      <c r="AC358" s="30"/>
      <c r="AD358" s="29" t="s">
        <v>52</v>
      </c>
      <c r="AE358" s="31"/>
      <c r="AF358" s="29"/>
      <c r="AG358" s="22"/>
      <c r="AH358" s="29" t="s">
        <v>52</v>
      </c>
      <c r="AI358" s="30"/>
      <c r="AJ358" s="29" t="s">
        <v>52</v>
      </c>
      <c r="AK358" s="31"/>
      <c r="AL358" s="37"/>
      <c r="AM358" s="34" t="s">
        <v>40</v>
      </c>
      <c r="AN358" s="29" t="s">
        <v>40</v>
      </c>
      <c r="AO358" s="29" t="s">
        <v>125</v>
      </c>
      <c r="AP358" s="22"/>
      <c r="AQ358" s="22" t="s">
        <v>54</v>
      </c>
      <c r="AR358" s="35"/>
    </row>
    <row r="359" spans="1:44" ht="94.5" customHeight="1" x14ac:dyDescent="0.4">
      <c r="A359" s="84">
        <v>320</v>
      </c>
      <c r="B359" s="169" t="s">
        <v>1292</v>
      </c>
      <c r="C359" s="22" t="s">
        <v>1293</v>
      </c>
      <c r="D359" s="22" t="s">
        <v>40</v>
      </c>
      <c r="E359" s="23">
        <v>6466</v>
      </c>
      <c r="F359" s="24">
        <v>6466</v>
      </c>
      <c r="G359" s="24">
        <v>3872</v>
      </c>
      <c r="H359" s="25" t="s">
        <v>41</v>
      </c>
      <c r="I359" s="25" t="s">
        <v>45</v>
      </c>
      <c r="J359" s="26" t="s">
        <v>385</v>
      </c>
      <c r="K359" s="53">
        <v>5654</v>
      </c>
      <c r="L359" s="24">
        <v>5531</v>
      </c>
      <c r="M359" s="28" t="s">
        <v>44</v>
      </c>
      <c r="N359" s="127" t="s">
        <v>45</v>
      </c>
      <c r="O359" s="126" t="s">
        <v>111</v>
      </c>
      <c r="P359" s="126"/>
      <c r="Q359" s="127" t="s">
        <v>167</v>
      </c>
      <c r="R359" s="29" t="s">
        <v>796</v>
      </c>
      <c r="S359" s="126" t="s">
        <v>1291</v>
      </c>
      <c r="T359" s="29" t="s">
        <v>51</v>
      </c>
      <c r="U359" s="22">
        <v>20</v>
      </c>
      <c r="V359" s="29" t="s">
        <v>52</v>
      </c>
      <c r="W359" s="37">
        <v>330</v>
      </c>
      <c r="X359" s="29" t="s">
        <v>52</v>
      </c>
      <c r="Y359" s="22"/>
      <c r="Z359" s="29"/>
      <c r="AA359" s="22"/>
      <c r="AB359" s="29" t="s">
        <v>52</v>
      </c>
      <c r="AC359" s="30"/>
      <c r="AD359" s="29" t="s">
        <v>52</v>
      </c>
      <c r="AE359" s="31"/>
      <c r="AF359" s="29"/>
      <c r="AG359" s="22"/>
      <c r="AH359" s="29" t="s">
        <v>52</v>
      </c>
      <c r="AI359" s="30"/>
      <c r="AJ359" s="29" t="s">
        <v>52</v>
      </c>
      <c r="AK359" s="31"/>
      <c r="AL359" s="37"/>
      <c r="AM359" s="34" t="s">
        <v>40</v>
      </c>
      <c r="AN359" s="29" t="s">
        <v>40</v>
      </c>
      <c r="AO359" s="29" t="s">
        <v>53</v>
      </c>
      <c r="AP359" s="38"/>
      <c r="AQ359" s="38" t="s">
        <v>54</v>
      </c>
      <c r="AR359" s="128"/>
    </row>
    <row r="360" spans="1:44" ht="135" x14ac:dyDescent="0.4">
      <c r="A360" s="84">
        <v>321</v>
      </c>
      <c r="B360" s="33" t="s">
        <v>1294</v>
      </c>
      <c r="C360" s="22" t="s">
        <v>493</v>
      </c>
      <c r="D360" s="22" t="s">
        <v>1295</v>
      </c>
      <c r="E360" s="23">
        <v>320</v>
      </c>
      <c r="F360" s="24">
        <v>320</v>
      </c>
      <c r="G360" s="24">
        <v>285</v>
      </c>
      <c r="H360" s="25" t="s">
        <v>41</v>
      </c>
      <c r="I360" s="25" t="s">
        <v>42</v>
      </c>
      <c r="J360" s="33" t="s">
        <v>1296</v>
      </c>
      <c r="K360" s="53">
        <v>160</v>
      </c>
      <c r="L360" s="24">
        <v>160</v>
      </c>
      <c r="M360" s="28" t="s">
        <v>44</v>
      </c>
      <c r="N360" s="29" t="s">
        <v>217</v>
      </c>
      <c r="O360" s="25" t="s">
        <v>1297</v>
      </c>
      <c r="P360" s="26"/>
      <c r="Q360" s="29" t="s">
        <v>167</v>
      </c>
      <c r="R360" s="29" t="s">
        <v>796</v>
      </c>
      <c r="S360" s="26" t="s">
        <v>1291</v>
      </c>
      <c r="T360" s="29" t="s">
        <v>51</v>
      </c>
      <c r="U360" s="22">
        <v>20</v>
      </c>
      <c r="V360" s="29" t="s">
        <v>52</v>
      </c>
      <c r="W360" s="37">
        <v>331</v>
      </c>
      <c r="X360" s="29" t="s">
        <v>52</v>
      </c>
      <c r="Y360" s="22"/>
      <c r="Z360" s="29"/>
      <c r="AA360" s="22"/>
      <c r="AB360" s="29" t="s">
        <v>52</v>
      </c>
      <c r="AC360" s="30"/>
      <c r="AD360" s="29" t="s">
        <v>52</v>
      </c>
      <c r="AE360" s="31"/>
      <c r="AF360" s="29"/>
      <c r="AG360" s="22"/>
      <c r="AH360" s="29" t="s">
        <v>52</v>
      </c>
      <c r="AI360" s="30"/>
      <c r="AJ360" s="29" t="s">
        <v>52</v>
      </c>
      <c r="AK360" s="31"/>
      <c r="AL360" s="37"/>
      <c r="AM360" s="34" t="s">
        <v>40</v>
      </c>
      <c r="AN360" s="29" t="s">
        <v>40</v>
      </c>
      <c r="AO360" s="29" t="s">
        <v>125</v>
      </c>
      <c r="AP360" s="22"/>
      <c r="AQ360" s="22" t="s">
        <v>54</v>
      </c>
      <c r="AR360" s="35"/>
    </row>
    <row r="361" spans="1:44" ht="75" customHeight="1" x14ac:dyDescent="0.4">
      <c r="A361" s="84">
        <v>322</v>
      </c>
      <c r="B361" s="33" t="s">
        <v>1298</v>
      </c>
      <c r="C361" s="22" t="s">
        <v>354</v>
      </c>
      <c r="D361" s="22" t="s">
        <v>40</v>
      </c>
      <c r="E361" s="23">
        <v>267</v>
      </c>
      <c r="F361" s="24">
        <v>267</v>
      </c>
      <c r="G361" s="24">
        <v>126</v>
      </c>
      <c r="H361" s="47" t="s">
        <v>385</v>
      </c>
      <c r="I361" s="104" t="s">
        <v>45</v>
      </c>
      <c r="J361" s="33" t="s">
        <v>59</v>
      </c>
      <c r="K361" s="53">
        <v>210</v>
      </c>
      <c r="L361" s="24">
        <v>210</v>
      </c>
      <c r="M361" s="28" t="s">
        <v>44</v>
      </c>
      <c r="N361" s="29" t="s">
        <v>45</v>
      </c>
      <c r="O361" s="25" t="s">
        <v>111</v>
      </c>
      <c r="P361" s="26"/>
      <c r="Q361" s="29" t="s">
        <v>167</v>
      </c>
      <c r="R361" s="29" t="s">
        <v>796</v>
      </c>
      <c r="S361" s="26" t="s">
        <v>1291</v>
      </c>
      <c r="T361" s="29" t="s">
        <v>51</v>
      </c>
      <c r="U361" s="22">
        <v>20</v>
      </c>
      <c r="V361" s="29" t="s">
        <v>52</v>
      </c>
      <c r="W361" s="37">
        <v>332</v>
      </c>
      <c r="X361" s="29" t="s">
        <v>52</v>
      </c>
      <c r="Y361" s="22"/>
      <c r="Z361" s="29"/>
      <c r="AA361" s="22"/>
      <c r="AB361" s="29" t="s">
        <v>52</v>
      </c>
      <c r="AC361" s="30"/>
      <c r="AD361" s="29" t="s">
        <v>52</v>
      </c>
      <c r="AE361" s="31"/>
      <c r="AF361" s="29"/>
      <c r="AG361" s="22"/>
      <c r="AH361" s="29" t="s">
        <v>52</v>
      </c>
      <c r="AI361" s="30"/>
      <c r="AJ361" s="29" t="s">
        <v>52</v>
      </c>
      <c r="AK361" s="31"/>
      <c r="AL361" s="37"/>
      <c r="AM361" s="34" t="s">
        <v>65</v>
      </c>
      <c r="AN361" s="29" t="s">
        <v>169</v>
      </c>
      <c r="AO361" s="29" t="s">
        <v>76</v>
      </c>
      <c r="AP361" s="22"/>
      <c r="AQ361" s="22" t="s">
        <v>54</v>
      </c>
      <c r="AR361" s="35"/>
    </row>
    <row r="362" spans="1:44" ht="42" customHeight="1" x14ac:dyDescent="0.4">
      <c r="A362" s="279" t="s">
        <v>44</v>
      </c>
      <c r="B362" s="280" t="s">
        <v>1299</v>
      </c>
      <c r="C362" s="229"/>
      <c r="D362" s="229"/>
      <c r="E362" s="224"/>
      <c r="F362" s="225"/>
      <c r="G362" s="224"/>
      <c r="H362" s="281"/>
      <c r="I362" s="282"/>
      <c r="J362" s="281"/>
      <c r="K362" s="224"/>
      <c r="L362" s="225"/>
      <c r="M362" s="228"/>
      <c r="N362" s="231"/>
      <c r="O362" s="283"/>
      <c r="P362" s="281"/>
      <c r="Q362" s="231"/>
      <c r="R362" s="231"/>
      <c r="S362" s="284"/>
      <c r="T362" s="231"/>
      <c r="U362" s="285"/>
      <c r="V362" s="231"/>
      <c r="W362" s="286"/>
      <c r="X362" s="231"/>
      <c r="Y362" s="285"/>
      <c r="Z362" s="231"/>
      <c r="AA362" s="285"/>
      <c r="AB362" s="231"/>
      <c r="AC362" s="287"/>
      <c r="AD362" s="231"/>
      <c r="AE362" s="288"/>
      <c r="AF362" s="231"/>
      <c r="AG362" s="285"/>
      <c r="AH362" s="231"/>
      <c r="AI362" s="287"/>
      <c r="AJ362" s="231"/>
      <c r="AK362" s="288"/>
      <c r="AL362" s="286"/>
      <c r="AM362" s="229"/>
      <c r="AN362" s="231"/>
      <c r="AO362" s="231"/>
      <c r="AP362" s="285"/>
      <c r="AQ362" s="285"/>
      <c r="AR362" s="289"/>
    </row>
    <row r="363" spans="1:44" ht="87" customHeight="1" x14ac:dyDescent="0.4">
      <c r="A363" s="20">
        <v>323</v>
      </c>
      <c r="B363" s="169" t="s">
        <v>1300</v>
      </c>
      <c r="C363" s="22" t="s">
        <v>493</v>
      </c>
      <c r="D363" s="22" t="s">
        <v>40</v>
      </c>
      <c r="E363" s="23">
        <v>75485</v>
      </c>
      <c r="F363" s="24">
        <v>75458</v>
      </c>
      <c r="G363" s="24">
        <v>69742</v>
      </c>
      <c r="H363" s="25" t="s">
        <v>41</v>
      </c>
      <c r="I363" s="25" t="s">
        <v>45</v>
      </c>
      <c r="J363" s="26" t="s">
        <v>385</v>
      </c>
      <c r="K363" s="53">
        <v>73035</v>
      </c>
      <c r="L363" s="24">
        <v>74458</v>
      </c>
      <c r="M363" s="28" t="s">
        <v>44</v>
      </c>
      <c r="N363" s="127" t="s">
        <v>45</v>
      </c>
      <c r="O363" s="126" t="s">
        <v>111</v>
      </c>
      <c r="P363" s="126" t="s">
        <v>150</v>
      </c>
      <c r="Q363" s="127" t="s">
        <v>167</v>
      </c>
      <c r="R363" s="29" t="s">
        <v>796</v>
      </c>
      <c r="S363" s="126" t="s">
        <v>1291</v>
      </c>
      <c r="T363" s="29" t="s">
        <v>51</v>
      </c>
      <c r="U363" s="22">
        <v>20</v>
      </c>
      <c r="V363" s="29" t="s">
        <v>52</v>
      </c>
      <c r="W363" s="37">
        <v>333</v>
      </c>
      <c r="X363" s="29" t="s">
        <v>52</v>
      </c>
      <c r="Y363" s="22"/>
      <c r="Z363" s="29"/>
      <c r="AA363" s="22"/>
      <c r="AB363" s="29" t="s">
        <v>52</v>
      </c>
      <c r="AC363" s="30"/>
      <c r="AD363" s="29" t="s">
        <v>52</v>
      </c>
      <c r="AE363" s="31"/>
      <c r="AF363" s="29"/>
      <c r="AG363" s="22"/>
      <c r="AH363" s="29" t="s">
        <v>52</v>
      </c>
      <c r="AI363" s="30"/>
      <c r="AJ363" s="29" t="s">
        <v>52</v>
      </c>
      <c r="AK363" s="31"/>
      <c r="AL363" s="37"/>
      <c r="AM363" s="34" t="s">
        <v>40</v>
      </c>
      <c r="AN363" s="29" t="s">
        <v>40</v>
      </c>
      <c r="AO363" s="29" t="s">
        <v>53</v>
      </c>
      <c r="AP363" s="38"/>
      <c r="AQ363" s="38" t="s">
        <v>54</v>
      </c>
      <c r="AR363" s="128"/>
    </row>
    <row r="364" spans="1:44" ht="90" x14ac:dyDescent="0.4">
      <c r="A364" s="84">
        <v>324</v>
      </c>
      <c r="B364" s="33" t="s">
        <v>1301</v>
      </c>
      <c r="C364" s="22" t="s">
        <v>541</v>
      </c>
      <c r="D364" s="22" t="s">
        <v>40</v>
      </c>
      <c r="E364" s="23">
        <v>901</v>
      </c>
      <c r="F364" s="24">
        <v>901</v>
      </c>
      <c r="G364" s="24">
        <v>624</v>
      </c>
      <c r="H364" s="25" t="s">
        <v>41</v>
      </c>
      <c r="I364" s="25" t="s">
        <v>42</v>
      </c>
      <c r="J364" s="26" t="s">
        <v>1302</v>
      </c>
      <c r="K364" s="53">
        <v>901</v>
      </c>
      <c r="L364" s="24">
        <v>901</v>
      </c>
      <c r="M364" s="28" t="s">
        <v>44</v>
      </c>
      <c r="N364" s="29" t="s">
        <v>60</v>
      </c>
      <c r="O364" s="25" t="s">
        <v>1303</v>
      </c>
      <c r="P364" s="26" t="s">
        <v>1254</v>
      </c>
      <c r="Q364" s="29" t="s">
        <v>167</v>
      </c>
      <c r="R364" s="29" t="s">
        <v>796</v>
      </c>
      <c r="S364" s="26" t="s">
        <v>1291</v>
      </c>
      <c r="T364" s="29" t="s">
        <v>51</v>
      </c>
      <c r="U364" s="22">
        <v>20</v>
      </c>
      <c r="V364" s="29" t="s">
        <v>52</v>
      </c>
      <c r="W364" s="37">
        <v>334</v>
      </c>
      <c r="X364" s="29" t="s">
        <v>52</v>
      </c>
      <c r="Y364" s="22"/>
      <c r="Z364" s="29"/>
      <c r="AA364" s="22"/>
      <c r="AB364" s="29" t="s">
        <v>52</v>
      </c>
      <c r="AC364" s="30"/>
      <c r="AD364" s="29" t="s">
        <v>52</v>
      </c>
      <c r="AE364" s="31"/>
      <c r="AF364" s="29"/>
      <c r="AG364" s="22"/>
      <c r="AH364" s="29" t="s">
        <v>52</v>
      </c>
      <c r="AI364" s="30"/>
      <c r="AJ364" s="29" t="s">
        <v>52</v>
      </c>
      <c r="AK364" s="31"/>
      <c r="AL364" s="37"/>
      <c r="AM364" s="34" t="s">
        <v>40</v>
      </c>
      <c r="AN364" s="29" t="s">
        <v>40</v>
      </c>
      <c r="AO364" s="29" t="s">
        <v>53</v>
      </c>
      <c r="AP364" s="22"/>
      <c r="AQ364" s="22" t="s">
        <v>54</v>
      </c>
      <c r="AR364" s="35"/>
    </row>
    <row r="365" spans="1:44" ht="81.75" customHeight="1" x14ac:dyDescent="0.4">
      <c r="A365" s="84">
        <v>325</v>
      </c>
      <c r="B365" s="33" t="s">
        <v>1304</v>
      </c>
      <c r="C365" s="22" t="s">
        <v>541</v>
      </c>
      <c r="D365" s="22" t="s">
        <v>40</v>
      </c>
      <c r="E365" s="23">
        <v>35</v>
      </c>
      <c r="F365" s="24">
        <v>35</v>
      </c>
      <c r="G365" s="24">
        <v>29</v>
      </c>
      <c r="H365" s="25" t="s">
        <v>41</v>
      </c>
      <c r="I365" s="25" t="s">
        <v>45</v>
      </c>
      <c r="J365" s="26" t="s">
        <v>385</v>
      </c>
      <c r="K365" s="53">
        <v>35</v>
      </c>
      <c r="L365" s="24">
        <v>35</v>
      </c>
      <c r="M365" s="28" t="s">
        <v>44</v>
      </c>
      <c r="N365" s="290" t="s">
        <v>45</v>
      </c>
      <c r="O365" s="163" t="s">
        <v>111</v>
      </c>
      <c r="P365" s="26" t="s">
        <v>1305</v>
      </c>
      <c r="Q365" s="29" t="s">
        <v>167</v>
      </c>
      <c r="R365" s="29" t="s">
        <v>796</v>
      </c>
      <c r="S365" s="26" t="s">
        <v>1291</v>
      </c>
      <c r="T365" s="29" t="s">
        <v>51</v>
      </c>
      <c r="U365" s="22">
        <v>20</v>
      </c>
      <c r="V365" s="29" t="s">
        <v>52</v>
      </c>
      <c r="W365" s="37">
        <v>335</v>
      </c>
      <c r="X365" s="29" t="s">
        <v>52</v>
      </c>
      <c r="Y365" s="22"/>
      <c r="Z365" s="29"/>
      <c r="AA365" s="22"/>
      <c r="AB365" s="29" t="s">
        <v>52</v>
      </c>
      <c r="AC365" s="30"/>
      <c r="AD365" s="29" t="s">
        <v>52</v>
      </c>
      <c r="AE365" s="31"/>
      <c r="AF365" s="29"/>
      <c r="AG365" s="22"/>
      <c r="AH365" s="29" t="s">
        <v>52</v>
      </c>
      <c r="AI365" s="30"/>
      <c r="AJ365" s="29" t="s">
        <v>52</v>
      </c>
      <c r="AK365" s="31"/>
      <c r="AL365" s="37"/>
      <c r="AM365" s="34" t="s">
        <v>40</v>
      </c>
      <c r="AN365" s="29" t="s">
        <v>40</v>
      </c>
      <c r="AO365" s="29" t="s">
        <v>53</v>
      </c>
      <c r="AP365" s="22"/>
      <c r="AQ365" s="22" t="s">
        <v>54</v>
      </c>
      <c r="AR365" s="35"/>
    </row>
    <row r="366" spans="1:44" ht="146.25" x14ac:dyDescent="0.4">
      <c r="A366" s="84">
        <v>326</v>
      </c>
      <c r="B366" s="169" t="s">
        <v>1306</v>
      </c>
      <c r="C366" s="22" t="s">
        <v>1293</v>
      </c>
      <c r="D366" s="22" t="s">
        <v>40</v>
      </c>
      <c r="E366" s="23">
        <v>580</v>
      </c>
      <c r="F366" s="24">
        <v>800</v>
      </c>
      <c r="G366" s="24">
        <v>0</v>
      </c>
      <c r="H366" s="25" t="s">
        <v>41</v>
      </c>
      <c r="I366" s="25" t="s">
        <v>42</v>
      </c>
      <c r="J366" s="26" t="s">
        <v>1307</v>
      </c>
      <c r="K366" s="53">
        <v>335</v>
      </c>
      <c r="L366" s="24">
        <v>320</v>
      </c>
      <c r="M366" s="28">
        <v>-15</v>
      </c>
      <c r="N366" s="127" t="s">
        <v>821</v>
      </c>
      <c r="O366" s="126" t="s">
        <v>1308</v>
      </c>
      <c r="P366" s="126" t="s">
        <v>150</v>
      </c>
      <c r="Q366" s="127" t="s">
        <v>167</v>
      </c>
      <c r="R366" s="29" t="s">
        <v>796</v>
      </c>
      <c r="S366" s="126" t="s">
        <v>1291</v>
      </c>
      <c r="T366" s="29" t="s">
        <v>51</v>
      </c>
      <c r="U366" s="22">
        <v>20</v>
      </c>
      <c r="V366" s="29" t="s">
        <v>52</v>
      </c>
      <c r="W366" s="37">
        <v>336</v>
      </c>
      <c r="X366" s="29" t="s">
        <v>52</v>
      </c>
      <c r="Y366" s="22"/>
      <c r="Z366" s="29"/>
      <c r="AA366" s="22"/>
      <c r="AB366" s="29" t="s">
        <v>52</v>
      </c>
      <c r="AC366" s="30"/>
      <c r="AD366" s="29" t="s">
        <v>52</v>
      </c>
      <c r="AE366" s="31"/>
      <c r="AF366" s="29"/>
      <c r="AG366" s="22"/>
      <c r="AH366" s="29" t="s">
        <v>52</v>
      </c>
      <c r="AI366" s="30"/>
      <c r="AJ366" s="29" t="s">
        <v>52</v>
      </c>
      <c r="AK366" s="31"/>
      <c r="AL366" s="37"/>
      <c r="AM366" s="34" t="s">
        <v>40</v>
      </c>
      <c r="AN366" s="29" t="s">
        <v>40</v>
      </c>
      <c r="AO366" s="29" t="s">
        <v>53</v>
      </c>
      <c r="AP366" s="38"/>
      <c r="AQ366" s="38" t="s">
        <v>54</v>
      </c>
      <c r="AR366" s="128"/>
    </row>
    <row r="367" spans="1:44" ht="67.5" x14ac:dyDescent="0.4">
      <c r="A367" s="84">
        <v>327</v>
      </c>
      <c r="B367" s="169" t="s">
        <v>1309</v>
      </c>
      <c r="C367" s="22" t="s">
        <v>99</v>
      </c>
      <c r="D367" s="22" t="s">
        <v>40</v>
      </c>
      <c r="E367" s="23">
        <v>2102</v>
      </c>
      <c r="F367" s="24">
        <v>2102</v>
      </c>
      <c r="G367" s="24">
        <v>936</v>
      </c>
      <c r="H367" s="25" t="s">
        <v>41</v>
      </c>
      <c r="I367" s="25" t="s">
        <v>45</v>
      </c>
      <c r="J367" s="26" t="s">
        <v>385</v>
      </c>
      <c r="K367" s="53">
        <v>415</v>
      </c>
      <c r="L367" s="24">
        <v>143</v>
      </c>
      <c r="M367" s="28" t="s">
        <v>44</v>
      </c>
      <c r="N367" s="127" t="s">
        <v>45</v>
      </c>
      <c r="O367" s="126" t="s">
        <v>111</v>
      </c>
      <c r="P367" s="126" t="s">
        <v>1310</v>
      </c>
      <c r="Q367" s="127" t="s">
        <v>167</v>
      </c>
      <c r="R367" s="29" t="s">
        <v>796</v>
      </c>
      <c r="S367" s="126" t="s">
        <v>1291</v>
      </c>
      <c r="T367" s="29" t="s">
        <v>51</v>
      </c>
      <c r="U367" s="22">
        <v>20</v>
      </c>
      <c r="V367" s="29" t="s">
        <v>52</v>
      </c>
      <c r="W367" s="37">
        <v>337</v>
      </c>
      <c r="X367" s="29" t="s">
        <v>52</v>
      </c>
      <c r="Y367" s="22"/>
      <c r="Z367" s="29"/>
      <c r="AA367" s="22"/>
      <c r="AB367" s="29" t="s">
        <v>52</v>
      </c>
      <c r="AC367" s="30"/>
      <c r="AD367" s="29" t="s">
        <v>52</v>
      </c>
      <c r="AE367" s="31"/>
      <c r="AF367" s="29"/>
      <c r="AG367" s="22"/>
      <c r="AH367" s="29" t="s">
        <v>52</v>
      </c>
      <c r="AI367" s="30"/>
      <c r="AJ367" s="29" t="s">
        <v>52</v>
      </c>
      <c r="AK367" s="31"/>
      <c r="AL367" s="37"/>
      <c r="AM367" s="34" t="s">
        <v>40</v>
      </c>
      <c r="AN367" s="29" t="s">
        <v>40</v>
      </c>
      <c r="AO367" s="29" t="s">
        <v>53</v>
      </c>
      <c r="AP367" s="38"/>
      <c r="AQ367" s="38" t="s">
        <v>54</v>
      </c>
      <c r="AR367" s="128"/>
    </row>
    <row r="368" spans="1:44" ht="135" x14ac:dyDescent="0.4">
      <c r="A368" s="84">
        <v>328</v>
      </c>
      <c r="B368" s="33" t="s">
        <v>1311</v>
      </c>
      <c r="C368" s="22" t="s">
        <v>99</v>
      </c>
      <c r="D368" s="22" t="s">
        <v>40</v>
      </c>
      <c r="E368" s="23">
        <v>0</v>
      </c>
      <c r="F368" s="24">
        <v>0</v>
      </c>
      <c r="G368" s="24">
        <v>0</v>
      </c>
      <c r="H368" s="25" t="s">
        <v>41</v>
      </c>
      <c r="I368" s="25" t="s">
        <v>42</v>
      </c>
      <c r="J368" s="26" t="s">
        <v>310</v>
      </c>
      <c r="K368" s="53">
        <v>90</v>
      </c>
      <c r="L368" s="24">
        <v>90</v>
      </c>
      <c r="M368" s="28" t="s">
        <v>44</v>
      </c>
      <c r="N368" s="29" t="s">
        <v>60</v>
      </c>
      <c r="O368" s="291" t="s">
        <v>1312</v>
      </c>
      <c r="P368" s="163" t="s">
        <v>1310</v>
      </c>
      <c r="Q368" s="29" t="s">
        <v>167</v>
      </c>
      <c r="R368" s="29" t="s">
        <v>796</v>
      </c>
      <c r="S368" s="26" t="s">
        <v>1291</v>
      </c>
      <c r="T368" s="29" t="s">
        <v>51</v>
      </c>
      <c r="U368" s="22">
        <v>20</v>
      </c>
      <c r="V368" s="29" t="s">
        <v>52</v>
      </c>
      <c r="W368" s="37">
        <v>338</v>
      </c>
      <c r="X368" s="29" t="s">
        <v>52</v>
      </c>
      <c r="Y368" s="22"/>
      <c r="Z368" s="29"/>
      <c r="AA368" s="22"/>
      <c r="AB368" s="29" t="s">
        <v>52</v>
      </c>
      <c r="AC368" s="30"/>
      <c r="AD368" s="29" t="s">
        <v>52</v>
      </c>
      <c r="AE368" s="31"/>
      <c r="AF368" s="29"/>
      <c r="AG368" s="22"/>
      <c r="AH368" s="29" t="s">
        <v>52</v>
      </c>
      <c r="AI368" s="30"/>
      <c r="AJ368" s="29" t="s">
        <v>52</v>
      </c>
      <c r="AK368" s="31"/>
      <c r="AL368" s="37"/>
      <c r="AM368" s="34" t="s">
        <v>40</v>
      </c>
      <c r="AN368" s="29" t="s">
        <v>40</v>
      </c>
      <c r="AO368" s="29" t="s">
        <v>53</v>
      </c>
      <c r="AP368" s="22"/>
      <c r="AQ368" s="22" t="s">
        <v>54</v>
      </c>
      <c r="AR368" s="35"/>
    </row>
    <row r="369" spans="1:44" ht="93.75" customHeight="1" x14ac:dyDescent="0.4">
      <c r="A369" s="84">
        <v>329</v>
      </c>
      <c r="B369" s="33" t="s">
        <v>1313</v>
      </c>
      <c r="C369" s="22" t="s">
        <v>108</v>
      </c>
      <c r="D369" s="22" t="s">
        <v>1314</v>
      </c>
      <c r="E369" s="23">
        <v>8400</v>
      </c>
      <c r="F369" s="24">
        <v>7925</v>
      </c>
      <c r="G369" s="24">
        <v>7848</v>
      </c>
      <c r="H369" s="25" t="s">
        <v>41</v>
      </c>
      <c r="I369" s="25" t="s">
        <v>45</v>
      </c>
      <c r="J369" s="26" t="s">
        <v>1315</v>
      </c>
      <c r="K369" s="53">
        <v>8400</v>
      </c>
      <c r="L369" s="24">
        <v>8400</v>
      </c>
      <c r="M369" s="28" t="s">
        <v>44</v>
      </c>
      <c r="N369" s="290" t="s">
        <v>45</v>
      </c>
      <c r="O369" s="163" t="s">
        <v>111</v>
      </c>
      <c r="P369" s="26" t="s">
        <v>150</v>
      </c>
      <c r="Q369" s="29" t="s">
        <v>809</v>
      </c>
      <c r="R369" s="29" t="s">
        <v>796</v>
      </c>
      <c r="S369" s="26" t="s">
        <v>1291</v>
      </c>
      <c r="T369" s="29" t="s">
        <v>51</v>
      </c>
      <c r="U369" s="22">
        <v>20</v>
      </c>
      <c r="V369" s="29" t="s">
        <v>52</v>
      </c>
      <c r="W369" s="37">
        <v>344</v>
      </c>
      <c r="X369" s="29" t="s">
        <v>52</v>
      </c>
      <c r="Y369" s="22"/>
      <c r="Z369" s="29"/>
      <c r="AA369" s="22"/>
      <c r="AB369" s="29" t="s">
        <v>52</v>
      </c>
      <c r="AC369" s="30"/>
      <c r="AD369" s="29" t="s">
        <v>52</v>
      </c>
      <c r="AE369" s="31"/>
      <c r="AF369" s="29"/>
      <c r="AG369" s="22"/>
      <c r="AH369" s="29" t="s">
        <v>52</v>
      </c>
      <c r="AI369" s="30"/>
      <c r="AJ369" s="29" t="s">
        <v>52</v>
      </c>
      <c r="AK369" s="31"/>
      <c r="AL369" s="37"/>
      <c r="AM369" s="34" t="s">
        <v>40</v>
      </c>
      <c r="AN369" s="29" t="s">
        <v>40</v>
      </c>
      <c r="AO369" s="29" t="s">
        <v>53</v>
      </c>
      <c r="AP369" s="38"/>
      <c r="AQ369" s="22" t="s">
        <v>54</v>
      </c>
      <c r="AR369" s="35"/>
    </row>
    <row r="370" spans="1:44" ht="78.75" x14ac:dyDescent="0.4">
      <c r="A370" s="84">
        <v>330</v>
      </c>
      <c r="B370" s="21" t="s">
        <v>1316</v>
      </c>
      <c r="C370" s="22" t="s">
        <v>650</v>
      </c>
      <c r="D370" s="22" t="s">
        <v>40</v>
      </c>
      <c r="E370" s="23">
        <v>9305</v>
      </c>
      <c r="F370" s="24">
        <v>9012</v>
      </c>
      <c r="G370" s="24">
        <v>6476</v>
      </c>
      <c r="H370" s="25" t="s">
        <v>41</v>
      </c>
      <c r="I370" s="25" t="s">
        <v>45</v>
      </c>
      <c r="J370" s="26" t="s">
        <v>1315</v>
      </c>
      <c r="K370" s="53">
        <v>8320</v>
      </c>
      <c r="L370" s="24">
        <v>8590</v>
      </c>
      <c r="M370" s="28" t="s">
        <v>44</v>
      </c>
      <c r="N370" s="29" t="s">
        <v>45</v>
      </c>
      <c r="O370" s="57" t="s">
        <v>111</v>
      </c>
      <c r="P370" s="26" t="s">
        <v>1317</v>
      </c>
      <c r="Q370" s="29" t="s">
        <v>167</v>
      </c>
      <c r="R370" s="29" t="s">
        <v>796</v>
      </c>
      <c r="S370" s="26" t="s">
        <v>1291</v>
      </c>
      <c r="T370" s="29" t="s">
        <v>51</v>
      </c>
      <c r="U370" s="22">
        <v>20</v>
      </c>
      <c r="V370" s="29" t="s">
        <v>52</v>
      </c>
      <c r="W370" s="37">
        <v>341</v>
      </c>
      <c r="X370" s="29" t="s">
        <v>52</v>
      </c>
      <c r="Y370" s="22"/>
      <c r="Z370" s="29"/>
      <c r="AA370" s="22"/>
      <c r="AB370" s="29" t="s">
        <v>52</v>
      </c>
      <c r="AC370" s="30"/>
      <c r="AD370" s="29" t="s">
        <v>52</v>
      </c>
      <c r="AE370" s="31"/>
      <c r="AF370" s="29"/>
      <c r="AG370" s="22"/>
      <c r="AH370" s="29" t="s">
        <v>52</v>
      </c>
      <c r="AI370" s="30"/>
      <c r="AJ370" s="29" t="s">
        <v>52</v>
      </c>
      <c r="AK370" s="31"/>
      <c r="AL370" s="37"/>
      <c r="AM370" s="34" t="s">
        <v>40</v>
      </c>
      <c r="AN370" s="29" t="s">
        <v>40</v>
      </c>
      <c r="AO370" s="29" t="s">
        <v>53</v>
      </c>
      <c r="AP370" s="38" t="s">
        <v>54</v>
      </c>
      <c r="AQ370" s="22" t="s">
        <v>54</v>
      </c>
      <c r="AR370" s="35"/>
    </row>
    <row r="371" spans="1:44" ht="78.75" x14ac:dyDescent="0.4">
      <c r="A371" s="84">
        <v>331</v>
      </c>
      <c r="B371" s="33" t="s">
        <v>1318</v>
      </c>
      <c r="C371" s="22" t="s">
        <v>650</v>
      </c>
      <c r="D371" s="22" t="s">
        <v>40</v>
      </c>
      <c r="E371" s="23">
        <v>715</v>
      </c>
      <c r="F371" s="24">
        <v>827</v>
      </c>
      <c r="G371" s="24">
        <v>632</v>
      </c>
      <c r="H371" s="25" t="s">
        <v>41</v>
      </c>
      <c r="I371" s="25" t="s">
        <v>42</v>
      </c>
      <c r="J371" s="26" t="s">
        <v>1319</v>
      </c>
      <c r="K371" s="53">
        <v>604</v>
      </c>
      <c r="L371" s="24">
        <v>704</v>
      </c>
      <c r="M371" s="28" t="s">
        <v>44</v>
      </c>
      <c r="N371" s="29" t="s">
        <v>60</v>
      </c>
      <c r="O371" s="25" t="s">
        <v>1320</v>
      </c>
      <c r="P371" s="26" t="s">
        <v>1321</v>
      </c>
      <c r="Q371" s="29" t="s">
        <v>167</v>
      </c>
      <c r="R371" s="29" t="s">
        <v>796</v>
      </c>
      <c r="S371" s="26" t="s">
        <v>1291</v>
      </c>
      <c r="T371" s="29" t="s">
        <v>51</v>
      </c>
      <c r="U371" s="22">
        <v>20</v>
      </c>
      <c r="V371" s="29" t="s">
        <v>52</v>
      </c>
      <c r="W371" s="37">
        <v>342</v>
      </c>
      <c r="X371" s="29" t="s">
        <v>52</v>
      </c>
      <c r="Y371" s="22"/>
      <c r="Z371" s="29"/>
      <c r="AA371" s="22"/>
      <c r="AB371" s="29" t="s">
        <v>52</v>
      </c>
      <c r="AC371" s="30"/>
      <c r="AD371" s="29" t="s">
        <v>52</v>
      </c>
      <c r="AE371" s="31"/>
      <c r="AF371" s="29"/>
      <c r="AG371" s="22"/>
      <c r="AH371" s="29" t="s">
        <v>52</v>
      </c>
      <c r="AI371" s="30"/>
      <c r="AJ371" s="29" t="s">
        <v>52</v>
      </c>
      <c r="AK371" s="31"/>
      <c r="AL371" s="37"/>
      <c r="AM371" s="34" t="s">
        <v>40</v>
      </c>
      <c r="AN371" s="29" t="s">
        <v>40</v>
      </c>
      <c r="AO371" s="29" t="s">
        <v>53</v>
      </c>
      <c r="AP371" s="22" t="s">
        <v>54</v>
      </c>
      <c r="AQ371" s="22" t="s">
        <v>54</v>
      </c>
      <c r="AR371" s="35"/>
    </row>
    <row r="372" spans="1:44" ht="96" customHeight="1" x14ac:dyDescent="0.4">
      <c r="A372" s="84">
        <v>332</v>
      </c>
      <c r="B372" s="33" t="s">
        <v>1322</v>
      </c>
      <c r="C372" s="22" t="s">
        <v>223</v>
      </c>
      <c r="D372" s="22" t="s">
        <v>193</v>
      </c>
      <c r="E372" s="23">
        <v>3109</v>
      </c>
      <c r="F372" s="24">
        <v>2797</v>
      </c>
      <c r="G372" s="49">
        <v>1860</v>
      </c>
      <c r="H372" s="25" t="s">
        <v>41</v>
      </c>
      <c r="I372" s="25" t="s">
        <v>42</v>
      </c>
      <c r="J372" s="26" t="s">
        <v>310</v>
      </c>
      <c r="K372" s="53">
        <v>2330</v>
      </c>
      <c r="L372" s="24">
        <v>3254</v>
      </c>
      <c r="M372" s="28" t="s">
        <v>44</v>
      </c>
      <c r="N372" s="29" t="s">
        <v>217</v>
      </c>
      <c r="O372" s="25" t="s">
        <v>1323</v>
      </c>
      <c r="P372" s="26" t="s">
        <v>1324</v>
      </c>
      <c r="Q372" s="29" t="s">
        <v>167</v>
      </c>
      <c r="R372" s="29" t="s">
        <v>796</v>
      </c>
      <c r="S372" s="26" t="s">
        <v>1270</v>
      </c>
      <c r="T372" s="29" t="s">
        <v>51</v>
      </c>
      <c r="U372" s="22">
        <v>20</v>
      </c>
      <c r="V372" s="29" t="s">
        <v>52</v>
      </c>
      <c r="W372" s="37">
        <v>326</v>
      </c>
      <c r="X372" s="29" t="s">
        <v>52</v>
      </c>
      <c r="Y372" s="22"/>
      <c r="Z372" s="29"/>
      <c r="AA372" s="22"/>
      <c r="AB372" s="29" t="s">
        <v>52</v>
      </c>
      <c r="AC372" s="30"/>
      <c r="AD372" s="29" t="s">
        <v>52</v>
      </c>
      <c r="AE372" s="31"/>
      <c r="AF372" s="29"/>
      <c r="AG372" s="22"/>
      <c r="AH372" s="29" t="s">
        <v>52</v>
      </c>
      <c r="AI372" s="30"/>
      <c r="AJ372" s="29" t="s">
        <v>52</v>
      </c>
      <c r="AK372" s="31"/>
      <c r="AL372" s="37"/>
      <c r="AM372" s="34" t="s">
        <v>40</v>
      </c>
      <c r="AN372" s="29" t="s">
        <v>40</v>
      </c>
      <c r="AO372" s="29" t="s">
        <v>53</v>
      </c>
      <c r="AP372" s="22"/>
      <c r="AQ372" s="22" t="s">
        <v>54</v>
      </c>
      <c r="AR372" s="35"/>
    </row>
    <row r="373" spans="1:44" ht="78.75" x14ac:dyDescent="0.4">
      <c r="A373" s="84">
        <v>333</v>
      </c>
      <c r="B373" s="56" t="s">
        <v>1325</v>
      </c>
      <c r="C373" s="29" t="s">
        <v>154</v>
      </c>
      <c r="D373" s="29" t="s">
        <v>109</v>
      </c>
      <c r="E373" s="23">
        <v>1462.588</v>
      </c>
      <c r="F373" s="24">
        <v>1249.588</v>
      </c>
      <c r="G373" s="24">
        <v>1112</v>
      </c>
      <c r="H373" s="25" t="s">
        <v>41</v>
      </c>
      <c r="I373" s="25" t="s">
        <v>42</v>
      </c>
      <c r="J373" s="26" t="s">
        <v>1326</v>
      </c>
      <c r="K373" s="27">
        <v>1238</v>
      </c>
      <c r="L373" s="24">
        <v>3000</v>
      </c>
      <c r="M373" s="28" t="s">
        <v>44</v>
      </c>
      <c r="N373" s="29" t="s">
        <v>60</v>
      </c>
      <c r="O373" s="25" t="s">
        <v>1327</v>
      </c>
      <c r="P373" s="26" t="s">
        <v>1328</v>
      </c>
      <c r="Q373" s="58" t="s">
        <v>809</v>
      </c>
      <c r="R373" s="29" t="s">
        <v>796</v>
      </c>
      <c r="S373" s="59" t="s">
        <v>1270</v>
      </c>
      <c r="T373" s="29" t="s">
        <v>51</v>
      </c>
      <c r="U373" s="22">
        <v>20</v>
      </c>
      <c r="V373" s="29" t="s">
        <v>52</v>
      </c>
      <c r="W373" s="37">
        <v>346</v>
      </c>
      <c r="X373" s="29" t="s">
        <v>52</v>
      </c>
      <c r="Y373" s="22"/>
      <c r="Z373" s="29"/>
      <c r="AA373" s="22"/>
      <c r="AB373" s="29" t="s">
        <v>52</v>
      </c>
      <c r="AC373" s="30"/>
      <c r="AD373" s="29" t="s">
        <v>52</v>
      </c>
      <c r="AE373" s="31"/>
      <c r="AF373" s="29"/>
      <c r="AG373" s="22"/>
      <c r="AH373" s="29" t="s">
        <v>52</v>
      </c>
      <c r="AI373" s="30"/>
      <c r="AJ373" s="29" t="s">
        <v>52</v>
      </c>
      <c r="AK373" s="31"/>
      <c r="AL373" s="37"/>
      <c r="AM373" s="34" t="s">
        <v>40</v>
      </c>
      <c r="AN373" s="29" t="s">
        <v>40</v>
      </c>
      <c r="AO373" s="29" t="s">
        <v>53</v>
      </c>
      <c r="AP373" s="65" t="s">
        <v>54</v>
      </c>
      <c r="AQ373" s="65" t="s">
        <v>54</v>
      </c>
      <c r="AR373" s="40"/>
    </row>
    <row r="374" spans="1:44" ht="78.75" x14ac:dyDescent="0.4">
      <c r="A374" s="84">
        <v>334</v>
      </c>
      <c r="B374" s="154" t="s">
        <v>1329</v>
      </c>
      <c r="C374" s="22" t="s">
        <v>163</v>
      </c>
      <c r="D374" s="29" t="s">
        <v>109</v>
      </c>
      <c r="E374" s="23">
        <v>5150</v>
      </c>
      <c r="F374" s="24">
        <v>4350</v>
      </c>
      <c r="G374" s="24">
        <v>4274</v>
      </c>
      <c r="H374" s="25" t="s">
        <v>41</v>
      </c>
      <c r="I374" s="25" t="s">
        <v>42</v>
      </c>
      <c r="J374" s="33" t="s">
        <v>1319</v>
      </c>
      <c r="K374" s="53">
        <v>4380</v>
      </c>
      <c r="L374" s="24">
        <v>7300</v>
      </c>
      <c r="M374" s="28" t="s">
        <v>44</v>
      </c>
      <c r="N374" s="29" t="s">
        <v>217</v>
      </c>
      <c r="O374" s="25" t="s">
        <v>1330</v>
      </c>
      <c r="P374" s="26" t="s">
        <v>1331</v>
      </c>
      <c r="Q374" s="29" t="s">
        <v>167</v>
      </c>
      <c r="R374" s="29" t="s">
        <v>796</v>
      </c>
      <c r="S374" s="26" t="s">
        <v>1270</v>
      </c>
      <c r="T374" s="29" t="s">
        <v>51</v>
      </c>
      <c r="U374" s="22">
        <v>20</v>
      </c>
      <c r="V374" s="29" t="s">
        <v>52</v>
      </c>
      <c r="W374" s="37">
        <v>327</v>
      </c>
      <c r="X374" s="29" t="s">
        <v>52</v>
      </c>
      <c r="Y374" s="22"/>
      <c r="Z374" s="29"/>
      <c r="AA374" s="22"/>
      <c r="AB374" s="29" t="s">
        <v>52</v>
      </c>
      <c r="AC374" s="30"/>
      <c r="AD374" s="29" t="s">
        <v>52</v>
      </c>
      <c r="AE374" s="31"/>
      <c r="AF374" s="29"/>
      <c r="AG374" s="22"/>
      <c r="AH374" s="29" t="s">
        <v>52</v>
      </c>
      <c r="AI374" s="30"/>
      <c r="AJ374" s="29" t="s">
        <v>52</v>
      </c>
      <c r="AK374" s="31"/>
      <c r="AL374" s="37"/>
      <c r="AM374" s="34" t="s">
        <v>40</v>
      </c>
      <c r="AN374" s="29" t="s">
        <v>40</v>
      </c>
      <c r="AO374" s="29" t="s">
        <v>125</v>
      </c>
      <c r="AP374" s="22"/>
      <c r="AQ374" s="22" t="s">
        <v>54</v>
      </c>
      <c r="AR374" s="35"/>
    </row>
    <row r="375" spans="1:44" ht="78.75" x14ac:dyDescent="0.4">
      <c r="A375" s="84">
        <v>335</v>
      </c>
      <c r="B375" s="33" t="s">
        <v>1332</v>
      </c>
      <c r="C375" s="22" t="s">
        <v>99</v>
      </c>
      <c r="D375" s="22" t="s">
        <v>40</v>
      </c>
      <c r="E375" s="23">
        <v>203</v>
      </c>
      <c r="F375" s="24">
        <v>203</v>
      </c>
      <c r="G375" s="24">
        <v>203</v>
      </c>
      <c r="H375" s="25" t="s">
        <v>41</v>
      </c>
      <c r="I375" s="25" t="s">
        <v>42</v>
      </c>
      <c r="J375" s="33" t="s">
        <v>1319</v>
      </c>
      <c r="K375" s="53">
        <v>300</v>
      </c>
      <c r="L375" s="24">
        <v>420</v>
      </c>
      <c r="M375" s="28" t="s">
        <v>44</v>
      </c>
      <c r="N375" s="29" t="s">
        <v>217</v>
      </c>
      <c r="O375" s="25" t="s">
        <v>1330</v>
      </c>
      <c r="P375" s="26"/>
      <c r="Q375" s="29" t="s">
        <v>167</v>
      </c>
      <c r="R375" s="29" t="s">
        <v>796</v>
      </c>
      <c r="S375" s="26" t="s">
        <v>1291</v>
      </c>
      <c r="T375" s="29" t="s">
        <v>51</v>
      </c>
      <c r="U375" s="22">
        <v>20</v>
      </c>
      <c r="V375" s="29" t="s">
        <v>52</v>
      </c>
      <c r="W375" s="37">
        <v>339</v>
      </c>
      <c r="X375" s="29" t="s">
        <v>52</v>
      </c>
      <c r="Y375" s="22"/>
      <c r="Z375" s="29"/>
      <c r="AA375" s="22"/>
      <c r="AB375" s="29" t="s">
        <v>52</v>
      </c>
      <c r="AC375" s="30"/>
      <c r="AD375" s="29" t="s">
        <v>52</v>
      </c>
      <c r="AE375" s="31"/>
      <c r="AF375" s="29"/>
      <c r="AG375" s="22"/>
      <c r="AH375" s="29" t="s">
        <v>52</v>
      </c>
      <c r="AI375" s="30"/>
      <c r="AJ375" s="29" t="s">
        <v>52</v>
      </c>
      <c r="AK375" s="31"/>
      <c r="AL375" s="37"/>
      <c r="AM375" s="34" t="s">
        <v>40</v>
      </c>
      <c r="AN375" s="29" t="s">
        <v>40</v>
      </c>
      <c r="AO375" s="29" t="s">
        <v>125</v>
      </c>
      <c r="AP375" s="22"/>
      <c r="AQ375" s="22" t="s">
        <v>54</v>
      </c>
      <c r="AR375" s="35"/>
    </row>
    <row r="376" spans="1:44" ht="81.75" customHeight="1" x14ac:dyDescent="0.4">
      <c r="A376" s="84">
        <v>336</v>
      </c>
      <c r="B376" s="33" t="s">
        <v>1333</v>
      </c>
      <c r="C376" s="22" t="s">
        <v>99</v>
      </c>
      <c r="D376" s="22" t="s">
        <v>40</v>
      </c>
      <c r="E376" s="23">
        <v>150</v>
      </c>
      <c r="F376" s="24">
        <v>150</v>
      </c>
      <c r="G376" s="24">
        <v>136</v>
      </c>
      <c r="H376" s="25" t="s">
        <v>41</v>
      </c>
      <c r="I376" s="25" t="s">
        <v>45</v>
      </c>
      <c r="J376" s="26" t="s">
        <v>385</v>
      </c>
      <c r="K376" s="53">
        <v>157</v>
      </c>
      <c r="L376" s="24">
        <v>129</v>
      </c>
      <c r="M376" s="28" t="s">
        <v>44</v>
      </c>
      <c r="N376" s="29" t="s">
        <v>45</v>
      </c>
      <c r="O376" s="57" t="s">
        <v>111</v>
      </c>
      <c r="P376" s="57"/>
      <c r="Q376" s="29" t="s">
        <v>167</v>
      </c>
      <c r="R376" s="29" t="s">
        <v>796</v>
      </c>
      <c r="S376" s="26" t="s">
        <v>1291</v>
      </c>
      <c r="T376" s="29" t="s">
        <v>51</v>
      </c>
      <c r="U376" s="22">
        <v>20</v>
      </c>
      <c r="V376" s="29" t="s">
        <v>52</v>
      </c>
      <c r="W376" s="37">
        <v>340</v>
      </c>
      <c r="X376" s="29" t="s">
        <v>52</v>
      </c>
      <c r="Y376" s="22"/>
      <c r="Z376" s="29"/>
      <c r="AA376" s="22"/>
      <c r="AB376" s="29" t="s">
        <v>52</v>
      </c>
      <c r="AC376" s="30"/>
      <c r="AD376" s="29" t="s">
        <v>52</v>
      </c>
      <c r="AE376" s="31"/>
      <c r="AF376" s="29"/>
      <c r="AG376" s="22"/>
      <c r="AH376" s="29" t="s">
        <v>52</v>
      </c>
      <c r="AI376" s="30"/>
      <c r="AJ376" s="29" t="s">
        <v>52</v>
      </c>
      <c r="AK376" s="31"/>
      <c r="AL376" s="37"/>
      <c r="AM376" s="34" t="s">
        <v>40</v>
      </c>
      <c r="AN376" s="29" t="s">
        <v>40</v>
      </c>
      <c r="AO376" s="29" t="s">
        <v>53</v>
      </c>
      <c r="AP376" s="22"/>
      <c r="AQ376" s="22" t="s">
        <v>54</v>
      </c>
      <c r="AR376" s="35"/>
    </row>
    <row r="377" spans="1:44" ht="81.75" customHeight="1" x14ac:dyDescent="0.4">
      <c r="A377" s="84">
        <v>337</v>
      </c>
      <c r="B377" s="33" t="s">
        <v>1334</v>
      </c>
      <c r="C377" s="22" t="s">
        <v>650</v>
      </c>
      <c r="D377" s="22" t="s">
        <v>1314</v>
      </c>
      <c r="E377" s="23">
        <v>47000</v>
      </c>
      <c r="F377" s="24">
        <v>47000</v>
      </c>
      <c r="G377" s="24">
        <v>47000</v>
      </c>
      <c r="H377" s="25" t="s">
        <v>41</v>
      </c>
      <c r="I377" s="25" t="s">
        <v>45</v>
      </c>
      <c r="J377" s="26" t="s">
        <v>385</v>
      </c>
      <c r="K377" s="53">
        <v>47000</v>
      </c>
      <c r="L377" s="462">
        <v>47000</v>
      </c>
      <c r="M377" s="28" t="s">
        <v>44</v>
      </c>
      <c r="N377" s="29" t="s">
        <v>45</v>
      </c>
      <c r="O377" s="25" t="s">
        <v>88</v>
      </c>
      <c r="P377" s="26"/>
      <c r="Q377" s="29" t="s">
        <v>167</v>
      </c>
      <c r="R377" s="29" t="s">
        <v>796</v>
      </c>
      <c r="S377" s="26" t="s">
        <v>1291</v>
      </c>
      <c r="T377" s="29" t="s">
        <v>51</v>
      </c>
      <c r="U377" s="22">
        <v>20</v>
      </c>
      <c r="V377" s="29" t="s">
        <v>52</v>
      </c>
      <c r="W377" s="37">
        <v>343</v>
      </c>
      <c r="X377" s="29" t="s">
        <v>52</v>
      </c>
      <c r="Y377" s="22"/>
      <c r="Z377" s="29"/>
      <c r="AA377" s="22"/>
      <c r="AB377" s="29" t="s">
        <v>52</v>
      </c>
      <c r="AC377" s="30"/>
      <c r="AD377" s="29" t="s">
        <v>52</v>
      </c>
      <c r="AE377" s="31"/>
      <c r="AF377" s="29"/>
      <c r="AG377" s="22"/>
      <c r="AH377" s="29" t="s">
        <v>52</v>
      </c>
      <c r="AI377" s="30"/>
      <c r="AJ377" s="29" t="s">
        <v>52</v>
      </c>
      <c r="AK377" s="31"/>
      <c r="AL377" s="37"/>
      <c r="AM377" s="34" t="s">
        <v>40</v>
      </c>
      <c r="AN377" s="29" t="s">
        <v>40</v>
      </c>
      <c r="AO377" s="29" t="s">
        <v>106</v>
      </c>
      <c r="AP377" s="38"/>
      <c r="AQ377" s="22" t="s">
        <v>54</v>
      </c>
      <c r="AR377" s="35"/>
    </row>
    <row r="378" spans="1:44" ht="82.5" customHeight="1" x14ac:dyDescent="0.4">
      <c r="A378" s="84">
        <v>338</v>
      </c>
      <c r="B378" s="33" t="s">
        <v>1335</v>
      </c>
      <c r="C378" s="22" t="s">
        <v>133</v>
      </c>
      <c r="D378" s="29" t="s">
        <v>123</v>
      </c>
      <c r="E378" s="23">
        <v>1548</v>
      </c>
      <c r="F378" s="24">
        <v>1084</v>
      </c>
      <c r="G378" s="24">
        <v>970</v>
      </c>
      <c r="H378" s="25" t="s">
        <v>41</v>
      </c>
      <c r="I378" s="25" t="s">
        <v>45</v>
      </c>
      <c r="J378" s="26" t="s">
        <v>385</v>
      </c>
      <c r="K378" s="53">
        <v>1200</v>
      </c>
      <c r="L378" s="24">
        <v>1700</v>
      </c>
      <c r="M378" s="201" t="s">
        <v>44</v>
      </c>
      <c r="N378" s="29" t="s">
        <v>45</v>
      </c>
      <c r="O378" s="25" t="s">
        <v>111</v>
      </c>
      <c r="P378" s="26" t="s">
        <v>1336</v>
      </c>
      <c r="Q378" s="29" t="s">
        <v>809</v>
      </c>
      <c r="R378" s="29" t="s">
        <v>796</v>
      </c>
      <c r="S378" s="125" t="s">
        <v>1270</v>
      </c>
      <c r="T378" s="29" t="s">
        <v>51</v>
      </c>
      <c r="U378" s="22">
        <v>20</v>
      </c>
      <c r="V378" s="29" t="s">
        <v>52</v>
      </c>
      <c r="W378" s="37">
        <v>345</v>
      </c>
      <c r="X378" s="29" t="s">
        <v>52</v>
      </c>
      <c r="Y378" s="22"/>
      <c r="Z378" s="29"/>
      <c r="AA378" s="22"/>
      <c r="AB378" s="29" t="s">
        <v>52</v>
      </c>
      <c r="AC378" s="30"/>
      <c r="AD378" s="29" t="s">
        <v>52</v>
      </c>
      <c r="AE378" s="31"/>
      <c r="AF378" s="29"/>
      <c r="AG378" s="22"/>
      <c r="AH378" s="29" t="s">
        <v>52</v>
      </c>
      <c r="AI378" s="30"/>
      <c r="AJ378" s="29" t="s">
        <v>52</v>
      </c>
      <c r="AK378" s="31"/>
      <c r="AL378" s="37"/>
      <c r="AM378" s="34" t="s">
        <v>40</v>
      </c>
      <c r="AN378" s="29" t="s">
        <v>40</v>
      </c>
      <c r="AO378" s="29" t="s">
        <v>106</v>
      </c>
      <c r="AP378" s="22"/>
      <c r="AQ378" s="22" t="s">
        <v>54</v>
      </c>
      <c r="AR378" s="35"/>
    </row>
    <row r="379" spans="1:44" s="46" customFormat="1" ht="39.950000000000003" customHeight="1" x14ac:dyDescent="0.4">
      <c r="A379" s="41" t="s">
        <v>1337</v>
      </c>
      <c r="B379" s="42"/>
      <c r="C379" s="42"/>
      <c r="D379" s="42"/>
      <c r="E379" s="43"/>
      <c r="F379" s="43"/>
      <c r="G379" s="43"/>
      <c r="H379" s="42"/>
      <c r="I379" s="42"/>
      <c r="J379" s="42"/>
      <c r="K379" s="43"/>
      <c r="L379" s="43"/>
      <c r="M379" s="43"/>
      <c r="N379" s="42"/>
      <c r="O379" s="42"/>
      <c r="P379" s="42"/>
      <c r="Q379" s="42"/>
      <c r="R379" s="42"/>
      <c r="S379" s="42"/>
      <c r="T379" s="44"/>
      <c r="U379" s="44"/>
      <c r="V379" s="44"/>
      <c r="W379" s="44"/>
      <c r="X379" s="44"/>
      <c r="Y379" s="44"/>
      <c r="Z379" s="44"/>
      <c r="AA379" s="44"/>
      <c r="AB379" s="44"/>
      <c r="AC379" s="44"/>
      <c r="AD379" s="44"/>
      <c r="AE379" s="44"/>
      <c r="AF379" s="44"/>
      <c r="AG379" s="44"/>
      <c r="AH379" s="44"/>
      <c r="AI379" s="44"/>
      <c r="AJ379" s="44"/>
      <c r="AK379" s="44"/>
      <c r="AL379" s="42"/>
      <c r="AM379" s="44"/>
      <c r="AN379" s="44"/>
      <c r="AO379" s="44"/>
      <c r="AP379" s="42"/>
      <c r="AQ379" s="42"/>
      <c r="AR379" s="45"/>
    </row>
    <row r="380" spans="1:44" ht="56.25" x14ac:dyDescent="0.4">
      <c r="A380" s="190">
        <v>339</v>
      </c>
      <c r="B380" s="220" t="s">
        <v>1338</v>
      </c>
      <c r="C380" s="277" t="s">
        <v>1339</v>
      </c>
      <c r="D380" s="277" t="s">
        <v>40</v>
      </c>
      <c r="E380" s="23">
        <v>53</v>
      </c>
      <c r="F380" s="24">
        <v>53</v>
      </c>
      <c r="G380" s="27">
        <v>53</v>
      </c>
      <c r="H380" s="25" t="s">
        <v>41</v>
      </c>
      <c r="I380" s="220" t="s">
        <v>42</v>
      </c>
      <c r="J380" s="220" t="s">
        <v>1340</v>
      </c>
      <c r="K380" s="27">
        <v>30</v>
      </c>
      <c r="L380" s="24">
        <v>34</v>
      </c>
      <c r="M380" s="28" t="s">
        <v>44</v>
      </c>
      <c r="N380" s="278" t="s">
        <v>45</v>
      </c>
      <c r="O380" s="220" t="s">
        <v>1341</v>
      </c>
      <c r="P380" s="220" t="s">
        <v>1342</v>
      </c>
      <c r="Q380" s="278" t="s">
        <v>104</v>
      </c>
      <c r="R380" s="29" t="s">
        <v>49</v>
      </c>
      <c r="S380" s="220" t="s">
        <v>1343</v>
      </c>
      <c r="T380" s="29" t="s">
        <v>51</v>
      </c>
      <c r="U380" s="22">
        <v>20</v>
      </c>
      <c r="V380" s="29" t="s">
        <v>52</v>
      </c>
      <c r="W380" s="37">
        <v>349</v>
      </c>
      <c r="X380" s="29" t="s">
        <v>52</v>
      </c>
      <c r="Y380" s="22"/>
      <c r="Z380" s="29"/>
      <c r="AA380" s="22"/>
      <c r="AB380" s="29" t="s">
        <v>52</v>
      </c>
      <c r="AC380" s="30"/>
      <c r="AD380" s="29" t="s">
        <v>52</v>
      </c>
      <c r="AE380" s="31"/>
      <c r="AF380" s="29"/>
      <c r="AG380" s="22"/>
      <c r="AH380" s="29" t="s">
        <v>52</v>
      </c>
      <c r="AI380" s="30"/>
      <c r="AJ380" s="29" t="s">
        <v>52</v>
      </c>
      <c r="AK380" s="31"/>
      <c r="AL380" s="37"/>
      <c r="AM380" s="34" t="s">
        <v>40</v>
      </c>
      <c r="AN380" s="29" t="s">
        <v>40</v>
      </c>
      <c r="AO380" s="29" t="s">
        <v>233</v>
      </c>
      <c r="AP380" s="22"/>
      <c r="AQ380" s="22"/>
      <c r="AR380" s="35"/>
    </row>
    <row r="381" spans="1:44" ht="66.75" customHeight="1" x14ac:dyDescent="0.4">
      <c r="A381" s="292">
        <v>340</v>
      </c>
      <c r="B381" s="220" t="s">
        <v>1344</v>
      </c>
      <c r="C381" s="277" t="s">
        <v>163</v>
      </c>
      <c r="D381" s="277" t="s">
        <v>40</v>
      </c>
      <c r="E381" s="23">
        <v>150</v>
      </c>
      <c r="F381" s="24">
        <v>150</v>
      </c>
      <c r="G381" s="24">
        <v>150</v>
      </c>
      <c r="H381" s="25" t="s">
        <v>41</v>
      </c>
      <c r="I381" s="220" t="s">
        <v>42</v>
      </c>
      <c r="J381" s="220" t="s">
        <v>807</v>
      </c>
      <c r="K381" s="27">
        <v>150</v>
      </c>
      <c r="L381" s="24">
        <v>150</v>
      </c>
      <c r="M381" s="28" t="s">
        <v>44</v>
      </c>
      <c r="N381" s="278" t="s">
        <v>45</v>
      </c>
      <c r="O381" s="293" t="s">
        <v>1345</v>
      </c>
      <c r="P381" s="220" t="s">
        <v>1346</v>
      </c>
      <c r="Q381" s="278" t="s">
        <v>104</v>
      </c>
      <c r="R381" s="29" t="s">
        <v>49</v>
      </c>
      <c r="S381" s="220" t="s">
        <v>1347</v>
      </c>
      <c r="T381" s="29" t="s">
        <v>51</v>
      </c>
      <c r="U381" s="22">
        <v>20</v>
      </c>
      <c r="V381" s="29" t="s">
        <v>52</v>
      </c>
      <c r="W381" s="37">
        <v>350</v>
      </c>
      <c r="X381" s="29" t="s">
        <v>52</v>
      </c>
      <c r="Y381" s="22"/>
      <c r="Z381" s="29"/>
      <c r="AA381" s="22"/>
      <c r="AB381" s="29" t="s">
        <v>52</v>
      </c>
      <c r="AC381" s="30"/>
      <c r="AD381" s="29" t="s">
        <v>52</v>
      </c>
      <c r="AE381" s="31"/>
      <c r="AF381" s="29"/>
      <c r="AG381" s="22"/>
      <c r="AH381" s="29" t="s">
        <v>52</v>
      </c>
      <c r="AI381" s="30"/>
      <c r="AJ381" s="29" t="s">
        <v>52</v>
      </c>
      <c r="AK381" s="31"/>
      <c r="AL381" s="37"/>
      <c r="AM381" s="34" t="s">
        <v>40</v>
      </c>
      <c r="AN381" s="29" t="s">
        <v>40</v>
      </c>
      <c r="AO381" s="29" t="s">
        <v>125</v>
      </c>
      <c r="AP381" s="22" t="s">
        <v>54</v>
      </c>
      <c r="AQ381" s="22"/>
      <c r="AR381" s="35"/>
    </row>
    <row r="382" spans="1:44" ht="54" customHeight="1" x14ac:dyDescent="0.4">
      <c r="A382" s="292">
        <v>341</v>
      </c>
      <c r="B382" s="220" t="s">
        <v>1348</v>
      </c>
      <c r="C382" s="277" t="s">
        <v>512</v>
      </c>
      <c r="D382" s="277" t="s">
        <v>40</v>
      </c>
      <c r="E382" s="23">
        <v>157</v>
      </c>
      <c r="F382" s="24">
        <v>157</v>
      </c>
      <c r="G382" s="24">
        <v>128</v>
      </c>
      <c r="H382" s="25" t="s">
        <v>41</v>
      </c>
      <c r="I382" s="220" t="s">
        <v>42</v>
      </c>
      <c r="J382" s="220" t="s">
        <v>807</v>
      </c>
      <c r="K382" s="27">
        <v>156</v>
      </c>
      <c r="L382" s="24">
        <v>156</v>
      </c>
      <c r="M382" s="28" t="s">
        <v>44</v>
      </c>
      <c r="N382" s="278" t="s">
        <v>45</v>
      </c>
      <c r="O382" s="220" t="s">
        <v>1349</v>
      </c>
      <c r="P382" s="220"/>
      <c r="Q382" s="278" t="s">
        <v>104</v>
      </c>
      <c r="R382" s="29" t="s">
        <v>49</v>
      </c>
      <c r="S382" s="220" t="s">
        <v>1350</v>
      </c>
      <c r="T382" s="29" t="s">
        <v>51</v>
      </c>
      <c r="U382" s="22">
        <v>20</v>
      </c>
      <c r="V382" s="29" t="s">
        <v>52</v>
      </c>
      <c r="W382" s="37">
        <v>351</v>
      </c>
      <c r="X382" s="29" t="s">
        <v>52</v>
      </c>
      <c r="Y382" s="22"/>
      <c r="Z382" s="29"/>
      <c r="AA382" s="22"/>
      <c r="AB382" s="29" t="s">
        <v>52</v>
      </c>
      <c r="AC382" s="30"/>
      <c r="AD382" s="29" t="s">
        <v>52</v>
      </c>
      <c r="AE382" s="31"/>
      <c r="AF382" s="29"/>
      <c r="AG382" s="22"/>
      <c r="AH382" s="29" t="s">
        <v>52</v>
      </c>
      <c r="AI382" s="30"/>
      <c r="AJ382" s="29" t="s">
        <v>52</v>
      </c>
      <c r="AK382" s="31"/>
      <c r="AL382" s="37"/>
      <c r="AM382" s="34" t="s">
        <v>40</v>
      </c>
      <c r="AN382" s="29" t="s">
        <v>40</v>
      </c>
      <c r="AO382" s="29" t="s">
        <v>53</v>
      </c>
      <c r="AP382" s="22"/>
      <c r="AQ382" s="22"/>
      <c r="AR382" s="35"/>
    </row>
    <row r="383" spans="1:44" ht="132.75" customHeight="1" x14ac:dyDescent="0.4">
      <c r="A383" s="292">
        <v>342</v>
      </c>
      <c r="B383" s="220" t="s">
        <v>1351</v>
      </c>
      <c r="C383" s="277" t="s">
        <v>512</v>
      </c>
      <c r="D383" s="277" t="s">
        <v>40</v>
      </c>
      <c r="E383" s="23">
        <v>32</v>
      </c>
      <c r="F383" s="24">
        <v>32</v>
      </c>
      <c r="G383" s="24">
        <v>32</v>
      </c>
      <c r="H383" s="276" t="s">
        <v>1352</v>
      </c>
      <c r="I383" s="104" t="s">
        <v>42</v>
      </c>
      <c r="J383" s="33" t="s">
        <v>59</v>
      </c>
      <c r="K383" s="27">
        <v>32</v>
      </c>
      <c r="L383" s="24">
        <v>32</v>
      </c>
      <c r="M383" s="28" t="s">
        <v>44</v>
      </c>
      <c r="N383" s="278" t="s">
        <v>45</v>
      </c>
      <c r="O383" s="220" t="s">
        <v>1353</v>
      </c>
      <c r="P383" s="220"/>
      <c r="Q383" s="278" t="s">
        <v>104</v>
      </c>
      <c r="R383" s="29" t="s">
        <v>49</v>
      </c>
      <c r="S383" s="220" t="s">
        <v>1347</v>
      </c>
      <c r="T383" s="29" t="s">
        <v>51</v>
      </c>
      <c r="U383" s="22">
        <v>20</v>
      </c>
      <c r="V383" s="29" t="s">
        <v>52</v>
      </c>
      <c r="W383" s="37">
        <v>352</v>
      </c>
      <c r="X383" s="29" t="s">
        <v>52</v>
      </c>
      <c r="Y383" s="22"/>
      <c r="Z383" s="29"/>
      <c r="AA383" s="22"/>
      <c r="AB383" s="29" t="s">
        <v>52</v>
      </c>
      <c r="AC383" s="30"/>
      <c r="AD383" s="29" t="s">
        <v>52</v>
      </c>
      <c r="AE383" s="31"/>
      <c r="AF383" s="29"/>
      <c r="AG383" s="22"/>
      <c r="AH383" s="29" t="s">
        <v>52</v>
      </c>
      <c r="AI383" s="30"/>
      <c r="AJ383" s="29" t="s">
        <v>52</v>
      </c>
      <c r="AK383" s="31"/>
      <c r="AL383" s="37"/>
      <c r="AM383" s="34" t="s">
        <v>65</v>
      </c>
      <c r="AN383" s="29" t="s">
        <v>169</v>
      </c>
      <c r="AO383" s="29" t="s">
        <v>76</v>
      </c>
      <c r="AP383" s="22" t="s">
        <v>54</v>
      </c>
      <c r="AQ383" s="22"/>
      <c r="AR383" s="35"/>
    </row>
    <row r="384" spans="1:44" ht="125.25" customHeight="1" x14ac:dyDescent="0.4">
      <c r="A384" s="292">
        <v>343</v>
      </c>
      <c r="B384" s="294" t="s">
        <v>1354</v>
      </c>
      <c r="C384" s="22" t="s">
        <v>650</v>
      </c>
      <c r="D384" s="29" t="s">
        <v>224</v>
      </c>
      <c r="E384" s="23">
        <v>850</v>
      </c>
      <c r="F384" s="24">
        <v>850</v>
      </c>
      <c r="G384" s="24">
        <v>78</v>
      </c>
      <c r="H384" s="25" t="s">
        <v>41</v>
      </c>
      <c r="I384" s="25" t="s">
        <v>42</v>
      </c>
      <c r="J384" s="26" t="s">
        <v>1355</v>
      </c>
      <c r="K384" s="53">
        <v>850</v>
      </c>
      <c r="L384" s="24">
        <v>0</v>
      </c>
      <c r="M384" s="28">
        <v>-850</v>
      </c>
      <c r="N384" s="29" t="s">
        <v>480</v>
      </c>
      <c r="O384" s="25" t="s">
        <v>1356</v>
      </c>
      <c r="P384" s="26"/>
      <c r="Q384" s="29" t="s">
        <v>538</v>
      </c>
      <c r="R384" s="29" t="s">
        <v>67</v>
      </c>
      <c r="S384" s="26" t="s">
        <v>1357</v>
      </c>
      <c r="T384" s="29" t="s">
        <v>51</v>
      </c>
      <c r="U384" s="22">
        <v>20</v>
      </c>
      <c r="V384" s="29" t="s">
        <v>52</v>
      </c>
      <c r="W384" s="37">
        <v>354</v>
      </c>
      <c r="X384" s="29" t="s">
        <v>52</v>
      </c>
      <c r="Y384" s="22"/>
      <c r="Z384" s="29"/>
      <c r="AA384" s="22"/>
      <c r="AB384" s="29" t="s">
        <v>52</v>
      </c>
      <c r="AC384" s="30"/>
      <c r="AD384" s="29" t="s">
        <v>52</v>
      </c>
      <c r="AE384" s="31"/>
      <c r="AF384" s="29"/>
      <c r="AG384" s="22"/>
      <c r="AH384" s="29" t="s">
        <v>52</v>
      </c>
      <c r="AI384" s="30"/>
      <c r="AJ384" s="29" t="s">
        <v>52</v>
      </c>
      <c r="AK384" s="31"/>
      <c r="AL384" s="37"/>
      <c r="AM384" s="34" t="s">
        <v>40</v>
      </c>
      <c r="AN384" s="29" t="s">
        <v>40</v>
      </c>
      <c r="AO384" s="29" t="s">
        <v>233</v>
      </c>
      <c r="AP384" s="38"/>
      <c r="AQ384" s="22" t="s">
        <v>54</v>
      </c>
      <c r="AR384" s="35"/>
    </row>
    <row r="385" spans="1:44" ht="114.75" customHeight="1" x14ac:dyDescent="0.4">
      <c r="A385" s="292">
        <v>344</v>
      </c>
      <c r="B385" s="276" t="s">
        <v>1358</v>
      </c>
      <c r="C385" s="277" t="s">
        <v>413</v>
      </c>
      <c r="D385" s="277" t="s">
        <v>71</v>
      </c>
      <c r="E385" s="23">
        <v>570</v>
      </c>
      <c r="F385" s="24">
        <v>772</v>
      </c>
      <c r="G385" s="24">
        <v>772</v>
      </c>
      <c r="H385" s="25" t="s">
        <v>41</v>
      </c>
      <c r="I385" s="220" t="s">
        <v>85</v>
      </c>
      <c r="J385" s="220" t="s">
        <v>117</v>
      </c>
      <c r="K385" s="53">
        <v>315</v>
      </c>
      <c r="L385" s="24">
        <v>0</v>
      </c>
      <c r="M385" s="28" t="s">
        <v>44</v>
      </c>
      <c r="N385" s="278" t="s">
        <v>45</v>
      </c>
      <c r="O385" s="220" t="s">
        <v>1359</v>
      </c>
      <c r="P385" s="220" t="s">
        <v>1360</v>
      </c>
      <c r="Q385" s="278" t="s">
        <v>173</v>
      </c>
      <c r="R385" s="29" t="s">
        <v>67</v>
      </c>
      <c r="S385" s="220" t="s">
        <v>1361</v>
      </c>
      <c r="T385" s="29" t="s">
        <v>51</v>
      </c>
      <c r="U385" s="22">
        <v>20</v>
      </c>
      <c r="V385" s="29" t="s">
        <v>52</v>
      </c>
      <c r="W385" s="37">
        <v>355</v>
      </c>
      <c r="X385" s="29" t="s">
        <v>52</v>
      </c>
      <c r="Y385" s="22"/>
      <c r="Z385" s="29"/>
      <c r="AA385" s="22"/>
      <c r="AB385" s="29" t="s">
        <v>52</v>
      </c>
      <c r="AC385" s="30"/>
      <c r="AD385" s="29" t="s">
        <v>52</v>
      </c>
      <c r="AE385" s="31"/>
      <c r="AF385" s="29"/>
      <c r="AG385" s="22"/>
      <c r="AH385" s="29" t="s">
        <v>52</v>
      </c>
      <c r="AI385" s="30"/>
      <c r="AJ385" s="29" t="s">
        <v>52</v>
      </c>
      <c r="AK385" s="31"/>
      <c r="AL385" s="37"/>
      <c r="AM385" s="34" t="s">
        <v>40</v>
      </c>
      <c r="AN385" s="29" t="s">
        <v>40</v>
      </c>
      <c r="AO385" s="29" t="s">
        <v>233</v>
      </c>
      <c r="AP385" s="22" t="s">
        <v>54</v>
      </c>
      <c r="AQ385" s="22"/>
      <c r="AR385" s="35"/>
    </row>
    <row r="386" spans="1:44" ht="81.75" customHeight="1" x14ac:dyDescent="0.4">
      <c r="A386" s="292">
        <v>345</v>
      </c>
      <c r="B386" s="295" t="s">
        <v>1362</v>
      </c>
      <c r="C386" s="278" t="s">
        <v>154</v>
      </c>
      <c r="D386" s="278" t="s">
        <v>109</v>
      </c>
      <c r="E386" s="23">
        <v>1200</v>
      </c>
      <c r="F386" s="24">
        <v>1430.3</v>
      </c>
      <c r="G386" s="24">
        <v>1430</v>
      </c>
      <c r="H386" s="25" t="s">
        <v>41</v>
      </c>
      <c r="I386" s="220" t="s">
        <v>45</v>
      </c>
      <c r="J386" s="220" t="s">
        <v>110</v>
      </c>
      <c r="K386" s="53">
        <v>1193</v>
      </c>
      <c r="L386" s="24">
        <v>1500</v>
      </c>
      <c r="M386" s="28" t="s">
        <v>44</v>
      </c>
      <c r="N386" s="278" t="s">
        <v>45</v>
      </c>
      <c r="O386" s="220" t="s">
        <v>1363</v>
      </c>
      <c r="P386" s="296" t="s">
        <v>150</v>
      </c>
      <c r="Q386" s="297" t="s">
        <v>181</v>
      </c>
      <c r="R386" s="29" t="s">
        <v>67</v>
      </c>
      <c r="S386" s="220" t="s">
        <v>999</v>
      </c>
      <c r="T386" s="29" t="s">
        <v>51</v>
      </c>
      <c r="U386" s="22">
        <v>20</v>
      </c>
      <c r="V386" s="29" t="s">
        <v>52</v>
      </c>
      <c r="W386" s="37">
        <v>356</v>
      </c>
      <c r="X386" s="29" t="s">
        <v>52</v>
      </c>
      <c r="Y386" s="22"/>
      <c r="Z386" s="29"/>
      <c r="AA386" s="22"/>
      <c r="AB386" s="29" t="s">
        <v>52</v>
      </c>
      <c r="AC386" s="30"/>
      <c r="AD386" s="29" t="s">
        <v>52</v>
      </c>
      <c r="AE386" s="31"/>
      <c r="AF386" s="29"/>
      <c r="AG386" s="22"/>
      <c r="AH386" s="29" t="s">
        <v>52</v>
      </c>
      <c r="AI386" s="30"/>
      <c r="AJ386" s="29" t="s">
        <v>52</v>
      </c>
      <c r="AK386" s="31"/>
      <c r="AL386" s="37"/>
      <c r="AM386" s="34" t="s">
        <v>40</v>
      </c>
      <c r="AN386" s="29" t="s">
        <v>40</v>
      </c>
      <c r="AO386" s="29" t="s">
        <v>53</v>
      </c>
      <c r="AP386" s="65" t="s">
        <v>54</v>
      </c>
      <c r="AQ386" s="65"/>
      <c r="AR386" s="40"/>
    </row>
    <row r="387" spans="1:44" ht="70.5" customHeight="1" x14ac:dyDescent="0.4">
      <c r="A387" s="292">
        <v>346</v>
      </c>
      <c r="B387" s="295" t="s">
        <v>1364</v>
      </c>
      <c r="C387" s="278" t="s">
        <v>193</v>
      </c>
      <c r="D387" s="278" t="s">
        <v>193</v>
      </c>
      <c r="E387" s="23">
        <v>4600</v>
      </c>
      <c r="F387" s="24">
        <v>25</v>
      </c>
      <c r="G387" s="24">
        <v>20</v>
      </c>
      <c r="H387" s="25" t="s">
        <v>41</v>
      </c>
      <c r="I387" s="220" t="s">
        <v>85</v>
      </c>
      <c r="J387" s="220" t="s">
        <v>216</v>
      </c>
      <c r="K387" s="53">
        <v>0</v>
      </c>
      <c r="L387" s="24">
        <v>0</v>
      </c>
      <c r="M387" s="28" t="s">
        <v>44</v>
      </c>
      <c r="N387" s="278" t="s">
        <v>217</v>
      </c>
      <c r="O387" s="220" t="s">
        <v>1365</v>
      </c>
      <c r="P387" s="296" t="s">
        <v>1366</v>
      </c>
      <c r="Q387" s="297" t="s">
        <v>181</v>
      </c>
      <c r="R387" s="29" t="s">
        <v>67</v>
      </c>
      <c r="S387" s="220" t="s">
        <v>1367</v>
      </c>
      <c r="T387" s="29"/>
      <c r="U387" s="22"/>
      <c r="V387" s="29" t="s">
        <v>52</v>
      </c>
      <c r="W387" s="37"/>
      <c r="X387" s="29" t="s">
        <v>52</v>
      </c>
      <c r="Y387" s="22"/>
      <c r="Z387" s="29"/>
      <c r="AA387" s="22"/>
      <c r="AB387" s="29" t="s">
        <v>52</v>
      </c>
      <c r="AC387" s="30"/>
      <c r="AD387" s="29" t="s">
        <v>52</v>
      </c>
      <c r="AE387" s="31"/>
      <c r="AF387" s="29"/>
      <c r="AG387" s="22"/>
      <c r="AH387" s="29" t="s">
        <v>52</v>
      </c>
      <c r="AI387" s="30"/>
      <c r="AJ387" s="29" t="s">
        <v>52</v>
      </c>
      <c r="AK387" s="31"/>
      <c r="AL387" s="37"/>
      <c r="AM387" s="34" t="s">
        <v>40</v>
      </c>
      <c r="AN387" s="29" t="s">
        <v>40</v>
      </c>
      <c r="AO387" s="29" t="s">
        <v>40</v>
      </c>
      <c r="AP387" s="65"/>
      <c r="AQ387" s="65"/>
      <c r="AR387" s="40"/>
    </row>
    <row r="388" spans="1:44" ht="342" x14ac:dyDescent="0.4">
      <c r="A388" s="292">
        <v>347</v>
      </c>
      <c r="B388" s="276" t="s">
        <v>1368</v>
      </c>
      <c r="C388" s="277" t="s">
        <v>354</v>
      </c>
      <c r="D388" s="277" t="s">
        <v>266</v>
      </c>
      <c r="E388" s="23">
        <v>6030</v>
      </c>
      <c r="F388" s="24">
        <v>6103</v>
      </c>
      <c r="G388" s="298">
        <v>6103</v>
      </c>
      <c r="H388" s="25" t="s">
        <v>41</v>
      </c>
      <c r="I388" s="220" t="s">
        <v>42</v>
      </c>
      <c r="J388" s="220" t="s">
        <v>1369</v>
      </c>
      <c r="K388" s="53">
        <v>8232</v>
      </c>
      <c r="L388" s="24">
        <v>10830</v>
      </c>
      <c r="M388" s="201" t="s">
        <v>44</v>
      </c>
      <c r="N388" s="278" t="s">
        <v>45</v>
      </c>
      <c r="O388" s="220" t="s">
        <v>1370</v>
      </c>
      <c r="P388" s="299" t="s">
        <v>1371</v>
      </c>
      <c r="Q388" s="278" t="s">
        <v>848</v>
      </c>
      <c r="R388" s="29" t="s">
        <v>67</v>
      </c>
      <c r="S388" s="220" t="s">
        <v>1372</v>
      </c>
      <c r="T388" s="29" t="s">
        <v>51</v>
      </c>
      <c r="U388" s="22">
        <v>20</v>
      </c>
      <c r="V388" s="29" t="s">
        <v>52</v>
      </c>
      <c r="W388" s="37">
        <v>359</v>
      </c>
      <c r="X388" s="29" t="s">
        <v>52</v>
      </c>
      <c r="Y388" s="22"/>
      <c r="Z388" s="29"/>
      <c r="AA388" s="22"/>
      <c r="AB388" s="29" t="s">
        <v>52</v>
      </c>
      <c r="AC388" s="30"/>
      <c r="AD388" s="29" t="s">
        <v>52</v>
      </c>
      <c r="AE388" s="31"/>
      <c r="AF388" s="29"/>
      <c r="AG388" s="22"/>
      <c r="AH388" s="29" t="s">
        <v>52</v>
      </c>
      <c r="AI388" s="30"/>
      <c r="AJ388" s="29" t="s">
        <v>52</v>
      </c>
      <c r="AK388" s="31"/>
      <c r="AL388" s="37"/>
      <c r="AM388" s="34" t="s">
        <v>40</v>
      </c>
      <c r="AN388" s="29" t="s">
        <v>40</v>
      </c>
      <c r="AO388" s="29" t="s">
        <v>125</v>
      </c>
      <c r="AP388" s="22"/>
      <c r="AQ388" s="22"/>
      <c r="AR388" s="35"/>
    </row>
    <row r="389" spans="1:44" ht="114" customHeight="1" x14ac:dyDescent="0.4">
      <c r="A389" s="292">
        <v>348</v>
      </c>
      <c r="B389" s="276" t="s">
        <v>1373</v>
      </c>
      <c r="C389" s="277" t="s">
        <v>39</v>
      </c>
      <c r="D389" s="277" t="s">
        <v>71</v>
      </c>
      <c r="E389" s="23">
        <v>1000</v>
      </c>
      <c r="F389" s="24">
        <v>1792</v>
      </c>
      <c r="G389" s="251">
        <v>1169</v>
      </c>
      <c r="H389" s="276" t="s">
        <v>1374</v>
      </c>
      <c r="I389" s="104" t="s">
        <v>42</v>
      </c>
      <c r="J389" s="33" t="s">
        <v>59</v>
      </c>
      <c r="K389" s="53">
        <v>1100</v>
      </c>
      <c r="L389" s="24">
        <v>1474</v>
      </c>
      <c r="M389" s="28" t="s">
        <v>44</v>
      </c>
      <c r="N389" s="278" t="s">
        <v>45</v>
      </c>
      <c r="O389" s="220" t="s">
        <v>1375</v>
      </c>
      <c r="P389" s="220" t="s">
        <v>1376</v>
      </c>
      <c r="Q389" s="278" t="s">
        <v>104</v>
      </c>
      <c r="R389" s="29" t="s">
        <v>67</v>
      </c>
      <c r="S389" s="220" t="s">
        <v>1372</v>
      </c>
      <c r="T389" s="29" t="s">
        <v>51</v>
      </c>
      <c r="U389" s="22">
        <v>20</v>
      </c>
      <c r="V389" s="29" t="s">
        <v>52</v>
      </c>
      <c r="W389" s="37">
        <v>364</v>
      </c>
      <c r="X389" s="29" t="s">
        <v>52</v>
      </c>
      <c r="Y389" s="22"/>
      <c r="Z389" s="29"/>
      <c r="AA389" s="22"/>
      <c r="AB389" s="29" t="s">
        <v>52</v>
      </c>
      <c r="AC389" s="30"/>
      <c r="AD389" s="29" t="s">
        <v>52</v>
      </c>
      <c r="AE389" s="31"/>
      <c r="AF389" s="29"/>
      <c r="AG389" s="22"/>
      <c r="AH389" s="29" t="s">
        <v>52</v>
      </c>
      <c r="AI389" s="30"/>
      <c r="AJ389" s="29" t="s">
        <v>52</v>
      </c>
      <c r="AK389" s="31"/>
      <c r="AL389" s="37"/>
      <c r="AM389" s="34" t="s">
        <v>65</v>
      </c>
      <c r="AN389" s="29" t="s">
        <v>169</v>
      </c>
      <c r="AO389" s="29" t="s">
        <v>76</v>
      </c>
      <c r="AP389" s="22" t="s">
        <v>54</v>
      </c>
      <c r="AQ389" s="22"/>
      <c r="AR389" s="35"/>
    </row>
    <row r="390" spans="1:44" ht="96" customHeight="1" x14ac:dyDescent="0.4">
      <c r="A390" s="292">
        <v>349</v>
      </c>
      <c r="B390" s="276" t="s">
        <v>1377</v>
      </c>
      <c r="C390" s="277" t="s">
        <v>223</v>
      </c>
      <c r="D390" s="277" t="s">
        <v>52</v>
      </c>
      <c r="E390" s="23">
        <v>1224</v>
      </c>
      <c r="F390" s="24">
        <v>1262</v>
      </c>
      <c r="G390" s="24">
        <v>1218</v>
      </c>
      <c r="H390" s="25" t="s">
        <v>41</v>
      </c>
      <c r="I390" s="220" t="s">
        <v>45</v>
      </c>
      <c r="J390" s="220" t="s">
        <v>885</v>
      </c>
      <c r="K390" s="53">
        <v>1224</v>
      </c>
      <c r="L390" s="24">
        <v>1474</v>
      </c>
      <c r="M390" s="28" t="s">
        <v>44</v>
      </c>
      <c r="N390" s="278" t="s">
        <v>45</v>
      </c>
      <c r="O390" s="220" t="s">
        <v>1378</v>
      </c>
      <c r="P390" s="220" t="s">
        <v>1379</v>
      </c>
      <c r="Q390" s="278" t="s">
        <v>104</v>
      </c>
      <c r="R390" s="29" t="s">
        <v>67</v>
      </c>
      <c r="S390" s="220" t="s">
        <v>1380</v>
      </c>
      <c r="T390" s="29" t="s">
        <v>51</v>
      </c>
      <c r="U390" s="22">
        <v>20</v>
      </c>
      <c r="V390" s="29" t="s">
        <v>52</v>
      </c>
      <c r="W390" s="37">
        <v>361</v>
      </c>
      <c r="X390" s="29" t="s">
        <v>52</v>
      </c>
      <c r="Y390" s="22"/>
      <c r="Z390" s="29"/>
      <c r="AA390" s="22"/>
      <c r="AB390" s="29" t="s">
        <v>52</v>
      </c>
      <c r="AC390" s="30"/>
      <c r="AD390" s="29" t="s">
        <v>52</v>
      </c>
      <c r="AE390" s="31"/>
      <c r="AF390" s="29"/>
      <c r="AG390" s="22"/>
      <c r="AH390" s="29" t="s">
        <v>52</v>
      </c>
      <c r="AI390" s="30"/>
      <c r="AJ390" s="29" t="s">
        <v>52</v>
      </c>
      <c r="AK390" s="31"/>
      <c r="AL390" s="37"/>
      <c r="AM390" s="34" t="s">
        <v>40</v>
      </c>
      <c r="AN390" s="29" t="s">
        <v>40</v>
      </c>
      <c r="AO390" s="29" t="s">
        <v>53</v>
      </c>
      <c r="AP390" s="22" t="s">
        <v>54</v>
      </c>
      <c r="AQ390" s="22"/>
      <c r="AR390" s="35"/>
    </row>
    <row r="391" spans="1:44" ht="96" customHeight="1" x14ac:dyDescent="0.4">
      <c r="A391" s="292">
        <v>350</v>
      </c>
      <c r="B391" s="276" t="s">
        <v>1381</v>
      </c>
      <c r="C391" s="277" t="s">
        <v>305</v>
      </c>
      <c r="D391" s="277" t="s">
        <v>40</v>
      </c>
      <c r="E391" s="23">
        <v>255</v>
      </c>
      <c r="F391" s="24">
        <v>295</v>
      </c>
      <c r="G391" s="24">
        <v>279</v>
      </c>
      <c r="H391" s="25" t="s">
        <v>41</v>
      </c>
      <c r="I391" s="220" t="s">
        <v>45</v>
      </c>
      <c r="J391" s="220" t="s">
        <v>1382</v>
      </c>
      <c r="K391" s="53">
        <v>255</v>
      </c>
      <c r="L391" s="24">
        <v>255</v>
      </c>
      <c r="M391" s="28" t="s">
        <v>44</v>
      </c>
      <c r="N391" s="278" t="s">
        <v>45</v>
      </c>
      <c r="O391" s="300" t="s">
        <v>1383</v>
      </c>
      <c r="P391" s="220" t="s">
        <v>150</v>
      </c>
      <c r="Q391" s="278" t="s">
        <v>104</v>
      </c>
      <c r="R391" s="29" t="s">
        <v>67</v>
      </c>
      <c r="S391" s="220" t="s">
        <v>1384</v>
      </c>
      <c r="T391" s="29" t="s">
        <v>51</v>
      </c>
      <c r="U391" s="22">
        <v>20</v>
      </c>
      <c r="V391" s="29" t="s">
        <v>52</v>
      </c>
      <c r="W391" s="37">
        <v>358</v>
      </c>
      <c r="X391" s="29" t="s">
        <v>52</v>
      </c>
      <c r="Y391" s="22"/>
      <c r="Z391" s="29"/>
      <c r="AA391" s="22"/>
      <c r="AB391" s="29" t="s">
        <v>52</v>
      </c>
      <c r="AC391" s="30"/>
      <c r="AD391" s="29" t="s">
        <v>52</v>
      </c>
      <c r="AE391" s="31"/>
      <c r="AF391" s="29"/>
      <c r="AG391" s="22"/>
      <c r="AH391" s="29" t="s">
        <v>52</v>
      </c>
      <c r="AI391" s="30"/>
      <c r="AJ391" s="29" t="s">
        <v>52</v>
      </c>
      <c r="AK391" s="31"/>
      <c r="AL391" s="37"/>
      <c r="AM391" s="34" t="s">
        <v>40</v>
      </c>
      <c r="AN391" s="29" t="s">
        <v>40</v>
      </c>
      <c r="AO391" s="29" t="s">
        <v>125</v>
      </c>
      <c r="AP391" s="22" t="s">
        <v>54</v>
      </c>
      <c r="AQ391" s="22"/>
      <c r="AR391" s="35"/>
    </row>
    <row r="392" spans="1:44" ht="106.5" customHeight="1" x14ac:dyDescent="0.4">
      <c r="A392" s="292">
        <v>351</v>
      </c>
      <c r="B392" s="276" t="s">
        <v>1385</v>
      </c>
      <c r="C392" s="277" t="s">
        <v>39</v>
      </c>
      <c r="D392" s="277" t="s">
        <v>40</v>
      </c>
      <c r="E392" s="23">
        <v>850</v>
      </c>
      <c r="F392" s="24">
        <v>791</v>
      </c>
      <c r="G392" s="24">
        <v>792</v>
      </c>
      <c r="H392" s="276" t="s">
        <v>1386</v>
      </c>
      <c r="I392" s="104" t="s">
        <v>42</v>
      </c>
      <c r="J392" s="33" t="s">
        <v>59</v>
      </c>
      <c r="K392" s="53">
        <v>810</v>
      </c>
      <c r="L392" s="24">
        <v>860</v>
      </c>
      <c r="M392" s="28" t="s">
        <v>44</v>
      </c>
      <c r="N392" s="278" t="s">
        <v>45</v>
      </c>
      <c r="O392" s="220" t="s">
        <v>1387</v>
      </c>
      <c r="P392" s="220" t="s">
        <v>1388</v>
      </c>
      <c r="Q392" s="278" t="s">
        <v>104</v>
      </c>
      <c r="R392" s="29" t="s">
        <v>67</v>
      </c>
      <c r="S392" s="220" t="s">
        <v>1357</v>
      </c>
      <c r="T392" s="29" t="s">
        <v>51</v>
      </c>
      <c r="U392" s="22">
        <v>20</v>
      </c>
      <c r="V392" s="29" t="s">
        <v>52</v>
      </c>
      <c r="W392" s="37">
        <v>360</v>
      </c>
      <c r="X392" s="29" t="s">
        <v>52</v>
      </c>
      <c r="Y392" s="22"/>
      <c r="Z392" s="29"/>
      <c r="AA392" s="22"/>
      <c r="AB392" s="29" t="s">
        <v>52</v>
      </c>
      <c r="AC392" s="30"/>
      <c r="AD392" s="29" t="s">
        <v>52</v>
      </c>
      <c r="AE392" s="31"/>
      <c r="AF392" s="29"/>
      <c r="AG392" s="22"/>
      <c r="AH392" s="29" t="s">
        <v>52</v>
      </c>
      <c r="AI392" s="30"/>
      <c r="AJ392" s="29" t="s">
        <v>52</v>
      </c>
      <c r="AK392" s="31"/>
      <c r="AL392" s="37"/>
      <c r="AM392" s="34" t="s">
        <v>65</v>
      </c>
      <c r="AN392" s="29" t="s">
        <v>169</v>
      </c>
      <c r="AO392" s="29" t="s">
        <v>76</v>
      </c>
      <c r="AP392" s="22" t="s">
        <v>54</v>
      </c>
      <c r="AQ392" s="22"/>
      <c r="AR392" s="35"/>
    </row>
    <row r="393" spans="1:44" ht="78.75" x14ac:dyDescent="0.4">
      <c r="A393" s="292">
        <v>352</v>
      </c>
      <c r="B393" s="301" t="s">
        <v>1389</v>
      </c>
      <c r="C393" s="277" t="s">
        <v>163</v>
      </c>
      <c r="D393" s="277" t="s">
        <v>637</v>
      </c>
      <c r="E393" s="23">
        <v>380</v>
      </c>
      <c r="F393" s="24">
        <v>380</v>
      </c>
      <c r="G393" s="24">
        <v>313</v>
      </c>
      <c r="H393" s="25" t="s">
        <v>41</v>
      </c>
      <c r="I393" s="220" t="s">
        <v>45</v>
      </c>
      <c r="J393" s="220" t="s">
        <v>885</v>
      </c>
      <c r="K393" s="53">
        <v>490</v>
      </c>
      <c r="L393" s="24">
        <v>490</v>
      </c>
      <c r="M393" s="28" t="s">
        <v>44</v>
      </c>
      <c r="N393" s="278" t="s">
        <v>45</v>
      </c>
      <c r="O393" s="302" t="s">
        <v>1390</v>
      </c>
      <c r="P393" s="302"/>
      <c r="Q393" s="303" t="s">
        <v>104</v>
      </c>
      <c r="R393" s="66" t="s">
        <v>67</v>
      </c>
      <c r="S393" s="302" t="s">
        <v>1357</v>
      </c>
      <c r="T393" s="66" t="s">
        <v>51</v>
      </c>
      <c r="U393" s="73">
        <v>20</v>
      </c>
      <c r="V393" s="66" t="s">
        <v>52</v>
      </c>
      <c r="W393" s="74">
        <v>362</v>
      </c>
      <c r="X393" s="66" t="s">
        <v>52</v>
      </c>
      <c r="Y393" s="73"/>
      <c r="Z393" s="66"/>
      <c r="AA393" s="73"/>
      <c r="AB393" s="66" t="s">
        <v>52</v>
      </c>
      <c r="AC393" s="75"/>
      <c r="AD393" s="66" t="s">
        <v>52</v>
      </c>
      <c r="AE393" s="76"/>
      <c r="AF393" s="66"/>
      <c r="AG393" s="73"/>
      <c r="AH393" s="66" t="s">
        <v>52</v>
      </c>
      <c r="AI393" s="75"/>
      <c r="AJ393" s="66" t="s">
        <v>52</v>
      </c>
      <c r="AK393" s="76"/>
      <c r="AL393" s="74"/>
      <c r="AM393" s="77" t="s">
        <v>40</v>
      </c>
      <c r="AN393" s="66" t="s">
        <v>40</v>
      </c>
      <c r="AO393" s="66" t="s">
        <v>106</v>
      </c>
      <c r="AP393" s="73" t="s">
        <v>54</v>
      </c>
      <c r="AQ393" s="73"/>
      <c r="AR393" s="102"/>
    </row>
    <row r="394" spans="1:44" ht="333" x14ac:dyDescent="0.15">
      <c r="A394" s="292">
        <v>353</v>
      </c>
      <c r="B394" s="304" t="s">
        <v>1391</v>
      </c>
      <c r="C394" s="277" t="s">
        <v>650</v>
      </c>
      <c r="D394" s="277" t="s">
        <v>644</v>
      </c>
      <c r="E394" s="23">
        <v>550</v>
      </c>
      <c r="F394" s="24">
        <v>625</v>
      </c>
      <c r="G394" s="24">
        <v>559</v>
      </c>
      <c r="H394" s="25" t="s">
        <v>41</v>
      </c>
      <c r="I394" s="220" t="s">
        <v>42</v>
      </c>
      <c r="J394" s="220" t="s">
        <v>885</v>
      </c>
      <c r="K394" s="24">
        <v>550</v>
      </c>
      <c r="L394" s="24">
        <v>550</v>
      </c>
      <c r="M394" s="201" t="s">
        <v>44</v>
      </c>
      <c r="N394" s="278" t="s">
        <v>45</v>
      </c>
      <c r="O394" s="220" t="s">
        <v>1392</v>
      </c>
      <c r="P394" s="299" t="s">
        <v>1393</v>
      </c>
      <c r="Q394" s="278" t="s">
        <v>848</v>
      </c>
      <c r="R394" s="29" t="s">
        <v>67</v>
      </c>
      <c r="S394" s="220" t="s">
        <v>1357</v>
      </c>
      <c r="T394" s="29" t="s">
        <v>51</v>
      </c>
      <c r="U394" s="22">
        <v>20</v>
      </c>
      <c r="V394" s="29" t="s">
        <v>52</v>
      </c>
      <c r="W394" s="37">
        <v>363</v>
      </c>
      <c r="X394" s="29" t="s">
        <v>52</v>
      </c>
      <c r="Y394" s="22"/>
      <c r="Z394" s="29"/>
      <c r="AA394" s="22"/>
      <c r="AB394" s="29" t="s">
        <v>52</v>
      </c>
      <c r="AC394" s="30"/>
      <c r="AD394" s="29" t="s">
        <v>52</v>
      </c>
      <c r="AE394" s="31"/>
      <c r="AF394" s="29"/>
      <c r="AG394" s="22"/>
      <c r="AH394" s="29" t="s">
        <v>52</v>
      </c>
      <c r="AI394" s="30"/>
      <c r="AJ394" s="29" t="s">
        <v>52</v>
      </c>
      <c r="AK394" s="31"/>
      <c r="AL394" s="37"/>
      <c r="AM394" s="34" t="s">
        <v>40</v>
      </c>
      <c r="AN394" s="29" t="s">
        <v>40</v>
      </c>
      <c r="AO394" s="29" t="s">
        <v>53</v>
      </c>
      <c r="AP394" s="38" t="s">
        <v>54</v>
      </c>
      <c r="AQ394" s="22"/>
      <c r="AR394" s="305"/>
    </row>
    <row r="395" spans="1:44" ht="67.5" x14ac:dyDescent="0.4">
      <c r="A395" s="292">
        <v>354</v>
      </c>
      <c r="B395" s="206" t="s">
        <v>1394</v>
      </c>
      <c r="C395" s="153" t="s">
        <v>56</v>
      </c>
      <c r="D395" s="153" t="s">
        <v>927</v>
      </c>
      <c r="E395" s="23">
        <v>300</v>
      </c>
      <c r="F395" s="24">
        <v>300</v>
      </c>
      <c r="G395" s="24">
        <v>277</v>
      </c>
      <c r="H395" s="208" t="s">
        <v>1395</v>
      </c>
      <c r="I395" s="104" t="s">
        <v>42</v>
      </c>
      <c r="J395" s="33" t="s">
        <v>59</v>
      </c>
      <c r="K395" s="53">
        <v>300</v>
      </c>
      <c r="L395" s="24">
        <v>260</v>
      </c>
      <c r="M395" s="28" t="s">
        <v>44</v>
      </c>
      <c r="N395" s="153" t="s">
        <v>45</v>
      </c>
      <c r="O395" s="208" t="s">
        <v>1396</v>
      </c>
      <c r="P395" s="208"/>
      <c r="Q395" s="63" t="s">
        <v>104</v>
      </c>
      <c r="R395" s="29" t="s">
        <v>67</v>
      </c>
      <c r="S395" s="36" t="s">
        <v>1357</v>
      </c>
      <c r="T395" s="29" t="s">
        <v>51</v>
      </c>
      <c r="U395" s="22" t="s">
        <v>64</v>
      </c>
      <c r="V395" s="29" t="s">
        <v>52</v>
      </c>
      <c r="W395" s="37">
        <v>32</v>
      </c>
      <c r="X395" s="29" t="s">
        <v>52</v>
      </c>
      <c r="Y395" s="22"/>
      <c r="Z395" s="29"/>
      <c r="AA395" s="22"/>
      <c r="AB395" s="29" t="s">
        <v>52</v>
      </c>
      <c r="AC395" s="30"/>
      <c r="AD395" s="29" t="s">
        <v>52</v>
      </c>
      <c r="AE395" s="31"/>
      <c r="AF395" s="29"/>
      <c r="AG395" s="22"/>
      <c r="AH395" s="29" t="s">
        <v>52</v>
      </c>
      <c r="AI395" s="30"/>
      <c r="AJ395" s="29" t="s">
        <v>52</v>
      </c>
      <c r="AK395" s="31"/>
      <c r="AL395" s="37"/>
      <c r="AM395" s="34" t="s">
        <v>65</v>
      </c>
      <c r="AN395" s="29" t="s">
        <v>66</v>
      </c>
      <c r="AO395" s="29" t="s">
        <v>40</v>
      </c>
      <c r="AP395" s="39" t="s">
        <v>54</v>
      </c>
      <c r="AQ395" s="39" t="s">
        <v>54</v>
      </c>
      <c r="AR395" s="40"/>
    </row>
    <row r="396" spans="1:44" ht="78.75" x14ac:dyDescent="0.4">
      <c r="A396" s="292">
        <v>355</v>
      </c>
      <c r="B396" s="276" t="s">
        <v>1397</v>
      </c>
      <c r="C396" s="277" t="s">
        <v>413</v>
      </c>
      <c r="D396" s="277" t="s">
        <v>40</v>
      </c>
      <c r="E396" s="23">
        <v>49</v>
      </c>
      <c r="F396" s="24">
        <v>49</v>
      </c>
      <c r="G396" s="24">
        <v>39</v>
      </c>
      <c r="H396" s="25" t="s">
        <v>41</v>
      </c>
      <c r="I396" s="220" t="s">
        <v>45</v>
      </c>
      <c r="J396" s="220" t="s">
        <v>1146</v>
      </c>
      <c r="K396" s="53">
        <v>50</v>
      </c>
      <c r="L396" s="24">
        <v>76</v>
      </c>
      <c r="M396" s="28" t="s">
        <v>44</v>
      </c>
      <c r="N396" s="278" t="s">
        <v>45</v>
      </c>
      <c r="O396" s="220" t="s">
        <v>1341</v>
      </c>
      <c r="P396" s="220" t="s">
        <v>1398</v>
      </c>
      <c r="Q396" s="278" t="s">
        <v>113</v>
      </c>
      <c r="R396" s="29" t="s">
        <v>67</v>
      </c>
      <c r="S396" s="220" t="s">
        <v>1357</v>
      </c>
      <c r="T396" s="29" t="s">
        <v>51</v>
      </c>
      <c r="U396" s="22">
        <v>20</v>
      </c>
      <c r="V396" s="29" t="s">
        <v>52</v>
      </c>
      <c r="W396" s="37">
        <v>365</v>
      </c>
      <c r="X396" s="29" t="s">
        <v>52</v>
      </c>
      <c r="Y396" s="22"/>
      <c r="Z396" s="29"/>
      <c r="AA396" s="22"/>
      <c r="AB396" s="29" t="s">
        <v>52</v>
      </c>
      <c r="AC396" s="30"/>
      <c r="AD396" s="29" t="s">
        <v>52</v>
      </c>
      <c r="AE396" s="31"/>
      <c r="AF396" s="29"/>
      <c r="AG396" s="22"/>
      <c r="AH396" s="29" t="s">
        <v>52</v>
      </c>
      <c r="AI396" s="30"/>
      <c r="AJ396" s="29" t="s">
        <v>52</v>
      </c>
      <c r="AK396" s="31"/>
      <c r="AL396" s="37"/>
      <c r="AM396" s="34" t="s">
        <v>40</v>
      </c>
      <c r="AN396" s="29" t="s">
        <v>40</v>
      </c>
      <c r="AO396" s="29" t="s">
        <v>233</v>
      </c>
      <c r="AP396" s="22"/>
      <c r="AQ396" s="22"/>
      <c r="AR396" s="35"/>
    </row>
    <row r="397" spans="1:44" ht="78" customHeight="1" x14ac:dyDescent="0.4">
      <c r="A397" s="292">
        <v>356</v>
      </c>
      <c r="B397" s="276" t="s">
        <v>1399</v>
      </c>
      <c r="C397" s="277" t="s">
        <v>56</v>
      </c>
      <c r="D397" s="277" t="s">
        <v>84</v>
      </c>
      <c r="E397" s="23">
        <v>1000</v>
      </c>
      <c r="F397" s="24">
        <v>1000</v>
      </c>
      <c r="G397" s="24">
        <v>0</v>
      </c>
      <c r="H397" s="25" t="s">
        <v>41</v>
      </c>
      <c r="I397" s="220" t="s">
        <v>85</v>
      </c>
      <c r="J397" s="220" t="s">
        <v>1400</v>
      </c>
      <c r="K397" s="53">
        <v>0</v>
      </c>
      <c r="L397" s="24">
        <v>0</v>
      </c>
      <c r="M397" s="28" t="s">
        <v>44</v>
      </c>
      <c r="N397" s="278" t="s">
        <v>94</v>
      </c>
      <c r="O397" s="220" t="s">
        <v>1401</v>
      </c>
      <c r="P397" s="220" t="s">
        <v>1402</v>
      </c>
      <c r="Q397" s="63" t="s">
        <v>104</v>
      </c>
      <c r="R397" s="29" t="s">
        <v>67</v>
      </c>
      <c r="S397" s="36" t="s">
        <v>1357</v>
      </c>
      <c r="T397" s="29"/>
      <c r="U397" s="22"/>
      <c r="V397" s="29"/>
      <c r="W397" s="37"/>
      <c r="X397" s="29"/>
      <c r="Y397" s="22"/>
      <c r="Z397" s="29"/>
      <c r="AA397" s="22"/>
      <c r="AB397" s="29"/>
      <c r="AC397" s="30"/>
      <c r="AD397" s="29"/>
      <c r="AE397" s="31"/>
      <c r="AF397" s="29"/>
      <c r="AG397" s="22"/>
      <c r="AH397" s="29"/>
      <c r="AI397" s="30"/>
      <c r="AJ397" s="29"/>
      <c r="AK397" s="31"/>
      <c r="AL397" s="37"/>
      <c r="AM397" s="34" t="s">
        <v>40</v>
      </c>
      <c r="AN397" s="29" t="s">
        <v>40</v>
      </c>
      <c r="AO397" s="29" t="s">
        <v>40</v>
      </c>
      <c r="AP397" s="22" t="s">
        <v>54</v>
      </c>
      <c r="AQ397" s="22"/>
      <c r="AR397" s="35"/>
    </row>
    <row r="398" spans="1:44" s="46" customFormat="1" ht="39.950000000000003" customHeight="1" x14ac:dyDescent="0.4">
      <c r="A398" s="41" t="s">
        <v>1403</v>
      </c>
      <c r="B398" s="42"/>
      <c r="C398" s="42"/>
      <c r="D398" s="42"/>
      <c r="E398" s="43"/>
      <c r="F398" s="43"/>
      <c r="G398" s="43"/>
      <c r="H398" s="42"/>
      <c r="I398" s="42"/>
      <c r="J398" s="42"/>
      <c r="K398" s="43"/>
      <c r="L398" s="43"/>
      <c r="M398" s="43"/>
      <c r="N398" s="42"/>
      <c r="O398" s="42"/>
      <c r="P398" s="42"/>
      <c r="Q398" s="42"/>
      <c r="R398" s="42"/>
      <c r="S398" s="42"/>
      <c r="T398" s="44"/>
      <c r="U398" s="44"/>
      <c r="V398" s="44"/>
      <c r="W398" s="44"/>
      <c r="X398" s="44"/>
      <c r="Y398" s="44"/>
      <c r="Z398" s="44"/>
      <c r="AA398" s="44"/>
      <c r="AB398" s="44"/>
      <c r="AC398" s="44"/>
      <c r="AD398" s="44"/>
      <c r="AE398" s="44"/>
      <c r="AF398" s="44"/>
      <c r="AG398" s="44"/>
      <c r="AH398" s="44"/>
      <c r="AI398" s="44"/>
      <c r="AJ398" s="44"/>
      <c r="AK398" s="44"/>
      <c r="AL398" s="42"/>
      <c r="AM398" s="44"/>
      <c r="AN398" s="44"/>
      <c r="AO398" s="44"/>
      <c r="AP398" s="42"/>
      <c r="AQ398" s="42"/>
      <c r="AR398" s="45"/>
    </row>
    <row r="399" spans="1:44" s="46" customFormat="1" ht="39.950000000000003" customHeight="1" x14ac:dyDescent="0.4">
      <c r="A399" s="41" t="s">
        <v>1404</v>
      </c>
      <c r="B399" s="42"/>
      <c r="C399" s="42"/>
      <c r="D399" s="42"/>
      <c r="E399" s="43"/>
      <c r="F399" s="43"/>
      <c r="G399" s="43"/>
      <c r="H399" s="42"/>
      <c r="I399" s="42"/>
      <c r="J399" s="42"/>
      <c r="K399" s="43"/>
      <c r="L399" s="43"/>
      <c r="M399" s="43"/>
      <c r="N399" s="42"/>
      <c r="O399" s="42"/>
      <c r="P399" s="42"/>
      <c r="Q399" s="42"/>
      <c r="R399" s="42"/>
      <c r="S399" s="42"/>
      <c r="T399" s="44"/>
      <c r="U399" s="44"/>
      <c r="V399" s="44"/>
      <c r="W399" s="44"/>
      <c r="X399" s="44"/>
      <c r="Y399" s="44"/>
      <c r="Z399" s="44"/>
      <c r="AA399" s="44"/>
      <c r="AB399" s="44"/>
      <c r="AC399" s="44"/>
      <c r="AD399" s="44"/>
      <c r="AE399" s="44"/>
      <c r="AF399" s="44"/>
      <c r="AG399" s="44"/>
      <c r="AH399" s="44"/>
      <c r="AI399" s="44"/>
      <c r="AJ399" s="44"/>
      <c r="AK399" s="44"/>
      <c r="AL399" s="42"/>
      <c r="AM399" s="44"/>
      <c r="AN399" s="44"/>
      <c r="AO399" s="44"/>
      <c r="AP399" s="42"/>
      <c r="AQ399" s="42"/>
      <c r="AR399" s="45"/>
    </row>
    <row r="400" spans="1:44" s="46" customFormat="1" ht="39.950000000000003" customHeight="1" x14ac:dyDescent="0.4">
      <c r="A400" s="41" t="s">
        <v>1405</v>
      </c>
      <c r="B400" s="42"/>
      <c r="C400" s="42"/>
      <c r="D400" s="42"/>
      <c r="E400" s="43"/>
      <c r="F400" s="43"/>
      <c r="G400" s="43"/>
      <c r="H400" s="42"/>
      <c r="I400" s="42"/>
      <c r="J400" s="42"/>
      <c r="K400" s="43"/>
      <c r="L400" s="43"/>
      <c r="M400" s="43"/>
      <c r="N400" s="42"/>
      <c r="O400" s="42"/>
      <c r="P400" s="42"/>
      <c r="Q400" s="42"/>
      <c r="R400" s="42"/>
      <c r="S400" s="42"/>
      <c r="T400" s="44"/>
      <c r="U400" s="44"/>
      <c r="V400" s="44"/>
      <c r="W400" s="44"/>
      <c r="X400" s="44"/>
      <c r="Y400" s="44"/>
      <c r="Z400" s="44"/>
      <c r="AA400" s="44"/>
      <c r="AB400" s="44"/>
      <c r="AC400" s="44"/>
      <c r="AD400" s="44"/>
      <c r="AE400" s="44"/>
      <c r="AF400" s="44"/>
      <c r="AG400" s="44"/>
      <c r="AH400" s="44"/>
      <c r="AI400" s="44"/>
      <c r="AJ400" s="44"/>
      <c r="AK400" s="44"/>
      <c r="AL400" s="42"/>
      <c r="AM400" s="44"/>
      <c r="AN400" s="44"/>
      <c r="AO400" s="44"/>
      <c r="AP400" s="42"/>
      <c r="AQ400" s="42"/>
      <c r="AR400" s="45"/>
    </row>
    <row r="401" spans="1:44" ht="90" customHeight="1" x14ac:dyDescent="0.4">
      <c r="A401" s="20">
        <v>357</v>
      </c>
      <c r="B401" s="306" t="s">
        <v>1406</v>
      </c>
      <c r="C401" s="82" t="s">
        <v>293</v>
      </c>
      <c r="D401" s="22" t="s">
        <v>40</v>
      </c>
      <c r="E401" s="23">
        <v>5</v>
      </c>
      <c r="F401" s="24">
        <v>5</v>
      </c>
      <c r="G401" s="24">
        <v>5</v>
      </c>
      <c r="H401" s="25" t="s">
        <v>41</v>
      </c>
      <c r="I401" s="25" t="s">
        <v>45</v>
      </c>
      <c r="J401" s="25" t="s">
        <v>1407</v>
      </c>
      <c r="K401" s="27">
        <v>6</v>
      </c>
      <c r="L401" s="24">
        <v>6</v>
      </c>
      <c r="M401" s="201" t="s">
        <v>44</v>
      </c>
      <c r="N401" s="29" t="s">
        <v>45</v>
      </c>
      <c r="O401" s="25" t="s">
        <v>1408</v>
      </c>
      <c r="P401" s="26" t="s">
        <v>1409</v>
      </c>
      <c r="Q401" s="29" t="s">
        <v>268</v>
      </c>
      <c r="R401" s="29" t="s">
        <v>49</v>
      </c>
      <c r="S401" s="26" t="s">
        <v>1410</v>
      </c>
      <c r="T401" s="29" t="s">
        <v>51</v>
      </c>
      <c r="U401" s="22">
        <v>20</v>
      </c>
      <c r="V401" s="29" t="s">
        <v>52</v>
      </c>
      <c r="W401" s="37">
        <v>366</v>
      </c>
      <c r="X401" s="29" t="s">
        <v>52</v>
      </c>
      <c r="Y401" s="22"/>
      <c r="Z401" s="29"/>
      <c r="AA401" s="22"/>
      <c r="AB401" s="29" t="s">
        <v>52</v>
      </c>
      <c r="AC401" s="30"/>
      <c r="AD401" s="29" t="s">
        <v>52</v>
      </c>
      <c r="AE401" s="31"/>
      <c r="AF401" s="29"/>
      <c r="AG401" s="22"/>
      <c r="AH401" s="29" t="s">
        <v>52</v>
      </c>
      <c r="AI401" s="30"/>
      <c r="AJ401" s="29" t="s">
        <v>52</v>
      </c>
      <c r="AK401" s="31"/>
      <c r="AL401" s="37"/>
      <c r="AM401" s="34" t="s">
        <v>40</v>
      </c>
      <c r="AN401" s="29" t="s">
        <v>40</v>
      </c>
      <c r="AO401" s="29" t="s">
        <v>125</v>
      </c>
      <c r="AP401" s="22"/>
      <c r="AQ401" s="22"/>
      <c r="AR401" s="35"/>
    </row>
    <row r="402" spans="1:44" ht="45" x14ac:dyDescent="0.4">
      <c r="A402" s="84">
        <v>358</v>
      </c>
      <c r="B402" s="167" t="s">
        <v>1411</v>
      </c>
      <c r="C402" s="92" t="s">
        <v>122</v>
      </c>
      <c r="D402" s="92" t="s">
        <v>123</v>
      </c>
      <c r="E402" s="23">
        <v>300</v>
      </c>
      <c r="F402" s="24">
        <v>300</v>
      </c>
      <c r="G402" s="93">
        <v>244</v>
      </c>
      <c r="H402" s="25" t="s">
        <v>41</v>
      </c>
      <c r="I402" s="214" t="s">
        <v>42</v>
      </c>
      <c r="J402" s="94" t="s">
        <v>807</v>
      </c>
      <c r="K402" s="23">
        <v>300</v>
      </c>
      <c r="L402" s="23">
        <v>330</v>
      </c>
      <c r="M402" s="201" t="s">
        <v>44</v>
      </c>
      <c r="N402" s="92" t="s">
        <v>45</v>
      </c>
      <c r="O402" s="94" t="s">
        <v>1412</v>
      </c>
      <c r="P402" s="94" t="s">
        <v>1413</v>
      </c>
      <c r="Q402" s="29" t="s">
        <v>268</v>
      </c>
      <c r="R402" s="29" t="s">
        <v>49</v>
      </c>
      <c r="S402" s="94" t="s">
        <v>1414</v>
      </c>
      <c r="T402" s="29" t="s">
        <v>51</v>
      </c>
      <c r="U402" s="22">
        <v>20</v>
      </c>
      <c r="V402" s="29" t="s">
        <v>52</v>
      </c>
      <c r="W402" s="37">
        <v>367</v>
      </c>
      <c r="X402" s="29" t="s">
        <v>52</v>
      </c>
      <c r="Y402" s="22"/>
      <c r="Z402" s="29"/>
      <c r="AA402" s="22"/>
      <c r="AB402" s="29" t="s">
        <v>52</v>
      </c>
      <c r="AC402" s="30"/>
      <c r="AD402" s="29" t="s">
        <v>52</v>
      </c>
      <c r="AE402" s="31"/>
      <c r="AF402" s="29"/>
      <c r="AG402" s="22"/>
      <c r="AH402" s="29" t="s">
        <v>52</v>
      </c>
      <c r="AI402" s="30"/>
      <c r="AJ402" s="29" t="s">
        <v>52</v>
      </c>
      <c r="AK402" s="31"/>
      <c r="AL402" s="37"/>
      <c r="AM402" s="34" t="s">
        <v>40</v>
      </c>
      <c r="AN402" s="29" t="s">
        <v>40</v>
      </c>
      <c r="AO402" s="29" t="s">
        <v>125</v>
      </c>
      <c r="AP402" s="92" t="s">
        <v>54</v>
      </c>
      <c r="AQ402" s="92"/>
      <c r="AR402" s="95"/>
    </row>
    <row r="403" spans="1:44" ht="132.75" customHeight="1" x14ac:dyDescent="0.4">
      <c r="A403" s="84">
        <v>359</v>
      </c>
      <c r="B403" s="130" t="s">
        <v>1415</v>
      </c>
      <c r="C403" s="29" t="s">
        <v>154</v>
      </c>
      <c r="D403" s="22" t="s">
        <v>188</v>
      </c>
      <c r="E403" s="23">
        <v>0</v>
      </c>
      <c r="F403" s="24">
        <v>1754</v>
      </c>
      <c r="G403" s="93">
        <v>686</v>
      </c>
      <c r="H403" s="25" t="s">
        <v>41</v>
      </c>
      <c r="I403" s="96" t="s">
        <v>85</v>
      </c>
      <c r="J403" s="26" t="s">
        <v>1416</v>
      </c>
      <c r="K403" s="23">
        <v>0</v>
      </c>
      <c r="L403" s="460">
        <v>0</v>
      </c>
      <c r="M403" s="28" t="s">
        <v>44</v>
      </c>
      <c r="N403" s="92" t="s">
        <v>94</v>
      </c>
      <c r="O403" s="94" t="s">
        <v>1417</v>
      </c>
      <c r="P403" s="125" t="s">
        <v>150</v>
      </c>
      <c r="Q403" s="34" t="s">
        <v>202</v>
      </c>
      <c r="R403" s="29" t="s">
        <v>49</v>
      </c>
      <c r="S403" s="59" t="s">
        <v>1418</v>
      </c>
      <c r="T403" s="29" t="s">
        <v>51</v>
      </c>
      <c r="U403" s="22">
        <v>20</v>
      </c>
      <c r="V403" s="29" t="s">
        <v>52</v>
      </c>
      <c r="W403" s="37">
        <v>369</v>
      </c>
      <c r="X403" s="29" t="s">
        <v>52</v>
      </c>
      <c r="Y403" s="22"/>
      <c r="Z403" s="29"/>
      <c r="AA403" s="22"/>
      <c r="AB403" s="29" t="s">
        <v>52</v>
      </c>
      <c r="AC403" s="30"/>
      <c r="AD403" s="29" t="s">
        <v>52</v>
      </c>
      <c r="AE403" s="31"/>
      <c r="AF403" s="29"/>
      <c r="AG403" s="22"/>
      <c r="AH403" s="29" t="s">
        <v>52</v>
      </c>
      <c r="AI403" s="30"/>
      <c r="AJ403" s="29" t="s">
        <v>52</v>
      </c>
      <c r="AK403" s="31"/>
      <c r="AL403" s="37"/>
      <c r="AM403" s="34" t="s">
        <v>40</v>
      </c>
      <c r="AN403" s="29" t="s">
        <v>40</v>
      </c>
      <c r="AO403" s="29" t="s">
        <v>53</v>
      </c>
      <c r="AP403" s="65"/>
      <c r="AQ403" s="65" t="s">
        <v>54</v>
      </c>
      <c r="AR403" s="40"/>
    </row>
    <row r="404" spans="1:44" ht="102" customHeight="1" x14ac:dyDescent="0.4">
      <c r="A404" s="84">
        <v>360</v>
      </c>
      <c r="B404" s="130" t="s">
        <v>1419</v>
      </c>
      <c r="C404" s="29" t="s">
        <v>154</v>
      </c>
      <c r="D404" s="22" t="s">
        <v>188</v>
      </c>
      <c r="E404" s="23">
        <v>0</v>
      </c>
      <c r="F404" s="24">
        <v>869</v>
      </c>
      <c r="G404" s="93">
        <v>181</v>
      </c>
      <c r="H404" s="25" t="s">
        <v>41</v>
      </c>
      <c r="I404" s="96" t="s">
        <v>85</v>
      </c>
      <c r="J404" s="26" t="s">
        <v>811</v>
      </c>
      <c r="K404" s="23">
        <v>0</v>
      </c>
      <c r="L404" s="460">
        <v>0</v>
      </c>
      <c r="M404" s="28" t="s">
        <v>44</v>
      </c>
      <c r="N404" s="92" t="s">
        <v>94</v>
      </c>
      <c r="O404" s="94" t="s">
        <v>1420</v>
      </c>
      <c r="P404" s="125" t="s">
        <v>150</v>
      </c>
      <c r="Q404" s="34" t="s">
        <v>202</v>
      </c>
      <c r="R404" s="29" t="s">
        <v>49</v>
      </c>
      <c r="S404" s="59" t="s">
        <v>1421</v>
      </c>
      <c r="T404" s="29" t="s">
        <v>51</v>
      </c>
      <c r="U404" s="22">
        <v>20</v>
      </c>
      <c r="V404" s="29" t="s">
        <v>52</v>
      </c>
      <c r="W404" s="37">
        <v>370</v>
      </c>
      <c r="X404" s="29" t="s">
        <v>52</v>
      </c>
      <c r="Y404" s="22"/>
      <c r="Z404" s="29"/>
      <c r="AA404" s="22"/>
      <c r="AB404" s="29" t="s">
        <v>52</v>
      </c>
      <c r="AC404" s="30"/>
      <c r="AD404" s="29" t="s">
        <v>52</v>
      </c>
      <c r="AE404" s="31"/>
      <c r="AF404" s="29"/>
      <c r="AG404" s="22"/>
      <c r="AH404" s="29" t="s">
        <v>52</v>
      </c>
      <c r="AI404" s="30"/>
      <c r="AJ404" s="29" t="s">
        <v>52</v>
      </c>
      <c r="AK404" s="31"/>
      <c r="AL404" s="37"/>
      <c r="AM404" s="34" t="s">
        <v>40</v>
      </c>
      <c r="AN404" s="29" t="s">
        <v>40</v>
      </c>
      <c r="AO404" s="29" t="s">
        <v>53</v>
      </c>
      <c r="AP404" s="65" t="s">
        <v>54</v>
      </c>
      <c r="AQ404" s="65" t="s">
        <v>54</v>
      </c>
      <c r="AR404" s="40"/>
    </row>
    <row r="405" spans="1:44" ht="260.25" customHeight="1" x14ac:dyDescent="0.4">
      <c r="A405" s="84">
        <v>361</v>
      </c>
      <c r="B405" s="238" t="s">
        <v>1422</v>
      </c>
      <c r="C405" s="153" t="s">
        <v>56</v>
      </c>
      <c r="D405" s="153" t="s">
        <v>84</v>
      </c>
      <c r="E405" s="23">
        <v>150</v>
      </c>
      <c r="F405" s="24">
        <v>150</v>
      </c>
      <c r="G405" s="24">
        <v>140</v>
      </c>
      <c r="H405" s="208" t="s">
        <v>1423</v>
      </c>
      <c r="I405" s="104" t="s">
        <v>42</v>
      </c>
      <c r="J405" s="33" t="s">
        <v>59</v>
      </c>
      <c r="K405" s="53">
        <v>60</v>
      </c>
      <c r="L405" s="460">
        <v>0</v>
      </c>
      <c r="M405" s="28" t="s">
        <v>44</v>
      </c>
      <c r="N405" s="153" t="s">
        <v>45</v>
      </c>
      <c r="O405" s="208" t="s">
        <v>1424</v>
      </c>
      <c r="P405" s="208" t="s">
        <v>1425</v>
      </c>
      <c r="Q405" s="34" t="s">
        <v>202</v>
      </c>
      <c r="R405" s="29" t="s">
        <v>49</v>
      </c>
      <c r="S405" s="36" t="s">
        <v>1426</v>
      </c>
      <c r="T405" s="29" t="s">
        <v>51</v>
      </c>
      <c r="U405" s="22" t="s">
        <v>64</v>
      </c>
      <c r="V405" s="29" t="s">
        <v>52</v>
      </c>
      <c r="W405" s="37">
        <v>33</v>
      </c>
      <c r="X405" s="29" t="s">
        <v>52</v>
      </c>
      <c r="Y405" s="22"/>
      <c r="Z405" s="29"/>
      <c r="AA405" s="22"/>
      <c r="AB405" s="29" t="s">
        <v>52</v>
      </c>
      <c r="AC405" s="30"/>
      <c r="AD405" s="29" t="s">
        <v>52</v>
      </c>
      <c r="AE405" s="31"/>
      <c r="AF405" s="29"/>
      <c r="AG405" s="22"/>
      <c r="AH405" s="29" t="s">
        <v>52</v>
      </c>
      <c r="AI405" s="30"/>
      <c r="AJ405" s="29" t="s">
        <v>52</v>
      </c>
      <c r="AK405" s="31"/>
      <c r="AL405" s="37"/>
      <c r="AM405" s="34" t="s">
        <v>65</v>
      </c>
      <c r="AN405" s="29" t="s">
        <v>66</v>
      </c>
      <c r="AO405" s="29" t="s">
        <v>40</v>
      </c>
      <c r="AP405" s="39" t="s">
        <v>54</v>
      </c>
      <c r="AQ405" s="39"/>
      <c r="AR405" s="40"/>
    </row>
    <row r="406" spans="1:44" s="46" customFormat="1" ht="39.950000000000003" customHeight="1" x14ac:dyDescent="0.4">
      <c r="A406" s="41" t="s">
        <v>1427</v>
      </c>
      <c r="B406" s="42"/>
      <c r="C406" s="42"/>
      <c r="D406" s="42"/>
      <c r="E406" s="43"/>
      <c r="F406" s="43"/>
      <c r="G406" s="43"/>
      <c r="H406" s="42"/>
      <c r="I406" s="42"/>
      <c r="J406" s="42"/>
      <c r="K406" s="43"/>
      <c r="L406" s="43"/>
      <c r="M406" s="43"/>
      <c r="N406" s="42"/>
      <c r="O406" s="42"/>
      <c r="P406" s="42"/>
      <c r="Q406" s="42"/>
      <c r="R406" s="42"/>
      <c r="S406" s="42"/>
      <c r="T406" s="44"/>
      <c r="U406" s="44"/>
      <c r="V406" s="44"/>
      <c r="W406" s="44"/>
      <c r="X406" s="44"/>
      <c r="Y406" s="44"/>
      <c r="Z406" s="44"/>
      <c r="AA406" s="44"/>
      <c r="AB406" s="44"/>
      <c r="AC406" s="44"/>
      <c r="AD406" s="44"/>
      <c r="AE406" s="44"/>
      <c r="AF406" s="44"/>
      <c r="AG406" s="44"/>
      <c r="AH406" s="44"/>
      <c r="AI406" s="44"/>
      <c r="AJ406" s="44"/>
      <c r="AK406" s="44"/>
      <c r="AL406" s="42"/>
      <c r="AM406" s="44"/>
      <c r="AN406" s="44"/>
      <c r="AO406" s="44"/>
      <c r="AP406" s="42"/>
      <c r="AQ406" s="42"/>
      <c r="AR406" s="45"/>
    </row>
    <row r="407" spans="1:44" ht="97.5" customHeight="1" x14ac:dyDescent="0.4">
      <c r="A407" s="20">
        <v>362</v>
      </c>
      <c r="B407" s="111" t="s">
        <v>1428</v>
      </c>
      <c r="C407" s="82" t="s">
        <v>99</v>
      </c>
      <c r="D407" s="22" t="s">
        <v>40</v>
      </c>
      <c r="E407" s="23">
        <v>19</v>
      </c>
      <c r="F407" s="24">
        <v>19</v>
      </c>
      <c r="G407" s="24">
        <v>19</v>
      </c>
      <c r="H407" s="47" t="s">
        <v>1429</v>
      </c>
      <c r="I407" s="104" t="s">
        <v>42</v>
      </c>
      <c r="J407" s="33" t="s">
        <v>59</v>
      </c>
      <c r="K407" s="176">
        <v>21</v>
      </c>
      <c r="L407" s="24">
        <v>22</v>
      </c>
      <c r="M407" s="201" t="s">
        <v>44</v>
      </c>
      <c r="N407" s="29" t="s">
        <v>45</v>
      </c>
      <c r="O407" s="25" t="s">
        <v>1430</v>
      </c>
      <c r="P407" s="26" t="s">
        <v>1431</v>
      </c>
      <c r="Q407" s="29" t="s">
        <v>256</v>
      </c>
      <c r="R407" s="29" t="s">
        <v>49</v>
      </c>
      <c r="S407" s="48" t="s">
        <v>1432</v>
      </c>
      <c r="T407" s="29" t="s">
        <v>51</v>
      </c>
      <c r="U407" s="22">
        <v>20</v>
      </c>
      <c r="V407" s="29" t="s">
        <v>52</v>
      </c>
      <c r="W407" s="37">
        <v>374</v>
      </c>
      <c r="X407" s="29" t="s">
        <v>52</v>
      </c>
      <c r="Y407" s="22"/>
      <c r="Z407" s="29"/>
      <c r="AA407" s="22"/>
      <c r="AB407" s="29" t="s">
        <v>52</v>
      </c>
      <c r="AC407" s="30"/>
      <c r="AD407" s="29" t="s">
        <v>52</v>
      </c>
      <c r="AE407" s="31"/>
      <c r="AF407" s="29"/>
      <c r="AG407" s="22"/>
      <c r="AH407" s="29" t="s">
        <v>52</v>
      </c>
      <c r="AI407" s="30"/>
      <c r="AJ407" s="29" t="s">
        <v>52</v>
      </c>
      <c r="AK407" s="31"/>
      <c r="AL407" s="37"/>
      <c r="AM407" s="34" t="s">
        <v>65</v>
      </c>
      <c r="AN407" s="29" t="s">
        <v>169</v>
      </c>
      <c r="AO407" s="29" t="s">
        <v>76</v>
      </c>
      <c r="AP407" s="22"/>
      <c r="AQ407" s="22"/>
      <c r="AR407" s="35"/>
    </row>
    <row r="408" spans="1:44" ht="97.5" customHeight="1" x14ac:dyDescent="0.4">
      <c r="A408" s="84">
        <v>363</v>
      </c>
      <c r="B408" s="116" t="s">
        <v>1433</v>
      </c>
      <c r="C408" s="82" t="s">
        <v>354</v>
      </c>
      <c r="D408" s="22" t="s">
        <v>40</v>
      </c>
      <c r="E408" s="23">
        <v>353</v>
      </c>
      <c r="F408" s="24">
        <v>353</v>
      </c>
      <c r="G408" s="24">
        <v>331</v>
      </c>
      <c r="H408" s="25" t="s">
        <v>41</v>
      </c>
      <c r="I408" s="25" t="s">
        <v>45</v>
      </c>
      <c r="J408" s="26" t="s">
        <v>110</v>
      </c>
      <c r="K408" s="27">
        <v>374</v>
      </c>
      <c r="L408" s="24">
        <v>400</v>
      </c>
      <c r="M408" s="28" t="s">
        <v>44</v>
      </c>
      <c r="N408" s="29" t="s">
        <v>45</v>
      </c>
      <c r="O408" s="25" t="s">
        <v>1434</v>
      </c>
      <c r="P408" s="26" t="s">
        <v>1435</v>
      </c>
      <c r="Q408" s="29" t="s">
        <v>256</v>
      </c>
      <c r="R408" s="29" t="s">
        <v>49</v>
      </c>
      <c r="S408" s="48" t="s">
        <v>1436</v>
      </c>
      <c r="T408" s="29" t="s">
        <v>51</v>
      </c>
      <c r="U408" s="22">
        <v>20</v>
      </c>
      <c r="V408" s="29" t="s">
        <v>52</v>
      </c>
      <c r="W408" s="37">
        <v>375</v>
      </c>
      <c r="X408" s="29" t="s">
        <v>52</v>
      </c>
      <c r="Y408" s="22"/>
      <c r="Z408" s="29"/>
      <c r="AA408" s="22"/>
      <c r="AB408" s="29" t="s">
        <v>52</v>
      </c>
      <c r="AC408" s="30"/>
      <c r="AD408" s="29" t="s">
        <v>52</v>
      </c>
      <c r="AE408" s="31"/>
      <c r="AF408" s="29"/>
      <c r="AG408" s="22"/>
      <c r="AH408" s="29" t="s">
        <v>52</v>
      </c>
      <c r="AI408" s="30"/>
      <c r="AJ408" s="29" t="s">
        <v>52</v>
      </c>
      <c r="AK408" s="31"/>
      <c r="AL408" s="37"/>
      <c r="AM408" s="34" t="s">
        <v>40</v>
      </c>
      <c r="AN408" s="29" t="s">
        <v>40</v>
      </c>
      <c r="AO408" s="29" t="s">
        <v>53</v>
      </c>
      <c r="AP408" s="22" t="s">
        <v>54</v>
      </c>
      <c r="AQ408" s="22"/>
      <c r="AR408" s="35"/>
    </row>
    <row r="409" spans="1:44" ht="97.5" customHeight="1" x14ac:dyDescent="0.4">
      <c r="A409" s="84">
        <v>364</v>
      </c>
      <c r="B409" s="33" t="s">
        <v>1437</v>
      </c>
      <c r="C409" s="22" t="s">
        <v>1438</v>
      </c>
      <c r="D409" s="22" t="s">
        <v>44</v>
      </c>
      <c r="E409" s="23" t="s">
        <v>44</v>
      </c>
      <c r="F409" s="24" t="s">
        <v>44</v>
      </c>
      <c r="G409" s="24" t="s">
        <v>44</v>
      </c>
      <c r="H409" s="47" t="s">
        <v>273</v>
      </c>
      <c r="I409" s="104" t="s">
        <v>42</v>
      </c>
      <c r="J409" s="33" t="s">
        <v>59</v>
      </c>
      <c r="K409" s="24">
        <v>0</v>
      </c>
      <c r="L409" s="24">
        <v>95</v>
      </c>
      <c r="M409" s="201" t="s">
        <v>44</v>
      </c>
      <c r="N409" s="29" t="s">
        <v>45</v>
      </c>
      <c r="O409" s="25" t="s">
        <v>1439</v>
      </c>
      <c r="P409" s="26" t="s">
        <v>1440</v>
      </c>
      <c r="Q409" s="34" t="s">
        <v>136</v>
      </c>
      <c r="R409" s="29" t="s">
        <v>49</v>
      </c>
      <c r="S409" s="52" t="s">
        <v>1441</v>
      </c>
      <c r="T409" s="66" t="s">
        <v>51</v>
      </c>
      <c r="U409" s="22">
        <v>20</v>
      </c>
      <c r="V409" s="29" t="s">
        <v>52</v>
      </c>
      <c r="W409" s="37">
        <v>371</v>
      </c>
      <c r="X409" s="29"/>
      <c r="Y409" s="22"/>
      <c r="Z409" s="29" t="s">
        <v>51</v>
      </c>
      <c r="AA409" s="22">
        <v>20</v>
      </c>
      <c r="AB409" s="29" t="s">
        <v>52</v>
      </c>
      <c r="AC409" s="74">
        <v>372</v>
      </c>
      <c r="AD409" s="29"/>
      <c r="AE409" s="31"/>
      <c r="AF409" s="29" t="s">
        <v>51</v>
      </c>
      <c r="AG409" s="22">
        <v>20</v>
      </c>
      <c r="AH409" s="29" t="s">
        <v>52</v>
      </c>
      <c r="AI409" s="74">
        <v>373</v>
      </c>
      <c r="AJ409" s="29"/>
      <c r="AK409" s="31"/>
      <c r="AL409" s="164" t="s">
        <v>1442</v>
      </c>
      <c r="AM409" s="77" t="s">
        <v>65</v>
      </c>
      <c r="AN409" s="29" t="s">
        <v>169</v>
      </c>
      <c r="AO409" s="29" t="s">
        <v>53</v>
      </c>
      <c r="AP409" s="22"/>
      <c r="AQ409" s="22"/>
      <c r="AR409" s="35"/>
    </row>
    <row r="410" spans="1:44" s="46" customFormat="1" ht="39.950000000000003" customHeight="1" x14ac:dyDescent="0.4">
      <c r="A410" s="41" t="s">
        <v>1443</v>
      </c>
      <c r="B410" s="307"/>
      <c r="C410" s="42"/>
      <c r="D410" s="42"/>
      <c r="E410" s="43"/>
      <c r="F410" s="43"/>
      <c r="G410" s="43"/>
      <c r="H410" s="42"/>
      <c r="I410" s="42"/>
      <c r="J410" s="42"/>
      <c r="K410" s="43"/>
      <c r="L410" s="43"/>
      <c r="M410" s="43"/>
      <c r="N410" s="42"/>
      <c r="O410" s="42"/>
      <c r="P410" s="42"/>
      <c r="Q410" s="42"/>
      <c r="R410" s="42"/>
      <c r="S410" s="42"/>
      <c r="T410" s="44"/>
      <c r="U410" s="44"/>
      <c r="V410" s="44"/>
      <c r="W410" s="44"/>
      <c r="X410" s="44"/>
      <c r="Y410" s="44"/>
      <c r="Z410" s="44"/>
      <c r="AA410" s="44"/>
      <c r="AB410" s="44"/>
      <c r="AC410" s="44"/>
      <c r="AD410" s="44"/>
      <c r="AE410" s="44"/>
      <c r="AF410" s="44"/>
      <c r="AG410" s="44"/>
      <c r="AH410" s="44"/>
      <c r="AI410" s="44"/>
      <c r="AJ410" s="44"/>
      <c r="AK410" s="44"/>
      <c r="AL410" s="42"/>
      <c r="AM410" s="44"/>
      <c r="AN410" s="44"/>
      <c r="AO410" s="44"/>
      <c r="AP410" s="42"/>
      <c r="AQ410" s="42"/>
      <c r="AR410" s="45"/>
    </row>
    <row r="411" spans="1:44" ht="97.5" customHeight="1" x14ac:dyDescent="0.4">
      <c r="A411" s="20">
        <v>365</v>
      </c>
      <c r="B411" s="276" t="s">
        <v>1444</v>
      </c>
      <c r="C411" s="277" t="s">
        <v>1445</v>
      </c>
      <c r="D411" s="277" t="s">
        <v>40</v>
      </c>
      <c r="E411" s="23">
        <v>2472</v>
      </c>
      <c r="F411" s="24">
        <v>2955</v>
      </c>
      <c r="G411" s="24">
        <v>2797</v>
      </c>
      <c r="H411" s="220" t="s">
        <v>1446</v>
      </c>
      <c r="I411" s="104" t="s">
        <v>42</v>
      </c>
      <c r="J411" s="33" t="s">
        <v>59</v>
      </c>
      <c r="K411" s="27">
        <v>1646</v>
      </c>
      <c r="L411" s="24">
        <v>3653</v>
      </c>
      <c r="M411" s="28" t="s">
        <v>44</v>
      </c>
      <c r="N411" s="278" t="s">
        <v>45</v>
      </c>
      <c r="O411" s="220" t="s">
        <v>1447</v>
      </c>
      <c r="P411" s="220" t="s">
        <v>813</v>
      </c>
      <c r="Q411" s="278" t="s">
        <v>1448</v>
      </c>
      <c r="R411" s="29" t="s">
        <v>49</v>
      </c>
      <c r="S411" s="220" t="s">
        <v>1449</v>
      </c>
      <c r="T411" s="29" t="s">
        <v>51</v>
      </c>
      <c r="U411" s="22">
        <v>20</v>
      </c>
      <c r="V411" s="29" t="s">
        <v>52</v>
      </c>
      <c r="W411" s="37">
        <v>378</v>
      </c>
      <c r="X411" s="29" t="s">
        <v>52</v>
      </c>
      <c r="Y411" s="22"/>
      <c r="Z411" s="29"/>
      <c r="AA411" s="22"/>
      <c r="AB411" s="29" t="s">
        <v>52</v>
      </c>
      <c r="AC411" s="30"/>
      <c r="AD411" s="29" t="s">
        <v>52</v>
      </c>
      <c r="AE411" s="31"/>
      <c r="AF411" s="29"/>
      <c r="AG411" s="22"/>
      <c r="AH411" s="29" t="s">
        <v>52</v>
      </c>
      <c r="AI411" s="30"/>
      <c r="AJ411" s="29" t="s">
        <v>52</v>
      </c>
      <c r="AK411" s="31"/>
      <c r="AL411" s="37"/>
      <c r="AM411" s="34" t="s">
        <v>65</v>
      </c>
      <c r="AN411" s="29" t="s">
        <v>169</v>
      </c>
      <c r="AO411" s="29" t="s">
        <v>76</v>
      </c>
      <c r="AP411" s="22"/>
      <c r="AQ411" s="22"/>
      <c r="AR411" s="35"/>
    </row>
    <row r="412" spans="1:44" ht="97.5" customHeight="1" x14ac:dyDescent="0.4">
      <c r="A412" s="84">
        <v>366</v>
      </c>
      <c r="B412" s="33" t="s">
        <v>1450</v>
      </c>
      <c r="C412" s="22" t="s">
        <v>305</v>
      </c>
      <c r="D412" s="22" t="s">
        <v>40</v>
      </c>
      <c r="E412" s="23">
        <v>32</v>
      </c>
      <c r="F412" s="24">
        <v>32</v>
      </c>
      <c r="G412" s="115">
        <v>27</v>
      </c>
      <c r="H412" s="25" t="s">
        <v>41</v>
      </c>
      <c r="I412" s="25" t="s">
        <v>45</v>
      </c>
      <c r="J412" s="26" t="s">
        <v>110</v>
      </c>
      <c r="K412" s="27">
        <v>32</v>
      </c>
      <c r="L412" s="24">
        <v>32</v>
      </c>
      <c r="M412" s="28" t="s">
        <v>44</v>
      </c>
      <c r="N412" s="29" t="s">
        <v>45</v>
      </c>
      <c r="O412" s="148" t="s">
        <v>1451</v>
      </c>
      <c r="P412" s="26" t="s">
        <v>1452</v>
      </c>
      <c r="Q412" s="22" t="s">
        <v>48</v>
      </c>
      <c r="R412" s="29" t="s">
        <v>49</v>
      </c>
      <c r="S412" s="48" t="s">
        <v>1453</v>
      </c>
      <c r="T412" s="29" t="s">
        <v>51</v>
      </c>
      <c r="U412" s="22">
        <v>20</v>
      </c>
      <c r="V412" s="29" t="s">
        <v>52</v>
      </c>
      <c r="W412" s="37">
        <v>380</v>
      </c>
      <c r="X412" s="29" t="s">
        <v>52</v>
      </c>
      <c r="Y412" s="22"/>
      <c r="Z412" s="29"/>
      <c r="AA412" s="22"/>
      <c r="AB412" s="29" t="s">
        <v>52</v>
      </c>
      <c r="AC412" s="30"/>
      <c r="AD412" s="29" t="s">
        <v>52</v>
      </c>
      <c r="AE412" s="31"/>
      <c r="AF412" s="29"/>
      <c r="AG412" s="22"/>
      <c r="AH412" s="29" t="s">
        <v>52</v>
      </c>
      <c r="AI412" s="30"/>
      <c r="AJ412" s="29" t="s">
        <v>52</v>
      </c>
      <c r="AK412" s="31"/>
      <c r="AL412" s="37"/>
      <c r="AM412" s="34" t="s">
        <v>40</v>
      </c>
      <c r="AN412" s="29" t="s">
        <v>40</v>
      </c>
      <c r="AO412" s="29" t="s">
        <v>53</v>
      </c>
      <c r="AP412" s="22"/>
      <c r="AQ412" s="22"/>
      <c r="AR412" s="35"/>
    </row>
    <row r="413" spans="1:44" ht="97.5" customHeight="1" x14ac:dyDescent="0.4">
      <c r="A413" s="84">
        <v>367</v>
      </c>
      <c r="B413" s="33" t="s">
        <v>1454</v>
      </c>
      <c r="C413" s="22" t="s">
        <v>1455</v>
      </c>
      <c r="D413" s="22" t="s">
        <v>40</v>
      </c>
      <c r="E413" s="23">
        <v>26</v>
      </c>
      <c r="F413" s="24">
        <v>26</v>
      </c>
      <c r="G413" s="115">
        <v>24</v>
      </c>
      <c r="H413" s="25" t="s">
        <v>851</v>
      </c>
      <c r="I413" s="104" t="s">
        <v>87</v>
      </c>
      <c r="J413" s="33" t="s">
        <v>59</v>
      </c>
      <c r="K413" s="27">
        <v>26</v>
      </c>
      <c r="L413" s="27">
        <v>26</v>
      </c>
      <c r="M413" s="28" t="s">
        <v>44</v>
      </c>
      <c r="N413" s="29" t="s">
        <v>45</v>
      </c>
      <c r="O413" s="25" t="s">
        <v>88</v>
      </c>
      <c r="P413" s="52" t="s">
        <v>1452</v>
      </c>
      <c r="Q413" s="22" t="s">
        <v>48</v>
      </c>
      <c r="R413" s="29" t="s">
        <v>49</v>
      </c>
      <c r="S413" s="48" t="s">
        <v>1456</v>
      </c>
      <c r="T413" s="29" t="s">
        <v>51</v>
      </c>
      <c r="U413" s="22">
        <v>20</v>
      </c>
      <c r="V413" s="29" t="s">
        <v>52</v>
      </c>
      <c r="W413" s="37">
        <v>381</v>
      </c>
      <c r="X413" s="29" t="s">
        <v>52</v>
      </c>
      <c r="Y413" s="22"/>
      <c r="Z413" s="29"/>
      <c r="AA413" s="22"/>
      <c r="AB413" s="29" t="s">
        <v>52</v>
      </c>
      <c r="AC413" s="30"/>
      <c r="AD413" s="29" t="s">
        <v>52</v>
      </c>
      <c r="AE413" s="31"/>
      <c r="AF413" s="29"/>
      <c r="AG413" s="22"/>
      <c r="AH413" s="29" t="s">
        <v>52</v>
      </c>
      <c r="AI413" s="30"/>
      <c r="AJ413" s="29" t="s">
        <v>52</v>
      </c>
      <c r="AK413" s="31"/>
      <c r="AL413" s="37"/>
      <c r="AM413" s="34" t="s">
        <v>65</v>
      </c>
      <c r="AN413" s="29" t="s">
        <v>169</v>
      </c>
      <c r="AO413" s="29" t="s">
        <v>76</v>
      </c>
      <c r="AP413" s="22"/>
      <c r="AQ413" s="22"/>
      <c r="AR413" s="35"/>
    </row>
    <row r="414" spans="1:44" ht="135" customHeight="1" x14ac:dyDescent="0.4">
      <c r="A414" s="84">
        <v>368</v>
      </c>
      <c r="B414" s="196" t="s">
        <v>1457</v>
      </c>
      <c r="C414" s="22" t="s">
        <v>1458</v>
      </c>
      <c r="D414" s="22" t="s">
        <v>40</v>
      </c>
      <c r="E414" s="23">
        <v>1790</v>
      </c>
      <c r="F414" s="24">
        <v>1790</v>
      </c>
      <c r="G414" s="27">
        <v>1790</v>
      </c>
      <c r="H414" s="47" t="s">
        <v>1459</v>
      </c>
      <c r="I414" s="104" t="s">
        <v>42</v>
      </c>
      <c r="J414" s="33" t="s">
        <v>59</v>
      </c>
      <c r="K414" s="27">
        <v>1890</v>
      </c>
      <c r="L414" s="27">
        <v>1990</v>
      </c>
      <c r="M414" s="28" t="s">
        <v>44</v>
      </c>
      <c r="N414" s="29" t="s">
        <v>87</v>
      </c>
      <c r="O414" s="148" t="s">
        <v>1460</v>
      </c>
      <c r="P414" s="52" t="s">
        <v>1461</v>
      </c>
      <c r="Q414" s="29" t="s">
        <v>48</v>
      </c>
      <c r="R414" s="29" t="s">
        <v>49</v>
      </c>
      <c r="S414" s="26" t="s">
        <v>1462</v>
      </c>
      <c r="T414" s="29" t="s">
        <v>51</v>
      </c>
      <c r="U414" s="22">
        <v>20</v>
      </c>
      <c r="V414" s="29" t="s">
        <v>52</v>
      </c>
      <c r="W414" s="37">
        <v>382</v>
      </c>
      <c r="X414" s="29" t="s">
        <v>52</v>
      </c>
      <c r="Y414" s="22"/>
      <c r="Z414" s="29"/>
      <c r="AA414" s="22"/>
      <c r="AB414" s="29" t="s">
        <v>52</v>
      </c>
      <c r="AC414" s="30"/>
      <c r="AD414" s="29" t="s">
        <v>52</v>
      </c>
      <c r="AE414" s="31"/>
      <c r="AF414" s="29"/>
      <c r="AG414" s="22"/>
      <c r="AH414" s="29" t="s">
        <v>52</v>
      </c>
      <c r="AI414" s="30"/>
      <c r="AJ414" s="29" t="s">
        <v>52</v>
      </c>
      <c r="AK414" s="31"/>
      <c r="AL414" s="37"/>
      <c r="AM414" s="34" t="s">
        <v>65</v>
      </c>
      <c r="AN414" s="29" t="s">
        <v>169</v>
      </c>
      <c r="AO414" s="29" t="s">
        <v>76</v>
      </c>
      <c r="AP414" s="22"/>
      <c r="AQ414" s="22"/>
      <c r="AR414" s="35"/>
    </row>
    <row r="415" spans="1:44" ht="97.5" customHeight="1" x14ac:dyDescent="0.4">
      <c r="A415" s="84">
        <v>369</v>
      </c>
      <c r="B415" s="196" t="s">
        <v>1463</v>
      </c>
      <c r="C415" s="22" t="s">
        <v>536</v>
      </c>
      <c r="D415" s="22" t="s">
        <v>40</v>
      </c>
      <c r="E415" s="23">
        <v>830</v>
      </c>
      <c r="F415" s="24">
        <v>840</v>
      </c>
      <c r="G415" s="24" t="s">
        <v>44</v>
      </c>
      <c r="H415" s="25" t="s">
        <v>41</v>
      </c>
      <c r="I415" s="25" t="s">
        <v>45</v>
      </c>
      <c r="J415" s="26" t="s">
        <v>110</v>
      </c>
      <c r="K415" s="27">
        <v>805</v>
      </c>
      <c r="L415" s="24">
        <v>900</v>
      </c>
      <c r="M415" s="28" t="s">
        <v>44</v>
      </c>
      <c r="N415" s="29" t="s">
        <v>45</v>
      </c>
      <c r="O415" s="25" t="s">
        <v>1464</v>
      </c>
      <c r="P415" s="26" t="s">
        <v>1465</v>
      </c>
      <c r="Q415" s="29" t="s">
        <v>48</v>
      </c>
      <c r="R415" s="29" t="s">
        <v>49</v>
      </c>
      <c r="S415" s="48" t="s">
        <v>1466</v>
      </c>
      <c r="T415" s="29" t="s">
        <v>51</v>
      </c>
      <c r="U415" s="22">
        <v>20</v>
      </c>
      <c r="V415" s="29" t="s">
        <v>52</v>
      </c>
      <c r="W415" s="37">
        <v>379</v>
      </c>
      <c r="X415" s="29" t="s">
        <v>52</v>
      </c>
      <c r="Y415" s="22"/>
      <c r="Z415" s="29"/>
      <c r="AA415" s="22"/>
      <c r="AB415" s="29" t="s">
        <v>52</v>
      </c>
      <c r="AC415" s="30"/>
      <c r="AD415" s="29" t="s">
        <v>52</v>
      </c>
      <c r="AE415" s="31"/>
      <c r="AF415" s="29"/>
      <c r="AG415" s="22"/>
      <c r="AH415" s="29" t="s">
        <v>52</v>
      </c>
      <c r="AI415" s="30"/>
      <c r="AJ415" s="29" t="s">
        <v>52</v>
      </c>
      <c r="AK415" s="31"/>
      <c r="AL415" s="37"/>
      <c r="AM415" s="34" t="s">
        <v>40</v>
      </c>
      <c r="AN415" s="29" t="s">
        <v>40</v>
      </c>
      <c r="AO415" s="29" t="s">
        <v>106</v>
      </c>
      <c r="AP415" s="22" t="s">
        <v>54</v>
      </c>
      <c r="AQ415" s="22"/>
      <c r="AR415" s="35"/>
    </row>
    <row r="416" spans="1:44" ht="97.5" customHeight="1" x14ac:dyDescent="0.4">
      <c r="A416" s="84">
        <v>370</v>
      </c>
      <c r="B416" s="276" t="s">
        <v>1467</v>
      </c>
      <c r="C416" s="277" t="s">
        <v>493</v>
      </c>
      <c r="D416" s="277" t="s">
        <v>40</v>
      </c>
      <c r="E416" s="23">
        <v>26289</v>
      </c>
      <c r="F416" s="24">
        <v>26289</v>
      </c>
      <c r="G416" s="24">
        <v>26289</v>
      </c>
      <c r="H416" s="220" t="s">
        <v>310</v>
      </c>
      <c r="I416" s="104" t="s">
        <v>42</v>
      </c>
      <c r="J416" s="33" t="s">
        <v>646</v>
      </c>
      <c r="K416" s="27">
        <v>25503</v>
      </c>
      <c r="L416" s="24">
        <v>29006</v>
      </c>
      <c r="M416" s="28" t="s">
        <v>44</v>
      </c>
      <c r="N416" s="278" t="s">
        <v>217</v>
      </c>
      <c r="O416" s="302" t="s">
        <v>1468</v>
      </c>
      <c r="P416" s="220" t="s">
        <v>1469</v>
      </c>
      <c r="Q416" s="278" t="s">
        <v>490</v>
      </c>
      <c r="R416" s="29" t="s">
        <v>49</v>
      </c>
      <c r="S416" s="220" t="s">
        <v>1470</v>
      </c>
      <c r="T416" s="29" t="s">
        <v>51</v>
      </c>
      <c r="U416" s="22">
        <v>20</v>
      </c>
      <c r="V416" s="29" t="s">
        <v>52</v>
      </c>
      <c r="W416" s="37">
        <v>385</v>
      </c>
      <c r="X416" s="29" t="s">
        <v>52</v>
      </c>
      <c r="Y416" s="22"/>
      <c r="Z416" s="29"/>
      <c r="AA416" s="22"/>
      <c r="AB416" s="29" t="s">
        <v>52</v>
      </c>
      <c r="AC416" s="30"/>
      <c r="AD416" s="29" t="s">
        <v>52</v>
      </c>
      <c r="AE416" s="31"/>
      <c r="AF416" s="29"/>
      <c r="AG416" s="22"/>
      <c r="AH416" s="29" t="s">
        <v>52</v>
      </c>
      <c r="AI416" s="30"/>
      <c r="AJ416" s="29" t="s">
        <v>52</v>
      </c>
      <c r="AK416" s="31"/>
      <c r="AL416" s="37"/>
      <c r="AM416" s="34" t="s">
        <v>65</v>
      </c>
      <c r="AN416" s="29" t="s">
        <v>169</v>
      </c>
      <c r="AO416" s="29" t="s">
        <v>76</v>
      </c>
      <c r="AP416" s="22"/>
      <c r="AQ416" s="22"/>
      <c r="AR416" s="35"/>
    </row>
    <row r="417" spans="1:44" ht="278.25" customHeight="1" x14ac:dyDescent="0.4">
      <c r="A417" s="84">
        <v>371</v>
      </c>
      <c r="B417" s="220" t="s">
        <v>1471</v>
      </c>
      <c r="C417" s="277" t="s">
        <v>1458</v>
      </c>
      <c r="D417" s="277" t="s">
        <v>40</v>
      </c>
      <c r="E417" s="23">
        <v>62600</v>
      </c>
      <c r="F417" s="24">
        <v>62746</v>
      </c>
      <c r="G417" s="27">
        <v>62746</v>
      </c>
      <c r="H417" s="220" t="s">
        <v>1472</v>
      </c>
      <c r="I417" s="104" t="s">
        <v>42</v>
      </c>
      <c r="J417" s="33" t="s">
        <v>59</v>
      </c>
      <c r="K417" s="27">
        <v>61484</v>
      </c>
      <c r="L417" s="24">
        <v>65009</v>
      </c>
      <c r="M417" s="28" t="s">
        <v>44</v>
      </c>
      <c r="N417" s="278" t="s">
        <v>45</v>
      </c>
      <c r="O417" s="220" t="s">
        <v>1473</v>
      </c>
      <c r="P417" s="220" t="s">
        <v>1474</v>
      </c>
      <c r="Q417" s="278" t="s">
        <v>104</v>
      </c>
      <c r="R417" s="29" t="s">
        <v>49</v>
      </c>
      <c r="S417" s="220" t="s">
        <v>1475</v>
      </c>
      <c r="T417" s="29" t="s">
        <v>51</v>
      </c>
      <c r="U417" s="22">
        <v>20</v>
      </c>
      <c r="V417" s="29" t="s">
        <v>52</v>
      </c>
      <c r="W417" s="37">
        <v>386</v>
      </c>
      <c r="X417" s="29" t="s">
        <v>52</v>
      </c>
      <c r="Y417" s="22"/>
      <c r="Z417" s="29"/>
      <c r="AA417" s="22"/>
      <c r="AB417" s="29" t="s">
        <v>52</v>
      </c>
      <c r="AC417" s="30"/>
      <c r="AD417" s="29" t="s">
        <v>52</v>
      </c>
      <c r="AE417" s="31"/>
      <c r="AF417" s="29"/>
      <c r="AG417" s="22"/>
      <c r="AH417" s="29" t="s">
        <v>52</v>
      </c>
      <c r="AI417" s="30"/>
      <c r="AJ417" s="29" t="s">
        <v>52</v>
      </c>
      <c r="AK417" s="31"/>
      <c r="AL417" s="37"/>
      <c r="AM417" s="34" t="s">
        <v>65</v>
      </c>
      <c r="AN417" s="29" t="s">
        <v>169</v>
      </c>
      <c r="AO417" s="29" t="s">
        <v>76</v>
      </c>
      <c r="AP417" s="22"/>
      <c r="AQ417" s="22" t="s">
        <v>54</v>
      </c>
      <c r="AR417" s="35"/>
    </row>
    <row r="418" spans="1:44" ht="97.5" customHeight="1" x14ac:dyDescent="0.4">
      <c r="A418" s="84">
        <v>372</v>
      </c>
      <c r="B418" s="220" t="s">
        <v>1476</v>
      </c>
      <c r="C418" s="277" t="s">
        <v>1458</v>
      </c>
      <c r="D418" s="277" t="s">
        <v>52</v>
      </c>
      <c r="E418" s="23">
        <v>22282</v>
      </c>
      <c r="F418" s="24">
        <v>6940</v>
      </c>
      <c r="G418" s="27">
        <v>386</v>
      </c>
      <c r="H418" s="220" t="s">
        <v>367</v>
      </c>
      <c r="I418" s="104" t="s">
        <v>45</v>
      </c>
      <c r="J418" s="33" t="s">
        <v>59</v>
      </c>
      <c r="K418" s="27">
        <v>541</v>
      </c>
      <c r="L418" s="460">
        <v>0</v>
      </c>
      <c r="M418" s="28">
        <v>-541</v>
      </c>
      <c r="N418" s="278" t="s">
        <v>821</v>
      </c>
      <c r="O418" s="220" t="s">
        <v>1477</v>
      </c>
      <c r="P418" s="220" t="s">
        <v>1478</v>
      </c>
      <c r="Q418" s="278" t="s">
        <v>104</v>
      </c>
      <c r="R418" s="29" t="s">
        <v>49</v>
      </c>
      <c r="S418" s="220" t="s">
        <v>1479</v>
      </c>
      <c r="T418" s="29" t="s">
        <v>51</v>
      </c>
      <c r="U418" s="22">
        <v>20</v>
      </c>
      <c r="V418" s="29" t="s">
        <v>52</v>
      </c>
      <c r="W418" s="37">
        <v>387</v>
      </c>
      <c r="X418" s="29" t="s">
        <v>52</v>
      </c>
      <c r="Y418" s="22"/>
      <c r="Z418" s="29"/>
      <c r="AA418" s="22"/>
      <c r="AB418" s="29" t="s">
        <v>52</v>
      </c>
      <c r="AC418" s="30"/>
      <c r="AD418" s="29" t="s">
        <v>52</v>
      </c>
      <c r="AE418" s="31"/>
      <c r="AF418" s="29"/>
      <c r="AG418" s="22"/>
      <c r="AH418" s="29" t="s">
        <v>52</v>
      </c>
      <c r="AI418" s="30"/>
      <c r="AJ418" s="29" t="s">
        <v>52</v>
      </c>
      <c r="AK418" s="31"/>
      <c r="AL418" s="37"/>
      <c r="AM418" s="34" t="s">
        <v>65</v>
      </c>
      <c r="AN418" s="29" t="s">
        <v>169</v>
      </c>
      <c r="AO418" s="29" t="s">
        <v>76</v>
      </c>
      <c r="AP418" s="22"/>
      <c r="AQ418" s="22" t="s">
        <v>54</v>
      </c>
      <c r="AR418" s="35"/>
    </row>
    <row r="419" spans="1:44" ht="97.5" customHeight="1" x14ac:dyDescent="0.4">
      <c r="A419" s="84">
        <v>373</v>
      </c>
      <c r="B419" s="126" t="s">
        <v>1480</v>
      </c>
      <c r="C419" s="277" t="s">
        <v>493</v>
      </c>
      <c r="D419" s="277" t="s">
        <v>40</v>
      </c>
      <c r="E419" s="23">
        <v>688</v>
      </c>
      <c r="F419" s="24">
        <v>688</v>
      </c>
      <c r="G419" s="24">
        <v>683</v>
      </c>
      <c r="H419" s="25" t="s">
        <v>41</v>
      </c>
      <c r="I419" s="220" t="s">
        <v>45</v>
      </c>
      <c r="J419" s="220" t="s">
        <v>110</v>
      </c>
      <c r="K419" s="27">
        <v>654</v>
      </c>
      <c r="L419" s="24">
        <v>970</v>
      </c>
      <c r="M419" s="28" t="s">
        <v>44</v>
      </c>
      <c r="N419" s="308" t="s">
        <v>45</v>
      </c>
      <c r="O419" s="126" t="s">
        <v>111</v>
      </c>
      <c r="P419" s="126"/>
      <c r="Q419" s="127" t="s">
        <v>104</v>
      </c>
      <c r="R419" s="29" t="s">
        <v>49</v>
      </c>
      <c r="S419" s="126" t="s">
        <v>114</v>
      </c>
      <c r="T419" s="29" t="s">
        <v>51</v>
      </c>
      <c r="U419" s="22">
        <v>20</v>
      </c>
      <c r="V419" s="29" t="s">
        <v>52</v>
      </c>
      <c r="W419" s="37">
        <v>388</v>
      </c>
      <c r="X419" s="29" t="s">
        <v>52</v>
      </c>
      <c r="Y419" s="22"/>
      <c r="Z419" s="29"/>
      <c r="AA419" s="22"/>
      <c r="AB419" s="29" t="s">
        <v>52</v>
      </c>
      <c r="AC419" s="30"/>
      <c r="AD419" s="29" t="s">
        <v>52</v>
      </c>
      <c r="AE419" s="31"/>
      <c r="AF419" s="29"/>
      <c r="AG419" s="22"/>
      <c r="AH419" s="29" t="s">
        <v>52</v>
      </c>
      <c r="AI419" s="30"/>
      <c r="AJ419" s="29" t="s">
        <v>52</v>
      </c>
      <c r="AK419" s="31"/>
      <c r="AL419" s="37"/>
      <c r="AM419" s="34" t="s">
        <v>40</v>
      </c>
      <c r="AN419" s="29" t="s">
        <v>40</v>
      </c>
      <c r="AO419" s="29" t="s">
        <v>125</v>
      </c>
      <c r="AP419" s="38"/>
      <c r="AQ419" s="38"/>
      <c r="AR419" s="128"/>
    </row>
    <row r="420" spans="1:44" ht="97.5" customHeight="1" x14ac:dyDescent="0.4">
      <c r="A420" s="84">
        <v>374</v>
      </c>
      <c r="B420" s="309" t="s">
        <v>1481</v>
      </c>
      <c r="C420" s="277" t="s">
        <v>1458</v>
      </c>
      <c r="D420" s="277" t="s">
        <v>40</v>
      </c>
      <c r="E420" s="23">
        <v>7500</v>
      </c>
      <c r="F420" s="24">
        <v>7500</v>
      </c>
      <c r="G420" s="310">
        <v>7500</v>
      </c>
      <c r="H420" s="25" t="s">
        <v>41</v>
      </c>
      <c r="I420" s="220" t="s">
        <v>45</v>
      </c>
      <c r="J420" s="220" t="s">
        <v>110</v>
      </c>
      <c r="K420" s="27">
        <v>7802</v>
      </c>
      <c r="L420" s="24">
        <v>7890</v>
      </c>
      <c r="M420" s="28" t="s">
        <v>44</v>
      </c>
      <c r="N420" s="278" t="s">
        <v>45</v>
      </c>
      <c r="O420" s="220" t="s">
        <v>111</v>
      </c>
      <c r="P420" s="220" t="s">
        <v>1482</v>
      </c>
      <c r="Q420" s="278" t="s">
        <v>104</v>
      </c>
      <c r="R420" s="29" t="s">
        <v>49</v>
      </c>
      <c r="S420" s="220" t="s">
        <v>1483</v>
      </c>
      <c r="T420" s="29" t="s">
        <v>51</v>
      </c>
      <c r="U420" s="22">
        <v>20</v>
      </c>
      <c r="V420" s="29" t="s">
        <v>52</v>
      </c>
      <c r="W420" s="37">
        <v>389</v>
      </c>
      <c r="X420" s="29" t="s">
        <v>52</v>
      </c>
      <c r="Y420" s="22"/>
      <c r="Z420" s="29"/>
      <c r="AA420" s="22"/>
      <c r="AB420" s="29" t="s">
        <v>52</v>
      </c>
      <c r="AC420" s="30"/>
      <c r="AD420" s="29" t="s">
        <v>52</v>
      </c>
      <c r="AE420" s="31"/>
      <c r="AF420" s="29"/>
      <c r="AG420" s="22"/>
      <c r="AH420" s="29" t="s">
        <v>52</v>
      </c>
      <c r="AI420" s="30"/>
      <c r="AJ420" s="29" t="s">
        <v>52</v>
      </c>
      <c r="AK420" s="31"/>
      <c r="AL420" s="37"/>
      <c r="AM420" s="34" t="s">
        <v>40</v>
      </c>
      <c r="AN420" s="29" t="s">
        <v>40</v>
      </c>
      <c r="AO420" s="29" t="s">
        <v>125</v>
      </c>
      <c r="AP420" s="22"/>
      <c r="AQ420" s="22"/>
      <c r="AR420" s="35"/>
    </row>
    <row r="421" spans="1:44" ht="97.5" customHeight="1" x14ac:dyDescent="0.4">
      <c r="A421" s="84">
        <v>375</v>
      </c>
      <c r="B421" s="276" t="s">
        <v>1484</v>
      </c>
      <c r="C421" s="277" t="s">
        <v>1458</v>
      </c>
      <c r="D421" s="277" t="s">
        <v>40</v>
      </c>
      <c r="E421" s="23">
        <v>6333</v>
      </c>
      <c r="F421" s="24">
        <v>0</v>
      </c>
      <c r="G421" s="24">
        <v>0</v>
      </c>
      <c r="H421" s="220" t="s">
        <v>1485</v>
      </c>
      <c r="I421" s="104" t="s">
        <v>42</v>
      </c>
      <c r="J421" s="33" t="s">
        <v>59</v>
      </c>
      <c r="K421" s="27">
        <v>2165</v>
      </c>
      <c r="L421" s="24">
        <v>370</v>
      </c>
      <c r="M421" s="28" t="s">
        <v>44</v>
      </c>
      <c r="N421" s="278" t="s">
        <v>45</v>
      </c>
      <c r="O421" s="220" t="s">
        <v>111</v>
      </c>
      <c r="P421" s="220" t="s">
        <v>1486</v>
      </c>
      <c r="Q421" s="278" t="s">
        <v>104</v>
      </c>
      <c r="R421" s="29" t="s">
        <v>49</v>
      </c>
      <c r="S421" s="220" t="s">
        <v>1487</v>
      </c>
      <c r="T421" s="29" t="s">
        <v>51</v>
      </c>
      <c r="U421" s="22">
        <v>20</v>
      </c>
      <c r="V421" s="29" t="s">
        <v>52</v>
      </c>
      <c r="W421" s="37">
        <v>390</v>
      </c>
      <c r="X421" s="29" t="s">
        <v>52</v>
      </c>
      <c r="Y421" s="22"/>
      <c r="Z421" s="29"/>
      <c r="AA421" s="22"/>
      <c r="AB421" s="29" t="s">
        <v>52</v>
      </c>
      <c r="AC421" s="30"/>
      <c r="AD421" s="29" t="s">
        <v>52</v>
      </c>
      <c r="AE421" s="31"/>
      <c r="AF421" s="29"/>
      <c r="AG421" s="22"/>
      <c r="AH421" s="29" t="s">
        <v>52</v>
      </c>
      <c r="AI421" s="30"/>
      <c r="AJ421" s="29" t="s">
        <v>52</v>
      </c>
      <c r="AK421" s="31"/>
      <c r="AL421" s="37"/>
      <c r="AM421" s="34" t="s">
        <v>65</v>
      </c>
      <c r="AN421" s="29" t="s">
        <v>169</v>
      </c>
      <c r="AO421" s="29" t="s">
        <v>76</v>
      </c>
      <c r="AP421" s="22"/>
      <c r="AQ421" s="22" t="s">
        <v>54</v>
      </c>
      <c r="AR421" s="35"/>
    </row>
    <row r="422" spans="1:44" ht="97.5" customHeight="1" x14ac:dyDescent="0.4">
      <c r="A422" s="84">
        <v>376</v>
      </c>
      <c r="B422" s="220" t="s">
        <v>1488</v>
      </c>
      <c r="C422" s="277" t="s">
        <v>493</v>
      </c>
      <c r="D422" s="277" t="s">
        <v>40</v>
      </c>
      <c r="E422" s="23">
        <v>5811</v>
      </c>
      <c r="F422" s="24">
        <v>5811</v>
      </c>
      <c r="G422" s="24">
        <v>5811</v>
      </c>
      <c r="H422" s="25" t="s">
        <v>41</v>
      </c>
      <c r="I422" s="220" t="s">
        <v>45</v>
      </c>
      <c r="J422" s="220" t="s">
        <v>110</v>
      </c>
      <c r="K422" s="27">
        <v>5801</v>
      </c>
      <c r="L422" s="27">
        <v>7835</v>
      </c>
      <c r="M422" s="28" t="s">
        <v>44</v>
      </c>
      <c r="N422" s="278" t="s">
        <v>45</v>
      </c>
      <c r="O422" s="220" t="s">
        <v>111</v>
      </c>
      <c r="P422" s="311" t="s">
        <v>1489</v>
      </c>
      <c r="Q422" s="278" t="s">
        <v>130</v>
      </c>
      <c r="R422" s="29" t="s">
        <v>49</v>
      </c>
      <c r="S422" s="220" t="s">
        <v>1490</v>
      </c>
      <c r="T422" s="29" t="s">
        <v>51</v>
      </c>
      <c r="U422" s="22">
        <v>20</v>
      </c>
      <c r="V422" s="29" t="s">
        <v>52</v>
      </c>
      <c r="W422" s="37">
        <v>392</v>
      </c>
      <c r="X422" s="29" t="s">
        <v>52</v>
      </c>
      <c r="Y422" s="22"/>
      <c r="Z422" s="29"/>
      <c r="AA422" s="22"/>
      <c r="AB422" s="29" t="s">
        <v>52</v>
      </c>
      <c r="AC422" s="30"/>
      <c r="AD422" s="29" t="s">
        <v>52</v>
      </c>
      <c r="AE422" s="31"/>
      <c r="AF422" s="29"/>
      <c r="AG422" s="22"/>
      <c r="AH422" s="29" t="s">
        <v>52</v>
      </c>
      <c r="AI422" s="30"/>
      <c r="AJ422" s="29" t="s">
        <v>52</v>
      </c>
      <c r="AK422" s="31"/>
      <c r="AL422" s="37"/>
      <c r="AM422" s="34" t="s">
        <v>40</v>
      </c>
      <c r="AN422" s="29" t="s">
        <v>40</v>
      </c>
      <c r="AO422" s="29" t="s">
        <v>53</v>
      </c>
      <c r="AP422" s="22"/>
      <c r="AQ422" s="22"/>
      <c r="AR422" s="35"/>
    </row>
    <row r="423" spans="1:44" ht="97.5" customHeight="1" x14ac:dyDescent="0.4">
      <c r="A423" s="84">
        <v>377</v>
      </c>
      <c r="B423" s="196" t="s">
        <v>1491</v>
      </c>
      <c r="C423" s="22" t="s">
        <v>493</v>
      </c>
      <c r="D423" s="22" t="s">
        <v>40</v>
      </c>
      <c r="E423" s="23">
        <v>3800</v>
      </c>
      <c r="F423" s="24">
        <v>3681</v>
      </c>
      <c r="G423" s="24">
        <v>3681</v>
      </c>
      <c r="H423" s="25" t="s">
        <v>41</v>
      </c>
      <c r="I423" s="302" t="s">
        <v>45</v>
      </c>
      <c r="J423" s="302" t="s">
        <v>110</v>
      </c>
      <c r="K423" s="27">
        <v>3798</v>
      </c>
      <c r="L423" s="24">
        <v>4651</v>
      </c>
      <c r="M423" s="28" t="s">
        <v>44</v>
      </c>
      <c r="N423" s="29" t="s">
        <v>87</v>
      </c>
      <c r="O423" s="25" t="s">
        <v>88</v>
      </c>
      <c r="P423" s="26" t="s">
        <v>150</v>
      </c>
      <c r="Q423" s="29" t="s">
        <v>167</v>
      </c>
      <c r="R423" s="29" t="s">
        <v>49</v>
      </c>
      <c r="S423" s="48" t="s">
        <v>957</v>
      </c>
      <c r="T423" s="29" t="s">
        <v>51</v>
      </c>
      <c r="U423" s="22">
        <v>20</v>
      </c>
      <c r="V423" s="29" t="s">
        <v>52</v>
      </c>
      <c r="W423" s="37">
        <v>394</v>
      </c>
      <c r="X423" s="29" t="s">
        <v>52</v>
      </c>
      <c r="Y423" s="22"/>
      <c r="Z423" s="29"/>
      <c r="AA423" s="22"/>
      <c r="AB423" s="29" t="s">
        <v>52</v>
      </c>
      <c r="AC423" s="30"/>
      <c r="AD423" s="29" t="s">
        <v>52</v>
      </c>
      <c r="AE423" s="31"/>
      <c r="AF423" s="29"/>
      <c r="AG423" s="22"/>
      <c r="AH423" s="29" t="s">
        <v>52</v>
      </c>
      <c r="AI423" s="30"/>
      <c r="AJ423" s="29" t="s">
        <v>52</v>
      </c>
      <c r="AK423" s="31"/>
      <c r="AL423" s="37"/>
      <c r="AM423" s="34" t="s">
        <v>40</v>
      </c>
      <c r="AN423" s="29" t="s">
        <v>40</v>
      </c>
      <c r="AO423" s="29" t="s">
        <v>53</v>
      </c>
      <c r="AP423" s="22"/>
      <c r="AQ423" s="22"/>
      <c r="AR423" s="35"/>
    </row>
    <row r="424" spans="1:44" ht="97.5" customHeight="1" x14ac:dyDescent="0.4">
      <c r="A424" s="84">
        <v>378</v>
      </c>
      <c r="B424" s="61" t="s">
        <v>1492</v>
      </c>
      <c r="C424" s="22" t="s">
        <v>305</v>
      </c>
      <c r="D424" s="22" t="s">
        <v>40</v>
      </c>
      <c r="E424" s="23">
        <v>17729</v>
      </c>
      <c r="F424" s="24">
        <v>17729</v>
      </c>
      <c r="G424" s="24">
        <v>17729</v>
      </c>
      <c r="H424" s="25" t="s">
        <v>1493</v>
      </c>
      <c r="I424" s="104" t="s">
        <v>87</v>
      </c>
      <c r="J424" s="33" t="s">
        <v>646</v>
      </c>
      <c r="K424" s="53">
        <v>17593</v>
      </c>
      <c r="L424" s="24">
        <v>18396</v>
      </c>
      <c r="M424" s="28" t="s">
        <v>44</v>
      </c>
      <c r="N424" s="308" t="s">
        <v>45</v>
      </c>
      <c r="O424" s="25" t="s">
        <v>1494</v>
      </c>
      <c r="P424" s="26"/>
      <c r="Q424" s="29" t="s">
        <v>592</v>
      </c>
      <c r="R424" s="29" t="s">
        <v>49</v>
      </c>
      <c r="S424" s="48" t="s">
        <v>1495</v>
      </c>
      <c r="T424" s="29" t="s">
        <v>51</v>
      </c>
      <c r="U424" s="22">
        <v>20</v>
      </c>
      <c r="V424" s="29" t="s">
        <v>52</v>
      </c>
      <c r="W424" s="37">
        <v>395</v>
      </c>
      <c r="X424" s="29" t="s">
        <v>52</v>
      </c>
      <c r="Y424" s="22"/>
      <c r="Z424" s="29"/>
      <c r="AA424" s="22"/>
      <c r="AB424" s="29" t="s">
        <v>52</v>
      </c>
      <c r="AC424" s="30"/>
      <c r="AD424" s="29" t="s">
        <v>52</v>
      </c>
      <c r="AE424" s="31"/>
      <c r="AF424" s="29"/>
      <c r="AG424" s="22"/>
      <c r="AH424" s="29" t="s">
        <v>52</v>
      </c>
      <c r="AI424" s="30"/>
      <c r="AJ424" s="29" t="s">
        <v>52</v>
      </c>
      <c r="AK424" s="31"/>
      <c r="AL424" s="37"/>
      <c r="AM424" s="34" t="s">
        <v>65</v>
      </c>
      <c r="AN424" s="29" t="s">
        <v>169</v>
      </c>
      <c r="AO424" s="29" t="s">
        <v>76</v>
      </c>
      <c r="AP424" s="22"/>
      <c r="AQ424" s="22"/>
      <c r="AR424" s="35"/>
    </row>
    <row r="425" spans="1:44" ht="97.5" customHeight="1" x14ac:dyDescent="0.4">
      <c r="A425" s="84">
        <v>379</v>
      </c>
      <c r="B425" s="276" t="s">
        <v>1496</v>
      </c>
      <c r="C425" s="277" t="s">
        <v>493</v>
      </c>
      <c r="D425" s="277" t="s">
        <v>40</v>
      </c>
      <c r="E425" s="23">
        <v>6885</v>
      </c>
      <c r="F425" s="24">
        <v>6885</v>
      </c>
      <c r="G425" s="24">
        <v>6852</v>
      </c>
      <c r="H425" s="25" t="s">
        <v>41</v>
      </c>
      <c r="I425" s="220" t="s">
        <v>45</v>
      </c>
      <c r="J425" s="220" t="s">
        <v>110</v>
      </c>
      <c r="K425" s="53">
        <v>6725</v>
      </c>
      <c r="L425" s="24">
        <v>6896</v>
      </c>
      <c r="M425" s="28" t="s">
        <v>44</v>
      </c>
      <c r="N425" s="278" t="s">
        <v>45</v>
      </c>
      <c r="O425" s="220" t="s">
        <v>111</v>
      </c>
      <c r="P425" s="220"/>
      <c r="Q425" s="278" t="s">
        <v>104</v>
      </c>
      <c r="R425" s="29" t="s">
        <v>67</v>
      </c>
      <c r="S425" s="220" t="s">
        <v>131</v>
      </c>
      <c r="T425" s="29" t="s">
        <v>51</v>
      </c>
      <c r="U425" s="22">
        <v>20</v>
      </c>
      <c r="V425" s="29" t="s">
        <v>52</v>
      </c>
      <c r="W425" s="37">
        <v>398</v>
      </c>
      <c r="X425" s="29" t="s">
        <v>52</v>
      </c>
      <c r="Y425" s="22"/>
      <c r="Z425" s="29"/>
      <c r="AA425" s="22"/>
      <c r="AB425" s="29" t="s">
        <v>52</v>
      </c>
      <c r="AC425" s="30"/>
      <c r="AD425" s="29" t="s">
        <v>52</v>
      </c>
      <c r="AE425" s="31"/>
      <c r="AF425" s="29"/>
      <c r="AG425" s="22"/>
      <c r="AH425" s="29" t="s">
        <v>52</v>
      </c>
      <c r="AI425" s="30"/>
      <c r="AJ425" s="29" t="s">
        <v>52</v>
      </c>
      <c r="AK425" s="31"/>
      <c r="AL425" s="37"/>
      <c r="AM425" s="34" t="s">
        <v>40</v>
      </c>
      <c r="AN425" s="29" t="s">
        <v>40</v>
      </c>
      <c r="AO425" s="29" t="s">
        <v>125</v>
      </c>
      <c r="AP425" s="22"/>
      <c r="AQ425" s="22"/>
      <c r="AR425" s="35"/>
    </row>
    <row r="426" spans="1:44" ht="97.5" customHeight="1" x14ac:dyDescent="0.4">
      <c r="A426" s="84">
        <v>380</v>
      </c>
      <c r="B426" s="276" t="s">
        <v>1497</v>
      </c>
      <c r="C426" s="277" t="s">
        <v>541</v>
      </c>
      <c r="D426" s="277" t="s">
        <v>40</v>
      </c>
      <c r="E426" s="23">
        <v>240</v>
      </c>
      <c r="F426" s="24">
        <v>240</v>
      </c>
      <c r="G426" s="24">
        <v>117</v>
      </c>
      <c r="H426" s="25" t="s">
        <v>41</v>
      </c>
      <c r="I426" s="220"/>
      <c r="J426" s="276" t="s">
        <v>44</v>
      </c>
      <c r="K426" s="24">
        <v>240</v>
      </c>
      <c r="L426" s="24">
        <v>254</v>
      </c>
      <c r="M426" s="28" t="s">
        <v>44</v>
      </c>
      <c r="N426" s="278" t="s">
        <v>217</v>
      </c>
      <c r="O426" s="220" t="s">
        <v>1498</v>
      </c>
      <c r="P426" s="220"/>
      <c r="Q426" s="278" t="s">
        <v>167</v>
      </c>
      <c r="R426" s="29" t="s">
        <v>796</v>
      </c>
      <c r="S426" s="220" t="s">
        <v>1499</v>
      </c>
      <c r="T426" s="29" t="s">
        <v>51</v>
      </c>
      <c r="U426" s="22">
        <v>20</v>
      </c>
      <c r="V426" s="29" t="s">
        <v>52</v>
      </c>
      <c r="W426" s="37">
        <v>401</v>
      </c>
      <c r="X426" s="29" t="s">
        <v>52</v>
      </c>
      <c r="Y426" s="22"/>
      <c r="Z426" s="29"/>
      <c r="AA426" s="22"/>
      <c r="AB426" s="29" t="s">
        <v>52</v>
      </c>
      <c r="AC426" s="30"/>
      <c r="AD426" s="29" t="s">
        <v>52</v>
      </c>
      <c r="AE426" s="31"/>
      <c r="AF426" s="29"/>
      <c r="AG426" s="22"/>
      <c r="AH426" s="29" t="s">
        <v>52</v>
      </c>
      <c r="AI426" s="30"/>
      <c r="AJ426" s="29" t="s">
        <v>52</v>
      </c>
      <c r="AK426" s="31"/>
      <c r="AL426" s="37"/>
      <c r="AM426" s="34" t="s">
        <v>40</v>
      </c>
      <c r="AN426" s="29" t="s">
        <v>40</v>
      </c>
      <c r="AO426" s="29" t="s">
        <v>76</v>
      </c>
      <c r="AP426" s="22"/>
      <c r="AQ426" s="22"/>
      <c r="AR426" s="35"/>
    </row>
    <row r="427" spans="1:44" ht="97.5" customHeight="1" x14ac:dyDescent="0.4">
      <c r="A427" s="84">
        <v>381</v>
      </c>
      <c r="B427" s="33" t="s">
        <v>1500</v>
      </c>
      <c r="C427" s="22" t="s">
        <v>493</v>
      </c>
      <c r="D427" s="22" t="s">
        <v>40</v>
      </c>
      <c r="E427" s="23">
        <v>4924</v>
      </c>
      <c r="F427" s="24">
        <v>5360</v>
      </c>
      <c r="G427" s="24">
        <v>5360</v>
      </c>
      <c r="H427" s="47" t="s">
        <v>1501</v>
      </c>
      <c r="I427" s="104" t="s">
        <v>42</v>
      </c>
      <c r="J427" s="33" t="s">
        <v>646</v>
      </c>
      <c r="K427" s="24">
        <v>4994</v>
      </c>
      <c r="L427" s="24">
        <v>5300</v>
      </c>
      <c r="M427" s="28" t="s">
        <v>44</v>
      </c>
      <c r="N427" s="100" t="s">
        <v>45</v>
      </c>
      <c r="O427" s="57" t="s">
        <v>1502</v>
      </c>
      <c r="P427" s="26" t="s">
        <v>150</v>
      </c>
      <c r="Q427" s="29" t="s">
        <v>167</v>
      </c>
      <c r="R427" s="29" t="s">
        <v>67</v>
      </c>
      <c r="S427" s="26" t="s">
        <v>957</v>
      </c>
      <c r="T427" s="29" t="s">
        <v>51</v>
      </c>
      <c r="U427" s="22">
        <v>20</v>
      </c>
      <c r="V427" s="29" t="s">
        <v>52</v>
      </c>
      <c r="W427" s="37">
        <v>400</v>
      </c>
      <c r="X427" s="29" t="s">
        <v>52</v>
      </c>
      <c r="Y427" s="22"/>
      <c r="Z427" s="29"/>
      <c r="AA427" s="22"/>
      <c r="AB427" s="29" t="s">
        <v>52</v>
      </c>
      <c r="AC427" s="30"/>
      <c r="AD427" s="29" t="s">
        <v>52</v>
      </c>
      <c r="AE427" s="31"/>
      <c r="AF427" s="29"/>
      <c r="AG427" s="22"/>
      <c r="AH427" s="29" t="s">
        <v>52</v>
      </c>
      <c r="AI427" s="30"/>
      <c r="AJ427" s="29" t="s">
        <v>52</v>
      </c>
      <c r="AK427" s="31"/>
      <c r="AL427" s="37"/>
      <c r="AM427" s="34" t="s">
        <v>65</v>
      </c>
      <c r="AN427" s="29" t="s">
        <v>169</v>
      </c>
      <c r="AO427" s="29" t="s">
        <v>76</v>
      </c>
      <c r="AP427" s="22"/>
      <c r="AQ427" s="22"/>
      <c r="AR427" s="35"/>
    </row>
    <row r="428" spans="1:44" ht="97.5" customHeight="1" x14ac:dyDescent="0.4">
      <c r="A428" s="84">
        <v>382</v>
      </c>
      <c r="B428" s="126" t="s">
        <v>1503</v>
      </c>
      <c r="C428" s="277" t="s">
        <v>1458</v>
      </c>
      <c r="D428" s="277" t="s">
        <v>40</v>
      </c>
      <c r="E428" s="23">
        <v>11110</v>
      </c>
      <c r="F428" s="24">
        <v>11110</v>
      </c>
      <c r="G428" s="24">
        <v>11110</v>
      </c>
      <c r="H428" s="25" t="s">
        <v>41</v>
      </c>
      <c r="I428" s="220" t="s">
        <v>45</v>
      </c>
      <c r="J428" s="220" t="s">
        <v>1504</v>
      </c>
      <c r="K428" s="27">
        <v>10762</v>
      </c>
      <c r="L428" s="24">
        <v>10561</v>
      </c>
      <c r="M428" s="28" t="s">
        <v>44</v>
      </c>
      <c r="N428" s="290" t="s">
        <v>45</v>
      </c>
      <c r="O428" s="163" t="s">
        <v>1505</v>
      </c>
      <c r="P428" s="126"/>
      <c r="Q428" s="127" t="s">
        <v>1506</v>
      </c>
      <c r="R428" s="29" t="s">
        <v>1507</v>
      </c>
      <c r="S428" s="126" t="s">
        <v>1508</v>
      </c>
      <c r="T428" s="29" t="s">
        <v>51</v>
      </c>
      <c r="U428" s="22">
        <v>20</v>
      </c>
      <c r="V428" s="29" t="s">
        <v>52</v>
      </c>
      <c r="W428" s="37">
        <v>402</v>
      </c>
      <c r="X428" s="29" t="s">
        <v>52</v>
      </c>
      <c r="Y428" s="22"/>
      <c r="Z428" s="29"/>
      <c r="AA428" s="22"/>
      <c r="AB428" s="29" t="s">
        <v>52</v>
      </c>
      <c r="AC428" s="30"/>
      <c r="AD428" s="29" t="s">
        <v>52</v>
      </c>
      <c r="AE428" s="31"/>
      <c r="AF428" s="29"/>
      <c r="AG428" s="22"/>
      <c r="AH428" s="29" t="s">
        <v>52</v>
      </c>
      <c r="AI428" s="30"/>
      <c r="AJ428" s="29" t="s">
        <v>52</v>
      </c>
      <c r="AK428" s="31"/>
      <c r="AL428" s="37"/>
      <c r="AM428" s="34" t="s">
        <v>40</v>
      </c>
      <c r="AN428" s="29" t="s">
        <v>40</v>
      </c>
      <c r="AO428" s="29" t="s">
        <v>53</v>
      </c>
      <c r="AP428" s="38"/>
      <c r="AQ428" s="38"/>
      <c r="AR428" s="128"/>
    </row>
    <row r="429" spans="1:44" ht="97.5" customHeight="1" x14ac:dyDescent="0.4">
      <c r="A429" s="84">
        <v>383</v>
      </c>
      <c r="B429" s="276" t="s">
        <v>1509</v>
      </c>
      <c r="C429" s="277" t="s">
        <v>488</v>
      </c>
      <c r="D429" s="278" t="s">
        <v>134</v>
      </c>
      <c r="E429" s="23">
        <v>866</v>
      </c>
      <c r="F429" s="24">
        <v>866</v>
      </c>
      <c r="G429" s="24">
        <v>767</v>
      </c>
      <c r="H429" s="25" t="s">
        <v>41</v>
      </c>
      <c r="I429" s="220" t="s">
        <v>45</v>
      </c>
      <c r="J429" s="220" t="s">
        <v>1504</v>
      </c>
      <c r="K429" s="27">
        <v>875</v>
      </c>
      <c r="L429" s="24">
        <v>915</v>
      </c>
      <c r="M429" s="28" t="s">
        <v>44</v>
      </c>
      <c r="N429" s="244" t="s">
        <v>45</v>
      </c>
      <c r="O429" s="188" t="s">
        <v>1510</v>
      </c>
      <c r="P429" s="220"/>
      <c r="Q429" s="278" t="s">
        <v>1506</v>
      </c>
      <c r="R429" s="29" t="s">
        <v>1507</v>
      </c>
      <c r="S429" s="220" t="s">
        <v>1511</v>
      </c>
      <c r="T429" s="29" t="s">
        <v>51</v>
      </c>
      <c r="U429" s="22">
        <v>20</v>
      </c>
      <c r="V429" s="29" t="s">
        <v>52</v>
      </c>
      <c r="W429" s="37">
        <v>403</v>
      </c>
      <c r="X429" s="29" t="s">
        <v>52</v>
      </c>
      <c r="Y429" s="22"/>
      <c r="Z429" s="29"/>
      <c r="AA429" s="22"/>
      <c r="AB429" s="29" t="s">
        <v>52</v>
      </c>
      <c r="AC429" s="30"/>
      <c r="AD429" s="29" t="s">
        <v>52</v>
      </c>
      <c r="AE429" s="31"/>
      <c r="AF429" s="29"/>
      <c r="AG429" s="22"/>
      <c r="AH429" s="29" t="s">
        <v>52</v>
      </c>
      <c r="AI429" s="30"/>
      <c r="AJ429" s="29" t="s">
        <v>52</v>
      </c>
      <c r="AK429" s="31"/>
      <c r="AL429" s="37"/>
      <c r="AM429" s="34" t="s">
        <v>40</v>
      </c>
      <c r="AN429" s="29" t="s">
        <v>40</v>
      </c>
      <c r="AO429" s="29" t="s">
        <v>233</v>
      </c>
      <c r="AP429" s="22" t="s">
        <v>54</v>
      </c>
      <c r="AQ429" s="22"/>
      <c r="AR429" s="35"/>
    </row>
    <row r="430" spans="1:44" ht="97.5" customHeight="1" x14ac:dyDescent="0.4">
      <c r="A430" s="84">
        <v>384</v>
      </c>
      <c r="B430" s="276" t="s">
        <v>1512</v>
      </c>
      <c r="C430" s="277" t="s">
        <v>488</v>
      </c>
      <c r="D430" s="278" t="s">
        <v>134</v>
      </c>
      <c r="E430" s="23">
        <v>80</v>
      </c>
      <c r="F430" s="24">
        <v>80</v>
      </c>
      <c r="G430" s="24">
        <v>75</v>
      </c>
      <c r="H430" s="25" t="s">
        <v>41</v>
      </c>
      <c r="I430" s="220" t="s">
        <v>45</v>
      </c>
      <c r="J430" s="220" t="s">
        <v>1504</v>
      </c>
      <c r="K430" s="27">
        <v>80</v>
      </c>
      <c r="L430" s="24">
        <v>80</v>
      </c>
      <c r="M430" s="28" t="s">
        <v>44</v>
      </c>
      <c r="N430" s="244" t="s">
        <v>45</v>
      </c>
      <c r="O430" s="188" t="s">
        <v>1510</v>
      </c>
      <c r="P430" s="220"/>
      <c r="Q430" s="278" t="s">
        <v>1506</v>
      </c>
      <c r="R430" s="29" t="s">
        <v>1507</v>
      </c>
      <c r="S430" s="220" t="s">
        <v>1511</v>
      </c>
      <c r="T430" s="29" t="s">
        <v>51</v>
      </c>
      <c r="U430" s="22">
        <v>20</v>
      </c>
      <c r="V430" s="29" t="s">
        <v>52</v>
      </c>
      <c r="W430" s="37">
        <v>405</v>
      </c>
      <c r="X430" s="29" t="s">
        <v>52</v>
      </c>
      <c r="Y430" s="22"/>
      <c r="Z430" s="29"/>
      <c r="AA430" s="22"/>
      <c r="AB430" s="29" t="s">
        <v>52</v>
      </c>
      <c r="AC430" s="30"/>
      <c r="AD430" s="29" t="s">
        <v>52</v>
      </c>
      <c r="AE430" s="31"/>
      <c r="AF430" s="29"/>
      <c r="AG430" s="22"/>
      <c r="AH430" s="29" t="s">
        <v>52</v>
      </c>
      <c r="AI430" s="30"/>
      <c r="AJ430" s="29" t="s">
        <v>52</v>
      </c>
      <c r="AK430" s="31"/>
      <c r="AL430" s="37"/>
      <c r="AM430" s="34" t="s">
        <v>40</v>
      </c>
      <c r="AN430" s="29" t="s">
        <v>40</v>
      </c>
      <c r="AO430" s="29" t="s">
        <v>233</v>
      </c>
      <c r="AP430" s="22" t="s">
        <v>54</v>
      </c>
      <c r="AQ430" s="22"/>
      <c r="AR430" s="35"/>
    </row>
    <row r="431" spans="1:44" ht="97.5" customHeight="1" x14ac:dyDescent="0.4">
      <c r="A431" s="84">
        <v>385</v>
      </c>
      <c r="B431" s="51" t="s">
        <v>1513</v>
      </c>
      <c r="C431" s="277" t="s">
        <v>243</v>
      </c>
      <c r="D431" s="278" t="s">
        <v>134</v>
      </c>
      <c r="E431" s="23">
        <v>130</v>
      </c>
      <c r="F431" s="24">
        <v>130</v>
      </c>
      <c r="G431" s="24">
        <v>85</v>
      </c>
      <c r="H431" s="25" t="s">
        <v>41</v>
      </c>
      <c r="I431" s="220" t="s">
        <v>45</v>
      </c>
      <c r="J431" s="220" t="s">
        <v>1514</v>
      </c>
      <c r="K431" s="27">
        <v>130</v>
      </c>
      <c r="L431" s="24">
        <v>130</v>
      </c>
      <c r="M431" s="28" t="s">
        <v>44</v>
      </c>
      <c r="N431" s="244" t="s">
        <v>45</v>
      </c>
      <c r="O431" s="188" t="s">
        <v>1515</v>
      </c>
      <c r="P431" s="220"/>
      <c r="Q431" s="278" t="s">
        <v>1506</v>
      </c>
      <c r="R431" s="29" t="s">
        <v>1507</v>
      </c>
      <c r="S431" s="220" t="s">
        <v>1511</v>
      </c>
      <c r="T431" s="29" t="s">
        <v>51</v>
      </c>
      <c r="U431" s="22">
        <v>20</v>
      </c>
      <c r="V431" s="29" t="s">
        <v>52</v>
      </c>
      <c r="W431" s="37">
        <v>404</v>
      </c>
      <c r="X431" s="29" t="s">
        <v>52</v>
      </c>
      <c r="Y431" s="22"/>
      <c r="Z431" s="29"/>
      <c r="AA431" s="22"/>
      <c r="AB431" s="29" t="s">
        <v>52</v>
      </c>
      <c r="AC431" s="30"/>
      <c r="AD431" s="29" t="s">
        <v>52</v>
      </c>
      <c r="AE431" s="31"/>
      <c r="AF431" s="29"/>
      <c r="AG431" s="22"/>
      <c r="AH431" s="29" t="s">
        <v>52</v>
      </c>
      <c r="AI431" s="30"/>
      <c r="AJ431" s="29" t="s">
        <v>52</v>
      </c>
      <c r="AK431" s="31"/>
      <c r="AL431" s="37"/>
      <c r="AM431" s="34" t="s">
        <v>40</v>
      </c>
      <c r="AN431" s="29" t="s">
        <v>40</v>
      </c>
      <c r="AO431" s="29" t="s">
        <v>233</v>
      </c>
      <c r="AP431" s="22" t="s">
        <v>54</v>
      </c>
      <c r="AQ431" s="22"/>
      <c r="AR431" s="35"/>
    </row>
    <row r="432" spans="1:44" ht="97.5" customHeight="1" x14ac:dyDescent="0.4">
      <c r="A432" s="84">
        <v>386</v>
      </c>
      <c r="B432" s="257" t="s">
        <v>1516</v>
      </c>
      <c r="C432" s="277" t="s">
        <v>163</v>
      </c>
      <c r="D432" s="278" t="s">
        <v>134</v>
      </c>
      <c r="E432" s="23">
        <v>81</v>
      </c>
      <c r="F432" s="24">
        <v>81</v>
      </c>
      <c r="G432" s="24">
        <v>59</v>
      </c>
      <c r="H432" s="25" t="s">
        <v>41</v>
      </c>
      <c r="I432" s="220" t="s">
        <v>45</v>
      </c>
      <c r="J432" s="220" t="s">
        <v>1517</v>
      </c>
      <c r="K432" s="27">
        <v>81</v>
      </c>
      <c r="L432" s="24">
        <v>87</v>
      </c>
      <c r="M432" s="28" t="s">
        <v>44</v>
      </c>
      <c r="N432" s="244" t="s">
        <v>45</v>
      </c>
      <c r="O432" s="188" t="s">
        <v>111</v>
      </c>
      <c r="P432" s="220"/>
      <c r="Q432" s="278" t="s">
        <v>1506</v>
      </c>
      <c r="R432" s="29" t="s">
        <v>1507</v>
      </c>
      <c r="S432" s="220" t="s">
        <v>1511</v>
      </c>
      <c r="T432" s="29" t="s">
        <v>51</v>
      </c>
      <c r="U432" s="22">
        <v>20</v>
      </c>
      <c r="V432" s="29" t="s">
        <v>52</v>
      </c>
      <c r="W432" s="37">
        <v>406</v>
      </c>
      <c r="X432" s="29" t="s">
        <v>52</v>
      </c>
      <c r="Y432" s="22"/>
      <c r="Z432" s="29"/>
      <c r="AA432" s="22"/>
      <c r="AB432" s="29" t="s">
        <v>52</v>
      </c>
      <c r="AC432" s="30"/>
      <c r="AD432" s="29" t="s">
        <v>52</v>
      </c>
      <c r="AE432" s="31"/>
      <c r="AF432" s="29"/>
      <c r="AG432" s="22"/>
      <c r="AH432" s="29" t="s">
        <v>52</v>
      </c>
      <c r="AI432" s="30"/>
      <c r="AJ432" s="29" t="s">
        <v>52</v>
      </c>
      <c r="AK432" s="31"/>
      <c r="AL432" s="37"/>
      <c r="AM432" s="34" t="s">
        <v>40</v>
      </c>
      <c r="AN432" s="29" t="s">
        <v>40</v>
      </c>
      <c r="AO432" s="29" t="s">
        <v>233</v>
      </c>
      <c r="AP432" s="22" t="s">
        <v>54</v>
      </c>
      <c r="AQ432" s="22"/>
      <c r="AR432" s="35"/>
    </row>
    <row r="433" spans="1:44" ht="97.5" customHeight="1" x14ac:dyDescent="0.4">
      <c r="A433" s="84">
        <v>387</v>
      </c>
      <c r="B433" s="276" t="s">
        <v>1518</v>
      </c>
      <c r="C433" s="277" t="s">
        <v>116</v>
      </c>
      <c r="D433" s="277" t="s">
        <v>193</v>
      </c>
      <c r="E433" s="23">
        <v>49</v>
      </c>
      <c r="F433" s="24">
        <v>49</v>
      </c>
      <c r="G433" s="24">
        <v>28</v>
      </c>
      <c r="H433" s="25" t="s">
        <v>41</v>
      </c>
      <c r="I433" s="220" t="s">
        <v>85</v>
      </c>
      <c r="J433" s="220" t="s">
        <v>1519</v>
      </c>
      <c r="K433" s="27">
        <v>0</v>
      </c>
      <c r="L433" s="24">
        <v>0</v>
      </c>
      <c r="M433" s="28" t="s">
        <v>44</v>
      </c>
      <c r="N433" s="278" t="s">
        <v>94</v>
      </c>
      <c r="O433" s="220" t="s">
        <v>1520</v>
      </c>
      <c r="P433" s="220"/>
      <c r="Q433" s="278" t="s">
        <v>1521</v>
      </c>
      <c r="R433" s="29" t="s">
        <v>1507</v>
      </c>
      <c r="S433" s="220" t="s">
        <v>1522</v>
      </c>
      <c r="T433" s="29" t="s">
        <v>51</v>
      </c>
      <c r="U433" s="22">
        <v>20</v>
      </c>
      <c r="V433" s="29" t="s">
        <v>52</v>
      </c>
      <c r="W433" s="37">
        <v>427</v>
      </c>
      <c r="X433" s="29" t="s">
        <v>52</v>
      </c>
      <c r="Y433" s="22"/>
      <c r="Z433" s="29"/>
      <c r="AA433" s="22"/>
      <c r="AB433" s="29" t="s">
        <v>52</v>
      </c>
      <c r="AC433" s="30"/>
      <c r="AD433" s="29" t="s">
        <v>52</v>
      </c>
      <c r="AE433" s="31"/>
      <c r="AF433" s="29"/>
      <c r="AG433" s="22"/>
      <c r="AH433" s="29" t="s">
        <v>52</v>
      </c>
      <c r="AI433" s="30"/>
      <c r="AJ433" s="29" t="s">
        <v>52</v>
      </c>
      <c r="AK433" s="31"/>
      <c r="AL433" s="37"/>
      <c r="AM433" s="34" t="s">
        <v>40</v>
      </c>
      <c r="AN433" s="29" t="s">
        <v>40</v>
      </c>
      <c r="AO433" s="29" t="s">
        <v>53</v>
      </c>
      <c r="AP433" s="22" t="s">
        <v>54</v>
      </c>
      <c r="AQ433" s="22"/>
      <c r="AR433" s="35"/>
    </row>
    <row r="434" spans="1:44" ht="97.5" customHeight="1" x14ac:dyDescent="0.4">
      <c r="A434" s="84">
        <v>388</v>
      </c>
      <c r="B434" s="276" t="s">
        <v>1523</v>
      </c>
      <c r="C434" s="277" t="s">
        <v>133</v>
      </c>
      <c r="D434" s="278" t="s">
        <v>71</v>
      </c>
      <c r="E434" s="23">
        <v>186</v>
      </c>
      <c r="F434" s="24">
        <v>186</v>
      </c>
      <c r="G434" s="24">
        <v>162</v>
      </c>
      <c r="H434" s="25" t="s">
        <v>41</v>
      </c>
      <c r="I434" s="220" t="s">
        <v>85</v>
      </c>
      <c r="J434" s="220" t="s">
        <v>1517</v>
      </c>
      <c r="K434" s="27">
        <v>178</v>
      </c>
      <c r="L434" s="24">
        <v>0</v>
      </c>
      <c r="M434" s="28" t="s">
        <v>44</v>
      </c>
      <c r="N434" s="278" t="s">
        <v>94</v>
      </c>
      <c r="O434" s="220" t="s">
        <v>1524</v>
      </c>
      <c r="P434" s="220"/>
      <c r="Q434" s="278" t="s">
        <v>1506</v>
      </c>
      <c r="R434" s="29" t="s">
        <v>1507</v>
      </c>
      <c r="S434" s="220" t="s">
        <v>1522</v>
      </c>
      <c r="T434" s="29" t="s">
        <v>51</v>
      </c>
      <c r="U434" s="22">
        <v>20</v>
      </c>
      <c r="V434" s="29" t="s">
        <v>52</v>
      </c>
      <c r="W434" s="37">
        <v>431</v>
      </c>
      <c r="X434" s="29" t="s">
        <v>52</v>
      </c>
      <c r="Y434" s="22"/>
      <c r="Z434" s="29"/>
      <c r="AA434" s="22"/>
      <c r="AB434" s="29" t="s">
        <v>52</v>
      </c>
      <c r="AC434" s="30"/>
      <c r="AD434" s="29" t="s">
        <v>52</v>
      </c>
      <c r="AE434" s="31"/>
      <c r="AF434" s="29"/>
      <c r="AG434" s="22"/>
      <c r="AH434" s="29" t="s">
        <v>52</v>
      </c>
      <c r="AI434" s="30"/>
      <c r="AJ434" s="29" t="s">
        <v>52</v>
      </c>
      <c r="AK434" s="31"/>
      <c r="AL434" s="37"/>
      <c r="AM434" s="34" t="s">
        <v>40</v>
      </c>
      <c r="AN434" s="29" t="s">
        <v>40</v>
      </c>
      <c r="AO434" s="29" t="s">
        <v>106</v>
      </c>
      <c r="AP434" s="22" t="s">
        <v>54</v>
      </c>
      <c r="AQ434" s="22"/>
      <c r="AR434" s="35"/>
    </row>
    <row r="435" spans="1:44" ht="97.5" customHeight="1" x14ac:dyDescent="0.4">
      <c r="A435" s="84">
        <v>389</v>
      </c>
      <c r="B435" s="276" t="s">
        <v>1525</v>
      </c>
      <c r="C435" s="277" t="s">
        <v>133</v>
      </c>
      <c r="D435" s="277" t="s">
        <v>71</v>
      </c>
      <c r="E435" s="23">
        <v>148</v>
      </c>
      <c r="F435" s="24">
        <v>148</v>
      </c>
      <c r="G435" s="24">
        <v>148</v>
      </c>
      <c r="H435" s="25" t="s">
        <v>41</v>
      </c>
      <c r="I435" s="220" t="s">
        <v>85</v>
      </c>
      <c r="J435" s="220" t="s">
        <v>1504</v>
      </c>
      <c r="K435" s="27">
        <v>249</v>
      </c>
      <c r="L435" s="24">
        <v>0</v>
      </c>
      <c r="M435" s="28" t="s">
        <v>44</v>
      </c>
      <c r="N435" s="278" t="s">
        <v>94</v>
      </c>
      <c r="O435" s="220" t="s">
        <v>1526</v>
      </c>
      <c r="P435" s="220"/>
      <c r="Q435" s="278" t="s">
        <v>1506</v>
      </c>
      <c r="R435" s="29" t="s">
        <v>1507</v>
      </c>
      <c r="S435" s="220" t="s">
        <v>1522</v>
      </c>
      <c r="T435" s="29" t="s">
        <v>51</v>
      </c>
      <c r="U435" s="22">
        <v>20</v>
      </c>
      <c r="V435" s="29" t="s">
        <v>52</v>
      </c>
      <c r="W435" s="37">
        <v>432</v>
      </c>
      <c r="X435" s="29" t="s">
        <v>52</v>
      </c>
      <c r="Y435" s="22"/>
      <c r="Z435" s="29"/>
      <c r="AA435" s="22"/>
      <c r="AB435" s="29" t="s">
        <v>52</v>
      </c>
      <c r="AC435" s="30"/>
      <c r="AD435" s="29" t="s">
        <v>52</v>
      </c>
      <c r="AE435" s="31"/>
      <c r="AF435" s="29"/>
      <c r="AG435" s="22"/>
      <c r="AH435" s="29" t="s">
        <v>52</v>
      </c>
      <c r="AI435" s="30"/>
      <c r="AJ435" s="29" t="s">
        <v>52</v>
      </c>
      <c r="AK435" s="31"/>
      <c r="AL435" s="37"/>
      <c r="AM435" s="34" t="s">
        <v>40</v>
      </c>
      <c r="AN435" s="29" t="s">
        <v>40</v>
      </c>
      <c r="AO435" s="29" t="s">
        <v>106</v>
      </c>
      <c r="AP435" s="22" t="s">
        <v>54</v>
      </c>
      <c r="AQ435" s="22"/>
      <c r="AR435" s="35"/>
    </row>
    <row r="436" spans="1:44" ht="97.5" customHeight="1" x14ac:dyDescent="0.4">
      <c r="A436" s="84">
        <v>390</v>
      </c>
      <c r="B436" s="276" t="s">
        <v>1527</v>
      </c>
      <c r="C436" s="277" t="s">
        <v>133</v>
      </c>
      <c r="D436" s="277" t="s">
        <v>193</v>
      </c>
      <c r="E436" s="23">
        <v>1440</v>
      </c>
      <c r="F436" s="24">
        <v>1440</v>
      </c>
      <c r="G436" s="24">
        <v>1061</v>
      </c>
      <c r="H436" s="25" t="s">
        <v>41</v>
      </c>
      <c r="I436" s="220" t="s">
        <v>85</v>
      </c>
      <c r="J436" s="220" t="s">
        <v>1517</v>
      </c>
      <c r="K436" s="27">
        <v>0</v>
      </c>
      <c r="L436" s="24">
        <v>0</v>
      </c>
      <c r="M436" s="28" t="s">
        <v>44</v>
      </c>
      <c r="N436" s="278" t="s">
        <v>94</v>
      </c>
      <c r="O436" s="220" t="s">
        <v>1528</v>
      </c>
      <c r="P436" s="220"/>
      <c r="Q436" s="278" t="s">
        <v>1506</v>
      </c>
      <c r="R436" s="29" t="s">
        <v>1507</v>
      </c>
      <c r="S436" s="220" t="s">
        <v>1522</v>
      </c>
      <c r="T436" s="29" t="s">
        <v>51</v>
      </c>
      <c r="U436" s="22">
        <v>20</v>
      </c>
      <c r="V436" s="29" t="s">
        <v>52</v>
      </c>
      <c r="W436" s="37">
        <v>433</v>
      </c>
      <c r="X436" s="29" t="s">
        <v>52</v>
      </c>
      <c r="Y436" s="22"/>
      <c r="Z436" s="29"/>
      <c r="AA436" s="22"/>
      <c r="AB436" s="29" t="s">
        <v>52</v>
      </c>
      <c r="AC436" s="30"/>
      <c r="AD436" s="29" t="s">
        <v>52</v>
      </c>
      <c r="AE436" s="31"/>
      <c r="AF436" s="29"/>
      <c r="AG436" s="22"/>
      <c r="AH436" s="29" t="s">
        <v>52</v>
      </c>
      <c r="AI436" s="30"/>
      <c r="AJ436" s="29" t="s">
        <v>52</v>
      </c>
      <c r="AK436" s="31"/>
      <c r="AL436" s="37"/>
      <c r="AM436" s="34" t="s">
        <v>40</v>
      </c>
      <c r="AN436" s="29" t="s">
        <v>40</v>
      </c>
      <c r="AO436" s="29" t="s">
        <v>53</v>
      </c>
      <c r="AP436" s="22" t="s">
        <v>54</v>
      </c>
      <c r="AQ436" s="22"/>
      <c r="AR436" s="35"/>
    </row>
    <row r="437" spans="1:44" ht="97.5" customHeight="1" x14ac:dyDescent="0.4">
      <c r="A437" s="84">
        <v>391</v>
      </c>
      <c r="B437" s="276" t="s">
        <v>1529</v>
      </c>
      <c r="C437" s="277" t="s">
        <v>133</v>
      </c>
      <c r="D437" s="277" t="s">
        <v>193</v>
      </c>
      <c r="E437" s="23">
        <v>122</v>
      </c>
      <c r="F437" s="24">
        <v>122</v>
      </c>
      <c r="G437" s="24">
        <v>118</v>
      </c>
      <c r="H437" s="25" t="s">
        <v>41</v>
      </c>
      <c r="I437" s="220" t="s">
        <v>85</v>
      </c>
      <c r="J437" s="220" t="s">
        <v>1517</v>
      </c>
      <c r="K437" s="23">
        <v>0</v>
      </c>
      <c r="L437" s="24">
        <v>0</v>
      </c>
      <c r="M437" s="28" t="s">
        <v>44</v>
      </c>
      <c r="N437" s="303" t="s">
        <v>94</v>
      </c>
      <c r="O437" s="302" t="s">
        <v>1524</v>
      </c>
      <c r="P437" s="220"/>
      <c r="Q437" s="278" t="s">
        <v>1506</v>
      </c>
      <c r="R437" s="29" t="s">
        <v>1507</v>
      </c>
      <c r="S437" s="220" t="s">
        <v>1522</v>
      </c>
      <c r="T437" s="29" t="s">
        <v>51</v>
      </c>
      <c r="U437" s="22">
        <v>20</v>
      </c>
      <c r="V437" s="29" t="s">
        <v>52</v>
      </c>
      <c r="W437" s="37">
        <v>434</v>
      </c>
      <c r="X437" s="29" t="s">
        <v>52</v>
      </c>
      <c r="Y437" s="22"/>
      <c r="Z437" s="29"/>
      <c r="AA437" s="22"/>
      <c r="AB437" s="29" t="s">
        <v>52</v>
      </c>
      <c r="AC437" s="30"/>
      <c r="AD437" s="29" t="s">
        <v>52</v>
      </c>
      <c r="AE437" s="31"/>
      <c r="AF437" s="29"/>
      <c r="AG437" s="22"/>
      <c r="AH437" s="29" t="s">
        <v>52</v>
      </c>
      <c r="AI437" s="30"/>
      <c r="AJ437" s="29" t="s">
        <v>52</v>
      </c>
      <c r="AK437" s="31"/>
      <c r="AL437" s="37"/>
      <c r="AM437" s="34" t="s">
        <v>40</v>
      </c>
      <c r="AN437" s="29" t="s">
        <v>40</v>
      </c>
      <c r="AO437" s="29" t="s">
        <v>53</v>
      </c>
      <c r="AP437" s="22"/>
      <c r="AQ437" s="22"/>
      <c r="AR437" s="35"/>
    </row>
    <row r="438" spans="1:44" ht="97.5" customHeight="1" x14ac:dyDescent="0.4">
      <c r="A438" s="84">
        <v>392</v>
      </c>
      <c r="B438" s="276" t="s">
        <v>1530</v>
      </c>
      <c r="C438" s="277" t="s">
        <v>39</v>
      </c>
      <c r="D438" s="277" t="s">
        <v>52</v>
      </c>
      <c r="E438" s="23">
        <v>375</v>
      </c>
      <c r="F438" s="24">
        <v>375</v>
      </c>
      <c r="G438" s="24">
        <v>261</v>
      </c>
      <c r="H438" s="276" t="s">
        <v>1531</v>
      </c>
      <c r="I438" s="104" t="s">
        <v>42</v>
      </c>
      <c r="J438" s="33" t="s">
        <v>646</v>
      </c>
      <c r="K438" s="53">
        <v>375</v>
      </c>
      <c r="L438" s="24">
        <v>399</v>
      </c>
      <c r="M438" s="28" t="s">
        <v>44</v>
      </c>
      <c r="N438" s="66" t="s">
        <v>45</v>
      </c>
      <c r="O438" s="188" t="s">
        <v>1532</v>
      </c>
      <c r="P438" s="220"/>
      <c r="Q438" s="278" t="s">
        <v>1506</v>
      </c>
      <c r="R438" s="29" t="s">
        <v>1507</v>
      </c>
      <c r="S438" s="220" t="s">
        <v>1511</v>
      </c>
      <c r="T438" s="29" t="s">
        <v>51</v>
      </c>
      <c r="U438" s="22">
        <v>20</v>
      </c>
      <c r="V438" s="29" t="s">
        <v>52</v>
      </c>
      <c r="W438" s="37">
        <v>407</v>
      </c>
      <c r="X438" s="29" t="s">
        <v>52</v>
      </c>
      <c r="Y438" s="22"/>
      <c r="Z438" s="29"/>
      <c r="AA438" s="22"/>
      <c r="AB438" s="29" t="s">
        <v>52</v>
      </c>
      <c r="AC438" s="30"/>
      <c r="AD438" s="29" t="s">
        <v>52</v>
      </c>
      <c r="AE438" s="31"/>
      <c r="AF438" s="29"/>
      <c r="AG438" s="22"/>
      <c r="AH438" s="29" t="s">
        <v>52</v>
      </c>
      <c r="AI438" s="30"/>
      <c r="AJ438" s="29" t="s">
        <v>52</v>
      </c>
      <c r="AK438" s="31"/>
      <c r="AL438" s="37"/>
      <c r="AM438" s="34" t="s">
        <v>65</v>
      </c>
      <c r="AN438" s="29" t="s">
        <v>169</v>
      </c>
      <c r="AO438" s="29" t="s">
        <v>76</v>
      </c>
      <c r="AP438" s="22"/>
      <c r="AQ438" s="22"/>
      <c r="AR438" s="35"/>
    </row>
    <row r="439" spans="1:44" ht="97.5" customHeight="1" x14ac:dyDescent="0.4">
      <c r="A439" s="84">
        <v>393</v>
      </c>
      <c r="B439" s="276" t="s">
        <v>1533</v>
      </c>
      <c r="C439" s="277" t="s">
        <v>1272</v>
      </c>
      <c r="D439" s="277" t="s">
        <v>40</v>
      </c>
      <c r="E439" s="23">
        <v>653</v>
      </c>
      <c r="F439" s="24">
        <v>653</v>
      </c>
      <c r="G439" s="24">
        <v>527</v>
      </c>
      <c r="H439" s="25" t="s">
        <v>41</v>
      </c>
      <c r="I439" s="220" t="s">
        <v>45</v>
      </c>
      <c r="J439" s="220" t="s">
        <v>1517</v>
      </c>
      <c r="K439" s="53">
        <v>682</v>
      </c>
      <c r="L439" s="24">
        <v>751</v>
      </c>
      <c r="M439" s="28" t="s">
        <v>44</v>
      </c>
      <c r="N439" s="244" t="s">
        <v>45</v>
      </c>
      <c r="O439" s="188" t="s">
        <v>111</v>
      </c>
      <c r="P439" s="220"/>
      <c r="Q439" s="278" t="s">
        <v>1506</v>
      </c>
      <c r="R439" s="29" t="s">
        <v>1507</v>
      </c>
      <c r="S439" s="220" t="s">
        <v>1511</v>
      </c>
      <c r="T439" s="29" t="s">
        <v>51</v>
      </c>
      <c r="U439" s="22">
        <v>20</v>
      </c>
      <c r="V439" s="29" t="s">
        <v>52</v>
      </c>
      <c r="W439" s="37">
        <v>408</v>
      </c>
      <c r="X439" s="29" t="s">
        <v>52</v>
      </c>
      <c r="Y439" s="22"/>
      <c r="Z439" s="29"/>
      <c r="AA439" s="22"/>
      <c r="AB439" s="29" t="s">
        <v>52</v>
      </c>
      <c r="AC439" s="30"/>
      <c r="AD439" s="29" t="s">
        <v>52</v>
      </c>
      <c r="AE439" s="31"/>
      <c r="AF439" s="29"/>
      <c r="AG439" s="22"/>
      <c r="AH439" s="29" t="s">
        <v>52</v>
      </c>
      <c r="AI439" s="30"/>
      <c r="AJ439" s="29" t="s">
        <v>52</v>
      </c>
      <c r="AK439" s="31"/>
      <c r="AL439" s="37"/>
      <c r="AM439" s="34" t="s">
        <v>40</v>
      </c>
      <c r="AN439" s="29" t="s">
        <v>40</v>
      </c>
      <c r="AO439" s="29" t="s">
        <v>125</v>
      </c>
      <c r="AP439" s="22"/>
      <c r="AQ439" s="22"/>
      <c r="AR439" s="35"/>
    </row>
    <row r="440" spans="1:44" ht="408.75" customHeight="1" x14ac:dyDescent="0.4">
      <c r="A440" s="84">
        <v>394</v>
      </c>
      <c r="B440" s="276" t="s">
        <v>1534</v>
      </c>
      <c r="C440" s="277" t="s">
        <v>1535</v>
      </c>
      <c r="D440" s="277" t="s">
        <v>40</v>
      </c>
      <c r="E440" s="23">
        <v>95</v>
      </c>
      <c r="F440" s="24">
        <v>95</v>
      </c>
      <c r="G440" s="24">
        <v>95</v>
      </c>
      <c r="H440" s="276" t="s">
        <v>1536</v>
      </c>
      <c r="I440" s="104" t="s">
        <v>42</v>
      </c>
      <c r="J440" s="33" t="s">
        <v>646</v>
      </c>
      <c r="K440" s="53">
        <v>99</v>
      </c>
      <c r="L440" s="24">
        <v>109</v>
      </c>
      <c r="M440" s="28" t="s">
        <v>44</v>
      </c>
      <c r="N440" s="244" t="s">
        <v>45</v>
      </c>
      <c r="O440" s="312" t="s">
        <v>1537</v>
      </c>
      <c r="P440" s="220"/>
      <c r="Q440" s="278" t="s">
        <v>1506</v>
      </c>
      <c r="R440" s="29" t="s">
        <v>1507</v>
      </c>
      <c r="S440" s="220" t="s">
        <v>1511</v>
      </c>
      <c r="T440" s="29" t="s">
        <v>51</v>
      </c>
      <c r="U440" s="22">
        <v>20</v>
      </c>
      <c r="V440" s="29" t="s">
        <v>52</v>
      </c>
      <c r="W440" s="37">
        <v>409</v>
      </c>
      <c r="X440" s="29" t="s">
        <v>52</v>
      </c>
      <c r="Y440" s="22"/>
      <c r="Z440" s="29"/>
      <c r="AA440" s="22"/>
      <c r="AB440" s="29" t="s">
        <v>52</v>
      </c>
      <c r="AC440" s="30"/>
      <c r="AD440" s="29" t="s">
        <v>52</v>
      </c>
      <c r="AE440" s="31"/>
      <c r="AF440" s="29"/>
      <c r="AG440" s="22"/>
      <c r="AH440" s="29" t="s">
        <v>52</v>
      </c>
      <c r="AI440" s="30"/>
      <c r="AJ440" s="29" t="s">
        <v>52</v>
      </c>
      <c r="AK440" s="31"/>
      <c r="AL440" s="37"/>
      <c r="AM440" s="34" t="s">
        <v>65</v>
      </c>
      <c r="AN440" s="29" t="s">
        <v>169</v>
      </c>
      <c r="AO440" s="29" t="s">
        <v>76</v>
      </c>
      <c r="AP440" s="22"/>
      <c r="AQ440" s="22"/>
      <c r="AR440" s="35"/>
    </row>
    <row r="441" spans="1:44" ht="97.5" customHeight="1" x14ac:dyDescent="0.4">
      <c r="A441" s="84">
        <v>395</v>
      </c>
      <c r="B441" s="276" t="s">
        <v>1538</v>
      </c>
      <c r="C441" s="277" t="s">
        <v>301</v>
      </c>
      <c r="D441" s="277" t="s">
        <v>40</v>
      </c>
      <c r="E441" s="23">
        <v>48</v>
      </c>
      <c r="F441" s="24">
        <v>48</v>
      </c>
      <c r="G441" s="24">
        <v>48</v>
      </c>
      <c r="H441" s="25" t="s">
        <v>41</v>
      </c>
      <c r="I441" s="220" t="s">
        <v>45</v>
      </c>
      <c r="J441" s="220" t="s">
        <v>1539</v>
      </c>
      <c r="K441" s="53">
        <v>51</v>
      </c>
      <c r="L441" s="24">
        <v>54</v>
      </c>
      <c r="M441" s="28" t="s">
        <v>44</v>
      </c>
      <c r="N441" s="278" t="s">
        <v>45</v>
      </c>
      <c r="O441" s="220" t="s">
        <v>1540</v>
      </c>
      <c r="P441" s="220"/>
      <c r="Q441" s="278" t="s">
        <v>1506</v>
      </c>
      <c r="R441" s="29" t="s">
        <v>1507</v>
      </c>
      <c r="S441" s="220" t="s">
        <v>1511</v>
      </c>
      <c r="T441" s="29" t="s">
        <v>51</v>
      </c>
      <c r="U441" s="22">
        <v>20</v>
      </c>
      <c r="V441" s="29" t="s">
        <v>52</v>
      </c>
      <c r="W441" s="37">
        <v>410</v>
      </c>
      <c r="X441" s="29" t="s">
        <v>52</v>
      </c>
      <c r="Y441" s="22"/>
      <c r="Z441" s="29"/>
      <c r="AA441" s="22"/>
      <c r="AB441" s="29" t="s">
        <v>52</v>
      </c>
      <c r="AC441" s="30"/>
      <c r="AD441" s="29" t="s">
        <v>52</v>
      </c>
      <c r="AE441" s="31"/>
      <c r="AF441" s="29"/>
      <c r="AG441" s="22"/>
      <c r="AH441" s="29" t="s">
        <v>52</v>
      </c>
      <c r="AI441" s="30"/>
      <c r="AJ441" s="29" t="s">
        <v>52</v>
      </c>
      <c r="AK441" s="31"/>
      <c r="AL441" s="37"/>
      <c r="AM441" s="34" t="s">
        <v>40</v>
      </c>
      <c r="AN441" s="29" t="s">
        <v>40</v>
      </c>
      <c r="AO441" s="29" t="s">
        <v>125</v>
      </c>
      <c r="AP441" s="22"/>
      <c r="AQ441" s="22"/>
      <c r="AR441" s="35"/>
    </row>
    <row r="442" spans="1:44" ht="97.5" customHeight="1" x14ac:dyDescent="0.4">
      <c r="A442" s="84">
        <v>396</v>
      </c>
      <c r="B442" s="276" t="s">
        <v>1541</v>
      </c>
      <c r="C442" s="277" t="s">
        <v>1458</v>
      </c>
      <c r="D442" s="277" t="s">
        <v>1542</v>
      </c>
      <c r="E442" s="23">
        <v>129</v>
      </c>
      <c r="F442" s="24">
        <v>129</v>
      </c>
      <c r="G442" s="24">
        <v>115</v>
      </c>
      <c r="H442" s="25" t="s">
        <v>41</v>
      </c>
      <c r="I442" s="220" t="s">
        <v>45</v>
      </c>
      <c r="J442" s="220" t="s">
        <v>1517</v>
      </c>
      <c r="K442" s="53">
        <v>129</v>
      </c>
      <c r="L442" s="24">
        <v>138</v>
      </c>
      <c r="M442" s="28" t="s">
        <v>44</v>
      </c>
      <c r="N442" s="303" t="s">
        <v>45</v>
      </c>
      <c r="O442" s="302" t="s">
        <v>1540</v>
      </c>
      <c r="P442" s="220"/>
      <c r="Q442" s="278" t="s">
        <v>1506</v>
      </c>
      <c r="R442" s="29" t="s">
        <v>1507</v>
      </c>
      <c r="S442" s="220" t="s">
        <v>1511</v>
      </c>
      <c r="T442" s="29" t="s">
        <v>51</v>
      </c>
      <c r="U442" s="22">
        <v>20</v>
      </c>
      <c r="V442" s="29" t="s">
        <v>52</v>
      </c>
      <c r="W442" s="37">
        <v>411</v>
      </c>
      <c r="X442" s="29" t="s">
        <v>52</v>
      </c>
      <c r="Y442" s="22"/>
      <c r="Z442" s="29"/>
      <c r="AA442" s="22"/>
      <c r="AB442" s="29" t="s">
        <v>52</v>
      </c>
      <c r="AC442" s="30"/>
      <c r="AD442" s="29" t="s">
        <v>52</v>
      </c>
      <c r="AE442" s="31"/>
      <c r="AF442" s="29"/>
      <c r="AG442" s="22"/>
      <c r="AH442" s="29" t="s">
        <v>52</v>
      </c>
      <c r="AI442" s="30"/>
      <c r="AJ442" s="29" t="s">
        <v>52</v>
      </c>
      <c r="AK442" s="31"/>
      <c r="AL442" s="37"/>
      <c r="AM442" s="34" t="s">
        <v>40</v>
      </c>
      <c r="AN442" s="29" t="s">
        <v>40</v>
      </c>
      <c r="AO442" s="29" t="s">
        <v>125</v>
      </c>
      <c r="AP442" s="22"/>
      <c r="AQ442" s="22"/>
      <c r="AR442" s="35"/>
    </row>
    <row r="443" spans="1:44" ht="97.5" customHeight="1" x14ac:dyDescent="0.4">
      <c r="A443" s="84">
        <v>397</v>
      </c>
      <c r="B443" s="276" t="s">
        <v>1543</v>
      </c>
      <c r="C443" s="277" t="s">
        <v>910</v>
      </c>
      <c r="D443" s="277" t="s">
        <v>40</v>
      </c>
      <c r="E443" s="23">
        <v>412</v>
      </c>
      <c r="F443" s="24">
        <v>412</v>
      </c>
      <c r="G443" s="24">
        <v>350</v>
      </c>
      <c r="H443" s="276" t="s">
        <v>851</v>
      </c>
      <c r="I443" s="104" t="s">
        <v>42</v>
      </c>
      <c r="J443" s="33" t="s">
        <v>646</v>
      </c>
      <c r="K443" s="53">
        <v>457</v>
      </c>
      <c r="L443" s="24">
        <v>490</v>
      </c>
      <c r="M443" s="28" t="s">
        <v>44</v>
      </c>
      <c r="N443" s="303" t="s">
        <v>45</v>
      </c>
      <c r="O443" s="302" t="s">
        <v>1544</v>
      </c>
      <c r="P443" s="220" t="s">
        <v>1545</v>
      </c>
      <c r="Q443" s="278" t="s">
        <v>1506</v>
      </c>
      <c r="R443" s="29" t="s">
        <v>1507</v>
      </c>
      <c r="S443" s="220" t="s">
        <v>1511</v>
      </c>
      <c r="T443" s="29" t="s">
        <v>51</v>
      </c>
      <c r="U443" s="22">
        <v>20</v>
      </c>
      <c r="V443" s="29" t="s">
        <v>52</v>
      </c>
      <c r="W443" s="37">
        <v>412</v>
      </c>
      <c r="X443" s="29" t="s">
        <v>52</v>
      </c>
      <c r="Y443" s="22"/>
      <c r="Z443" s="29"/>
      <c r="AA443" s="22"/>
      <c r="AB443" s="29" t="s">
        <v>52</v>
      </c>
      <c r="AC443" s="30"/>
      <c r="AD443" s="29" t="s">
        <v>52</v>
      </c>
      <c r="AE443" s="31"/>
      <c r="AF443" s="29"/>
      <c r="AG443" s="22"/>
      <c r="AH443" s="29" t="s">
        <v>52</v>
      </c>
      <c r="AI443" s="30"/>
      <c r="AJ443" s="29" t="s">
        <v>52</v>
      </c>
      <c r="AK443" s="31"/>
      <c r="AL443" s="37"/>
      <c r="AM443" s="34" t="s">
        <v>65</v>
      </c>
      <c r="AN443" s="29" t="s">
        <v>169</v>
      </c>
      <c r="AO443" s="29" t="s">
        <v>76</v>
      </c>
      <c r="AP443" s="22"/>
      <c r="AQ443" s="22"/>
      <c r="AR443" s="35"/>
    </row>
    <row r="444" spans="1:44" ht="97.5" customHeight="1" x14ac:dyDescent="0.4">
      <c r="A444" s="84">
        <v>398</v>
      </c>
      <c r="B444" s="276" t="s">
        <v>1096</v>
      </c>
      <c r="C444" s="277" t="s">
        <v>163</v>
      </c>
      <c r="D444" s="277" t="s">
        <v>40</v>
      </c>
      <c r="E444" s="23">
        <v>100</v>
      </c>
      <c r="F444" s="24">
        <v>100</v>
      </c>
      <c r="G444" s="24">
        <v>100</v>
      </c>
      <c r="H444" s="25" t="s">
        <v>41</v>
      </c>
      <c r="I444" s="220" t="s">
        <v>45</v>
      </c>
      <c r="J444" s="220" t="s">
        <v>1546</v>
      </c>
      <c r="K444" s="53">
        <v>100</v>
      </c>
      <c r="L444" s="24">
        <v>100</v>
      </c>
      <c r="M444" s="28" t="s">
        <v>44</v>
      </c>
      <c r="N444" s="303" t="s">
        <v>45</v>
      </c>
      <c r="O444" s="188" t="s">
        <v>111</v>
      </c>
      <c r="P444" s="220" t="s">
        <v>1547</v>
      </c>
      <c r="Q444" s="278" t="s">
        <v>1506</v>
      </c>
      <c r="R444" s="29" t="s">
        <v>1507</v>
      </c>
      <c r="S444" s="220" t="s">
        <v>1511</v>
      </c>
      <c r="T444" s="29" t="s">
        <v>51</v>
      </c>
      <c r="U444" s="22">
        <v>20</v>
      </c>
      <c r="V444" s="29" t="s">
        <v>52</v>
      </c>
      <c r="W444" s="37">
        <v>413</v>
      </c>
      <c r="X444" s="29" t="s">
        <v>52</v>
      </c>
      <c r="Y444" s="22"/>
      <c r="Z444" s="29"/>
      <c r="AA444" s="22"/>
      <c r="AB444" s="29" t="s">
        <v>52</v>
      </c>
      <c r="AC444" s="30"/>
      <c r="AD444" s="29" t="s">
        <v>52</v>
      </c>
      <c r="AE444" s="31"/>
      <c r="AF444" s="29"/>
      <c r="AG444" s="22"/>
      <c r="AH444" s="29" t="s">
        <v>52</v>
      </c>
      <c r="AI444" s="30"/>
      <c r="AJ444" s="29" t="s">
        <v>52</v>
      </c>
      <c r="AK444" s="31"/>
      <c r="AL444" s="37"/>
      <c r="AM444" s="34" t="s">
        <v>40</v>
      </c>
      <c r="AN444" s="29" t="s">
        <v>40</v>
      </c>
      <c r="AO444" s="29" t="s">
        <v>53</v>
      </c>
      <c r="AP444" s="38"/>
      <c r="AQ444" s="22"/>
      <c r="AR444" s="35"/>
    </row>
    <row r="445" spans="1:44" ht="97.5" customHeight="1" x14ac:dyDescent="0.4">
      <c r="A445" s="84">
        <v>399</v>
      </c>
      <c r="B445" s="169" t="s">
        <v>1548</v>
      </c>
      <c r="C445" s="277" t="s">
        <v>650</v>
      </c>
      <c r="D445" s="277" t="s">
        <v>40</v>
      </c>
      <c r="E445" s="23">
        <v>582</v>
      </c>
      <c r="F445" s="24">
        <v>582</v>
      </c>
      <c r="G445" s="24">
        <v>465</v>
      </c>
      <c r="H445" s="25" t="s">
        <v>41</v>
      </c>
      <c r="I445" s="220" t="s">
        <v>45</v>
      </c>
      <c r="J445" s="220" t="s">
        <v>1517</v>
      </c>
      <c r="K445" s="53">
        <v>547</v>
      </c>
      <c r="L445" s="24">
        <v>454</v>
      </c>
      <c r="M445" s="28" t="s">
        <v>44</v>
      </c>
      <c r="N445" s="290" t="s">
        <v>45</v>
      </c>
      <c r="O445" s="163" t="s">
        <v>1549</v>
      </c>
      <c r="P445" s="126"/>
      <c r="Q445" s="127" t="s">
        <v>1506</v>
      </c>
      <c r="R445" s="29" t="s">
        <v>1507</v>
      </c>
      <c r="S445" s="126" t="s">
        <v>1511</v>
      </c>
      <c r="T445" s="29" t="s">
        <v>51</v>
      </c>
      <c r="U445" s="22">
        <v>20</v>
      </c>
      <c r="V445" s="29" t="s">
        <v>52</v>
      </c>
      <c r="W445" s="37">
        <v>414</v>
      </c>
      <c r="X445" s="29" t="s">
        <v>52</v>
      </c>
      <c r="Y445" s="22"/>
      <c r="Z445" s="29"/>
      <c r="AA445" s="22"/>
      <c r="AB445" s="29" t="s">
        <v>52</v>
      </c>
      <c r="AC445" s="30"/>
      <c r="AD445" s="29" t="s">
        <v>52</v>
      </c>
      <c r="AE445" s="31"/>
      <c r="AF445" s="29"/>
      <c r="AG445" s="22"/>
      <c r="AH445" s="29" t="s">
        <v>52</v>
      </c>
      <c r="AI445" s="30"/>
      <c r="AJ445" s="29" t="s">
        <v>52</v>
      </c>
      <c r="AK445" s="31"/>
      <c r="AL445" s="37"/>
      <c r="AM445" s="34" t="s">
        <v>40</v>
      </c>
      <c r="AN445" s="29" t="s">
        <v>40</v>
      </c>
      <c r="AO445" s="29" t="s">
        <v>125</v>
      </c>
      <c r="AP445" s="38"/>
      <c r="AQ445" s="38"/>
      <c r="AR445" s="128"/>
    </row>
    <row r="446" spans="1:44" ht="134.25" customHeight="1" x14ac:dyDescent="0.4">
      <c r="A446" s="84">
        <v>400</v>
      </c>
      <c r="B446" s="276" t="s">
        <v>1550</v>
      </c>
      <c r="C446" s="277" t="s">
        <v>1551</v>
      </c>
      <c r="D446" s="277" t="s">
        <v>40</v>
      </c>
      <c r="E446" s="23">
        <v>1457</v>
      </c>
      <c r="F446" s="24">
        <v>1457</v>
      </c>
      <c r="G446" s="24">
        <v>1446</v>
      </c>
      <c r="H446" s="276" t="s">
        <v>1552</v>
      </c>
      <c r="I446" s="104" t="s">
        <v>42</v>
      </c>
      <c r="J446" s="33" t="s">
        <v>646</v>
      </c>
      <c r="K446" s="53">
        <v>1493</v>
      </c>
      <c r="L446" s="24">
        <v>1533</v>
      </c>
      <c r="M446" s="28" t="s">
        <v>44</v>
      </c>
      <c r="N446" s="244" t="s">
        <v>45</v>
      </c>
      <c r="O446" s="188" t="s">
        <v>1553</v>
      </c>
      <c r="P446" s="220"/>
      <c r="Q446" s="278" t="s">
        <v>1506</v>
      </c>
      <c r="R446" s="29" t="s">
        <v>1507</v>
      </c>
      <c r="S446" s="220" t="s">
        <v>1554</v>
      </c>
      <c r="T446" s="29" t="s">
        <v>51</v>
      </c>
      <c r="U446" s="22">
        <v>20</v>
      </c>
      <c r="V446" s="29" t="s">
        <v>52</v>
      </c>
      <c r="W446" s="37">
        <v>421</v>
      </c>
      <c r="X446" s="29" t="s">
        <v>52</v>
      </c>
      <c r="Y446" s="22"/>
      <c r="Z446" s="29"/>
      <c r="AA446" s="22"/>
      <c r="AB446" s="29" t="s">
        <v>52</v>
      </c>
      <c r="AC446" s="30"/>
      <c r="AD446" s="29" t="s">
        <v>52</v>
      </c>
      <c r="AE446" s="31"/>
      <c r="AF446" s="29"/>
      <c r="AG446" s="22"/>
      <c r="AH446" s="29" t="s">
        <v>52</v>
      </c>
      <c r="AI446" s="30"/>
      <c r="AJ446" s="29" t="s">
        <v>52</v>
      </c>
      <c r="AK446" s="31"/>
      <c r="AL446" s="37"/>
      <c r="AM446" s="34" t="s">
        <v>65</v>
      </c>
      <c r="AN446" s="29" t="s">
        <v>169</v>
      </c>
      <c r="AO446" s="29" t="s">
        <v>76</v>
      </c>
      <c r="AP446" s="22"/>
      <c r="AQ446" s="22"/>
      <c r="AR446" s="35"/>
    </row>
    <row r="447" spans="1:44" ht="97.5" customHeight="1" x14ac:dyDescent="0.4">
      <c r="A447" s="84">
        <v>401</v>
      </c>
      <c r="B447" s="126" t="s">
        <v>1555</v>
      </c>
      <c r="C447" s="277" t="s">
        <v>1551</v>
      </c>
      <c r="D447" s="277" t="s">
        <v>40</v>
      </c>
      <c r="E447" s="23">
        <v>20886</v>
      </c>
      <c r="F447" s="24">
        <v>20886</v>
      </c>
      <c r="G447" s="24">
        <v>18195</v>
      </c>
      <c r="H447" s="25" t="s">
        <v>41</v>
      </c>
      <c r="I447" s="220" t="s">
        <v>45</v>
      </c>
      <c r="J447" s="220" t="s">
        <v>1556</v>
      </c>
      <c r="K447" s="53">
        <v>19148</v>
      </c>
      <c r="L447" s="24">
        <v>21509</v>
      </c>
      <c r="M447" s="28" t="s">
        <v>44</v>
      </c>
      <c r="N447" s="244" t="s">
        <v>45</v>
      </c>
      <c r="O447" s="302" t="s">
        <v>1540</v>
      </c>
      <c r="P447" s="126"/>
      <c r="Q447" s="127" t="s">
        <v>1506</v>
      </c>
      <c r="R447" s="29" t="s">
        <v>1507</v>
      </c>
      <c r="S447" s="126" t="s">
        <v>1554</v>
      </c>
      <c r="T447" s="29" t="s">
        <v>51</v>
      </c>
      <c r="U447" s="22">
        <v>20</v>
      </c>
      <c r="V447" s="29" t="s">
        <v>52</v>
      </c>
      <c r="W447" s="37">
        <v>422</v>
      </c>
      <c r="X447" s="29" t="s">
        <v>52</v>
      </c>
      <c r="Y447" s="22"/>
      <c r="Z447" s="29"/>
      <c r="AA447" s="22"/>
      <c r="AB447" s="29" t="s">
        <v>52</v>
      </c>
      <c r="AC447" s="30"/>
      <c r="AD447" s="29" t="s">
        <v>52</v>
      </c>
      <c r="AE447" s="31"/>
      <c r="AF447" s="29"/>
      <c r="AG447" s="22"/>
      <c r="AH447" s="29" t="s">
        <v>52</v>
      </c>
      <c r="AI447" s="30"/>
      <c r="AJ447" s="29" t="s">
        <v>52</v>
      </c>
      <c r="AK447" s="31"/>
      <c r="AL447" s="37"/>
      <c r="AM447" s="34" t="s">
        <v>40</v>
      </c>
      <c r="AN447" s="29" t="s">
        <v>40</v>
      </c>
      <c r="AO447" s="29" t="s">
        <v>76</v>
      </c>
      <c r="AP447" s="38"/>
      <c r="AQ447" s="38"/>
      <c r="AR447" s="128"/>
    </row>
    <row r="448" spans="1:44" ht="97.5" customHeight="1" x14ac:dyDescent="0.4">
      <c r="A448" s="84">
        <v>402</v>
      </c>
      <c r="B448" s="276" t="s">
        <v>1557</v>
      </c>
      <c r="C448" s="277" t="s">
        <v>1558</v>
      </c>
      <c r="D448" s="277" t="s">
        <v>40</v>
      </c>
      <c r="E448" s="23">
        <v>102</v>
      </c>
      <c r="F448" s="24">
        <v>102</v>
      </c>
      <c r="G448" s="24">
        <v>77</v>
      </c>
      <c r="H448" s="25" t="s">
        <v>41</v>
      </c>
      <c r="I448" s="220" t="s">
        <v>45</v>
      </c>
      <c r="J448" s="220" t="s">
        <v>1559</v>
      </c>
      <c r="K448" s="53">
        <v>256</v>
      </c>
      <c r="L448" s="24">
        <v>256</v>
      </c>
      <c r="M448" s="28" t="s">
        <v>44</v>
      </c>
      <c r="N448" s="303" t="s">
        <v>45</v>
      </c>
      <c r="O448" s="302" t="s">
        <v>1540</v>
      </c>
      <c r="P448" s="220"/>
      <c r="Q448" s="278" t="s">
        <v>1506</v>
      </c>
      <c r="R448" s="29" t="s">
        <v>1507</v>
      </c>
      <c r="S448" s="220" t="s">
        <v>1554</v>
      </c>
      <c r="T448" s="29" t="s">
        <v>51</v>
      </c>
      <c r="U448" s="22">
        <v>20</v>
      </c>
      <c r="V448" s="29" t="s">
        <v>52</v>
      </c>
      <c r="W448" s="37">
        <v>416</v>
      </c>
      <c r="X448" s="29" t="s">
        <v>52</v>
      </c>
      <c r="Y448" s="22"/>
      <c r="Z448" s="29"/>
      <c r="AA448" s="22"/>
      <c r="AB448" s="29" t="s">
        <v>52</v>
      </c>
      <c r="AC448" s="30"/>
      <c r="AD448" s="29" t="s">
        <v>52</v>
      </c>
      <c r="AE448" s="31"/>
      <c r="AF448" s="29"/>
      <c r="AG448" s="22"/>
      <c r="AH448" s="29" t="s">
        <v>52</v>
      </c>
      <c r="AI448" s="30"/>
      <c r="AJ448" s="29" t="s">
        <v>52</v>
      </c>
      <c r="AK448" s="31"/>
      <c r="AL448" s="37"/>
      <c r="AM448" s="34" t="s">
        <v>40</v>
      </c>
      <c r="AN448" s="29" t="s">
        <v>40</v>
      </c>
      <c r="AO448" s="29" t="s">
        <v>53</v>
      </c>
      <c r="AP448" s="22"/>
      <c r="AQ448" s="22"/>
      <c r="AR448" s="35"/>
    </row>
    <row r="449" spans="1:44" ht="97.5" customHeight="1" x14ac:dyDescent="0.4">
      <c r="A449" s="84">
        <v>403</v>
      </c>
      <c r="B449" s="169" t="s">
        <v>1560</v>
      </c>
      <c r="C449" s="277" t="s">
        <v>1287</v>
      </c>
      <c r="D449" s="277" t="s">
        <v>40</v>
      </c>
      <c r="E449" s="23">
        <v>22469</v>
      </c>
      <c r="F449" s="24">
        <v>22469</v>
      </c>
      <c r="G449" s="24">
        <v>22296</v>
      </c>
      <c r="H449" s="25" t="s">
        <v>41</v>
      </c>
      <c r="I449" s="220" t="s">
        <v>45</v>
      </c>
      <c r="J449" s="220" t="s">
        <v>1517</v>
      </c>
      <c r="K449" s="53">
        <v>21607</v>
      </c>
      <c r="L449" s="24">
        <v>21294</v>
      </c>
      <c r="M449" s="28" t="s">
        <v>44</v>
      </c>
      <c r="N449" s="244" t="s">
        <v>45</v>
      </c>
      <c r="O449" s="188" t="s">
        <v>111</v>
      </c>
      <c r="P449" s="126"/>
      <c r="Q449" s="127" t="s">
        <v>1506</v>
      </c>
      <c r="R449" s="29" t="s">
        <v>1507</v>
      </c>
      <c r="S449" s="126" t="s">
        <v>1554</v>
      </c>
      <c r="T449" s="29" t="s">
        <v>51</v>
      </c>
      <c r="U449" s="22">
        <v>20</v>
      </c>
      <c r="V449" s="29" t="s">
        <v>52</v>
      </c>
      <c r="W449" s="37">
        <v>418</v>
      </c>
      <c r="X449" s="29" t="s">
        <v>52</v>
      </c>
      <c r="Y449" s="22"/>
      <c r="Z449" s="29"/>
      <c r="AA449" s="22"/>
      <c r="AB449" s="29" t="s">
        <v>52</v>
      </c>
      <c r="AC449" s="30"/>
      <c r="AD449" s="29" t="s">
        <v>52</v>
      </c>
      <c r="AE449" s="31"/>
      <c r="AF449" s="29"/>
      <c r="AG449" s="22"/>
      <c r="AH449" s="29" t="s">
        <v>52</v>
      </c>
      <c r="AI449" s="30"/>
      <c r="AJ449" s="29" t="s">
        <v>52</v>
      </c>
      <c r="AK449" s="31"/>
      <c r="AL449" s="37"/>
      <c r="AM449" s="34" t="s">
        <v>40</v>
      </c>
      <c r="AN449" s="29" t="s">
        <v>40</v>
      </c>
      <c r="AO449" s="29" t="s">
        <v>53</v>
      </c>
      <c r="AP449" s="38"/>
      <c r="AQ449" s="38"/>
      <c r="AR449" s="128"/>
    </row>
    <row r="450" spans="1:44" ht="97.5" customHeight="1" x14ac:dyDescent="0.4">
      <c r="A450" s="84">
        <v>404</v>
      </c>
      <c r="B450" s="276" t="s">
        <v>1561</v>
      </c>
      <c r="C450" s="277" t="s">
        <v>1293</v>
      </c>
      <c r="D450" s="277" t="s">
        <v>40</v>
      </c>
      <c r="E450" s="23">
        <v>299</v>
      </c>
      <c r="F450" s="24">
        <v>299</v>
      </c>
      <c r="G450" s="24">
        <v>281</v>
      </c>
      <c r="H450" s="25" t="s">
        <v>41</v>
      </c>
      <c r="I450" s="220" t="s">
        <v>45</v>
      </c>
      <c r="J450" s="220" t="s">
        <v>1517</v>
      </c>
      <c r="K450" s="53">
        <v>386</v>
      </c>
      <c r="L450" s="24">
        <v>395</v>
      </c>
      <c r="M450" s="28" t="s">
        <v>44</v>
      </c>
      <c r="N450" s="303" t="s">
        <v>45</v>
      </c>
      <c r="O450" s="302" t="s">
        <v>1540</v>
      </c>
      <c r="P450" s="220"/>
      <c r="Q450" s="278" t="s">
        <v>1506</v>
      </c>
      <c r="R450" s="29" t="s">
        <v>1507</v>
      </c>
      <c r="S450" s="220" t="s">
        <v>1554</v>
      </c>
      <c r="T450" s="29" t="s">
        <v>51</v>
      </c>
      <c r="U450" s="22">
        <v>20</v>
      </c>
      <c r="V450" s="29" t="s">
        <v>52</v>
      </c>
      <c r="W450" s="37">
        <v>419</v>
      </c>
      <c r="X450" s="29" t="s">
        <v>52</v>
      </c>
      <c r="Y450" s="22"/>
      <c r="Z450" s="29"/>
      <c r="AA450" s="22"/>
      <c r="AB450" s="29" t="s">
        <v>52</v>
      </c>
      <c r="AC450" s="30"/>
      <c r="AD450" s="29" t="s">
        <v>52</v>
      </c>
      <c r="AE450" s="31"/>
      <c r="AF450" s="29"/>
      <c r="AG450" s="22"/>
      <c r="AH450" s="29" t="s">
        <v>52</v>
      </c>
      <c r="AI450" s="30"/>
      <c r="AJ450" s="29" t="s">
        <v>52</v>
      </c>
      <c r="AK450" s="31"/>
      <c r="AL450" s="37"/>
      <c r="AM450" s="34" t="s">
        <v>40</v>
      </c>
      <c r="AN450" s="29" t="s">
        <v>40</v>
      </c>
      <c r="AO450" s="29" t="s">
        <v>53</v>
      </c>
      <c r="AP450" s="22"/>
      <c r="AQ450" s="22"/>
      <c r="AR450" s="35"/>
    </row>
    <row r="451" spans="1:44" ht="139.5" customHeight="1" x14ac:dyDescent="0.4">
      <c r="A451" s="84">
        <v>405</v>
      </c>
      <c r="B451" s="276" t="s">
        <v>1562</v>
      </c>
      <c r="C451" s="277" t="s">
        <v>595</v>
      </c>
      <c r="D451" s="277" t="s">
        <v>40</v>
      </c>
      <c r="E451" s="23">
        <v>3823</v>
      </c>
      <c r="F451" s="24">
        <v>3823</v>
      </c>
      <c r="G451" s="24">
        <v>3875</v>
      </c>
      <c r="H451" s="276" t="s">
        <v>1563</v>
      </c>
      <c r="I451" s="104" t="s">
        <v>42</v>
      </c>
      <c r="J451" s="33" t="s">
        <v>646</v>
      </c>
      <c r="K451" s="53">
        <v>3864</v>
      </c>
      <c r="L451" s="24">
        <v>4058</v>
      </c>
      <c r="M451" s="28" t="s">
        <v>44</v>
      </c>
      <c r="N451" s="244" t="s">
        <v>45</v>
      </c>
      <c r="O451" s="188" t="s">
        <v>1564</v>
      </c>
      <c r="P451" s="220"/>
      <c r="Q451" s="278" t="s">
        <v>1506</v>
      </c>
      <c r="R451" s="29" t="s">
        <v>1507</v>
      </c>
      <c r="S451" s="220" t="s">
        <v>1554</v>
      </c>
      <c r="T451" s="29" t="s">
        <v>51</v>
      </c>
      <c r="U451" s="22">
        <v>20</v>
      </c>
      <c r="V451" s="29" t="s">
        <v>52</v>
      </c>
      <c r="W451" s="37">
        <v>420</v>
      </c>
      <c r="X451" s="29" t="s">
        <v>52</v>
      </c>
      <c r="Y451" s="22"/>
      <c r="Z451" s="29"/>
      <c r="AA451" s="22"/>
      <c r="AB451" s="29" t="s">
        <v>52</v>
      </c>
      <c r="AC451" s="30"/>
      <c r="AD451" s="29" t="s">
        <v>52</v>
      </c>
      <c r="AE451" s="31"/>
      <c r="AF451" s="29"/>
      <c r="AG451" s="22"/>
      <c r="AH451" s="29" t="s">
        <v>52</v>
      </c>
      <c r="AI451" s="30"/>
      <c r="AJ451" s="29" t="s">
        <v>52</v>
      </c>
      <c r="AK451" s="31"/>
      <c r="AL451" s="37"/>
      <c r="AM451" s="34" t="s">
        <v>65</v>
      </c>
      <c r="AN451" s="29" t="s">
        <v>169</v>
      </c>
      <c r="AO451" s="29" t="s">
        <v>76</v>
      </c>
      <c r="AP451" s="22"/>
      <c r="AQ451" s="22"/>
      <c r="AR451" s="35"/>
    </row>
    <row r="452" spans="1:44" ht="97.5" customHeight="1" x14ac:dyDescent="0.4">
      <c r="A452" s="84">
        <v>406</v>
      </c>
      <c r="B452" s="276" t="s">
        <v>1565</v>
      </c>
      <c r="C452" s="277" t="s">
        <v>301</v>
      </c>
      <c r="D452" s="277" t="s">
        <v>40</v>
      </c>
      <c r="E452" s="23">
        <v>29</v>
      </c>
      <c r="F452" s="24">
        <v>29</v>
      </c>
      <c r="G452" s="24">
        <v>19</v>
      </c>
      <c r="H452" s="276" t="s">
        <v>1566</v>
      </c>
      <c r="I452" s="104" t="s">
        <v>42</v>
      </c>
      <c r="J452" s="33" t="s">
        <v>646</v>
      </c>
      <c r="K452" s="53">
        <v>43</v>
      </c>
      <c r="L452" s="24">
        <v>29</v>
      </c>
      <c r="M452" s="28" t="s">
        <v>44</v>
      </c>
      <c r="N452" s="278" t="s">
        <v>45</v>
      </c>
      <c r="O452" s="302" t="s">
        <v>1567</v>
      </c>
      <c r="P452" s="220"/>
      <c r="Q452" s="278" t="s">
        <v>1506</v>
      </c>
      <c r="R452" s="29" t="s">
        <v>1507</v>
      </c>
      <c r="S452" s="220" t="s">
        <v>1554</v>
      </c>
      <c r="T452" s="29" t="s">
        <v>51</v>
      </c>
      <c r="U452" s="22">
        <v>20</v>
      </c>
      <c r="V452" s="29" t="s">
        <v>52</v>
      </c>
      <c r="W452" s="37">
        <v>417</v>
      </c>
      <c r="X452" s="29" t="s">
        <v>52</v>
      </c>
      <c r="Y452" s="22"/>
      <c r="Z452" s="29"/>
      <c r="AA452" s="22"/>
      <c r="AB452" s="29" t="s">
        <v>52</v>
      </c>
      <c r="AC452" s="30"/>
      <c r="AD452" s="29" t="s">
        <v>52</v>
      </c>
      <c r="AE452" s="31"/>
      <c r="AF452" s="29"/>
      <c r="AG452" s="22"/>
      <c r="AH452" s="29" t="s">
        <v>52</v>
      </c>
      <c r="AI452" s="30"/>
      <c r="AJ452" s="29" t="s">
        <v>52</v>
      </c>
      <c r="AK452" s="31"/>
      <c r="AL452" s="37"/>
      <c r="AM452" s="34" t="s">
        <v>65</v>
      </c>
      <c r="AN452" s="29" t="s">
        <v>169</v>
      </c>
      <c r="AO452" s="29" t="s">
        <v>76</v>
      </c>
      <c r="AP452" s="22"/>
      <c r="AQ452" s="22"/>
      <c r="AR452" s="35"/>
    </row>
    <row r="453" spans="1:44" ht="97.5" customHeight="1" x14ac:dyDescent="0.4">
      <c r="A453" s="84">
        <v>407</v>
      </c>
      <c r="B453" s="126" t="s">
        <v>1568</v>
      </c>
      <c r="C453" s="277" t="s">
        <v>1551</v>
      </c>
      <c r="D453" s="277" t="s">
        <v>40</v>
      </c>
      <c r="E453" s="23">
        <v>39637</v>
      </c>
      <c r="F453" s="24">
        <v>39637</v>
      </c>
      <c r="G453" s="24">
        <v>35841</v>
      </c>
      <c r="H453" s="25" t="s">
        <v>41</v>
      </c>
      <c r="I453" s="220" t="s">
        <v>45</v>
      </c>
      <c r="J453" s="220" t="s">
        <v>1569</v>
      </c>
      <c r="K453" s="53">
        <v>35221</v>
      </c>
      <c r="L453" s="24">
        <v>34142</v>
      </c>
      <c r="M453" s="28" t="s">
        <v>44</v>
      </c>
      <c r="N453" s="303" t="s">
        <v>45</v>
      </c>
      <c r="O453" s="163" t="s">
        <v>1570</v>
      </c>
      <c r="P453" s="126" t="s">
        <v>1571</v>
      </c>
      <c r="Q453" s="127" t="s">
        <v>1506</v>
      </c>
      <c r="R453" s="29" t="s">
        <v>1507</v>
      </c>
      <c r="S453" s="126" t="s">
        <v>1572</v>
      </c>
      <c r="T453" s="29" t="s">
        <v>51</v>
      </c>
      <c r="U453" s="22">
        <v>20</v>
      </c>
      <c r="V453" s="29" t="s">
        <v>52</v>
      </c>
      <c r="W453" s="37">
        <v>423</v>
      </c>
      <c r="X453" s="29" t="s">
        <v>52</v>
      </c>
      <c r="Y453" s="22"/>
      <c r="Z453" s="29" t="s">
        <v>51</v>
      </c>
      <c r="AA453" s="22">
        <v>20</v>
      </c>
      <c r="AB453" s="29" t="s">
        <v>52</v>
      </c>
      <c r="AC453" s="37">
        <v>424</v>
      </c>
      <c r="AD453" s="29" t="s">
        <v>52</v>
      </c>
      <c r="AE453" s="31"/>
      <c r="AF453" s="29"/>
      <c r="AG453" s="22"/>
      <c r="AH453" s="29" t="s">
        <v>52</v>
      </c>
      <c r="AI453" s="30"/>
      <c r="AJ453" s="29" t="s">
        <v>52</v>
      </c>
      <c r="AK453" s="31"/>
      <c r="AL453" s="37"/>
      <c r="AM453" s="34" t="s">
        <v>40</v>
      </c>
      <c r="AN453" s="29" t="s">
        <v>40</v>
      </c>
      <c r="AO453" s="29" t="s">
        <v>53</v>
      </c>
      <c r="AP453" s="38"/>
      <c r="AQ453" s="38"/>
      <c r="AR453" s="128"/>
    </row>
    <row r="454" spans="1:44" ht="97.5" customHeight="1" x14ac:dyDescent="0.4">
      <c r="A454" s="84">
        <v>408</v>
      </c>
      <c r="B454" s="220" t="s">
        <v>1573</v>
      </c>
      <c r="C454" s="277" t="s">
        <v>1558</v>
      </c>
      <c r="D454" s="277" t="s">
        <v>40</v>
      </c>
      <c r="E454" s="23">
        <v>4380</v>
      </c>
      <c r="F454" s="24">
        <v>9079</v>
      </c>
      <c r="G454" s="24">
        <v>3462</v>
      </c>
      <c r="H454" s="25" t="s">
        <v>41</v>
      </c>
      <c r="I454" s="220" t="s">
        <v>45</v>
      </c>
      <c r="J454" s="220" t="s">
        <v>1559</v>
      </c>
      <c r="K454" s="53">
        <v>10289</v>
      </c>
      <c r="L454" s="24">
        <v>432</v>
      </c>
      <c r="M454" s="28" t="s">
        <v>44</v>
      </c>
      <c r="N454" s="278" t="s">
        <v>45</v>
      </c>
      <c r="O454" s="220" t="s">
        <v>1574</v>
      </c>
      <c r="P454" s="220" t="s">
        <v>190</v>
      </c>
      <c r="Q454" s="278" t="s">
        <v>1506</v>
      </c>
      <c r="R454" s="29" t="s">
        <v>1507</v>
      </c>
      <c r="S454" s="220" t="s">
        <v>1575</v>
      </c>
      <c r="T454" s="29" t="s">
        <v>51</v>
      </c>
      <c r="U454" s="22">
        <v>20</v>
      </c>
      <c r="V454" s="29" t="s">
        <v>52</v>
      </c>
      <c r="W454" s="37">
        <v>425</v>
      </c>
      <c r="X454" s="29" t="s">
        <v>52</v>
      </c>
      <c r="Y454" s="22"/>
      <c r="Z454" s="29"/>
      <c r="AA454" s="22"/>
      <c r="AB454" s="29" t="s">
        <v>52</v>
      </c>
      <c r="AC454" s="30"/>
      <c r="AD454" s="29" t="s">
        <v>52</v>
      </c>
      <c r="AE454" s="31"/>
      <c r="AF454" s="29"/>
      <c r="AG454" s="22"/>
      <c r="AH454" s="29" t="s">
        <v>52</v>
      </c>
      <c r="AI454" s="30"/>
      <c r="AJ454" s="29" t="s">
        <v>52</v>
      </c>
      <c r="AK454" s="31"/>
      <c r="AL454" s="37"/>
      <c r="AM454" s="34" t="s">
        <v>40</v>
      </c>
      <c r="AN454" s="29" t="s">
        <v>40</v>
      </c>
      <c r="AO454" s="29" t="s">
        <v>53</v>
      </c>
      <c r="AP454" s="22"/>
      <c r="AQ454" s="22"/>
      <c r="AR454" s="35"/>
    </row>
    <row r="455" spans="1:44" ht="97.5" customHeight="1" x14ac:dyDescent="0.4">
      <c r="A455" s="84">
        <v>409</v>
      </c>
      <c r="B455" s="276" t="s">
        <v>1576</v>
      </c>
      <c r="C455" s="277" t="s">
        <v>108</v>
      </c>
      <c r="D455" s="278" t="s">
        <v>193</v>
      </c>
      <c r="E455" s="23">
        <v>99</v>
      </c>
      <c r="F455" s="24">
        <v>99</v>
      </c>
      <c r="G455" s="24">
        <v>73</v>
      </c>
      <c r="H455" s="25" t="s">
        <v>41</v>
      </c>
      <c r="I455" s="220" t="s">
        <v>85</v>
      </c>
      <c r="J455" s="220" t="s">
        <v>1519</v>
      </c>
      <c r="K455" s="53">
        <v>0</v>
      </c>
      <c r="L455" s="24">
        <v>0</v>
      </c>
      <c r="M455" s="28" t="s">
        <v>44</v>
      </c>
      <c r="N455" s="278" t="s">
        <v>94</v>
      </c>
      <c r="O455" s="220" t="s">
        <v>1577</v>
      </c>
      <c r="P455" s="220"/>
      <c r="Q455" s="278" t="s">
        <v>1521</v>
      </c>
      <c r="R455" s="29" t="s">
        <v>1507</v>
      </c>
      <c r="S455" s="220" t="s">
        <v>1578</v>
      </c>
      <c r="T455" s="29" t="s">
        <v>51</v>
      </c>
      <c r="U455" s="22">
        <v>20</v>
      </c>
      <c r="V455" s="29" t="s">
        <v>52</v>
      </c>
      <c r="W455" s="37">
        <v>415</v>
      </c>
      <c r="X455" s="29" t="s">
        <v>52</v>
      </c>
      <c r="Y455" s="22"/>
      <c r="Z455" s="29"/>
      <c r="AA455" s="22"/>
      <c r="AB455" s="29" t="s">
        <v>52</v>
      </c>
      <c r="AC455" s="30"/>
      <c r="AD455" s="29" t="s">
        <v>52</v>
      </c>
      <c r="AE455" s="31"/>
      <c r="AF455" s="29"/>
      <c r="AG455" s="22"/>
      <c r="AH455" s="29" t="s">
        <v>52</v>
      </c>
      <c r="AI455" s="30"/>
      <c r="AJ455" s="29" t="s">
        <v>52</v>
      </c>
      <c r="AK455" s="31"/>
      <c r="AL455" s="37"/>
      <c r="AM455" s="34" t="s">
        <v>40</v>
      </c>
      <c r="AN455" s="29" t="s">
        <v>40</v>
      </c>
      <c r="AO455" s="29" t="s">
        <v>125</v>
      </c>
      <c r="AP455" s="38"/>
      <c r="AQ455" s="22" t="s">
        <v>54</v>
      </c>
      <c r="AR455" s="35"/>
    </row>
    <row r="456" spans="1:44" ht="97.5" customHeight="1" x14ac:dyDescent="0.4">
      <c r="A456" s="84">
        <v>410</v>
      </c>
      <c r="B456" s="276" t="s">
        <v>1579</v>
      </c>
      <c r="C456" s="277" t="s">
        <v>133</v>
      </c>
      <c r="D456" s="278" t="s">
        <v>134</v>
      </c>
      <c r="E456" s="23">
        <v>596</v>
      </c>
      <c r="F456" s="24">
        <v>596</v>
      </c>
      <c r="G456" s="24">
        <v>450</v>
      </c>
      <c r="H456" s="25" t="s">
        <v>41</v>
      </c>
      <c r="I456" s="220" t="s">
        <v>45</v>
      </c>
      <c r="J456" s="220" t="s">
        <v>1504</v>
      </c>
      <c r="K456" s="53">
        <v>719</v>
      </c>
      <c r="L456" s="24">
        <v>798</v>
      </c>
      <c r="M456" s="28" t="s">
        <v>44</v>
      </c>
      <c r="N456" s="278" t="s">
        <v>45</v>
      </c>
      <c r="O456" s="220" t="s">
        <v>1580</v>
      </c>
      <c r="P456" s="220" t="s">
        <v>1581</v>
      </c>
      <c r="Q456" s="278" t="s">
        <v>1506</v>
      </c>
      <c r="R456" s="29" t="s">
        <v>1507</v>
      </c>
      <c r="S456" s="220" t="s">
        <v>1522</v>
      </c>
      <c r="T456" s="29" t="s">
        <v>51</v>
      </c>
      <c r="U456" s="22">
        <v>20</v>
      </c>
      <c r="V456" s="29" t="s">
        <v>52</v>
      </c>
      <c r="W456" s="37">
        <v>428</v>
      </c>
      <c r="X456" s="29" t="s">
        <v>52</v>
      </c>
      <c r="Y456" s="22"/>
      <c r="Z456" s="29"/>
      <c r="AA456" s="22"/>
      <c r="AB456" s="29" t="s">
        <v>52</v>
      </c>
      <c r="AC456" s="30"/>
      <c r="AD456" s="29" t="s">
        <v>52</v>
      </c>
      <c r="AE456" s="31"/>
      <c r="AF456" s="29"/>
      <c r="AG456" s="22"/>
      <c r="AH456" s="29" t="s">
        <v>52</v>
      </c>
      <c r="AI456" s="30"/>
      <c r="AJ456" s="29" t="s">
        <v>52</v>
      </c>
      <c r="AK456" s="31"/>
      <c r="AL456" s="37"/>
      <c r="AM456" s="34" t="s">
        <v>40</v>
      </c>
      <c r="AN456" s="29" t="s">
        <v>40</v>
      </c>
      <c r="AO456" s="29" t="s">
        <v>106</v>
      </c>
      <c r="AP456" s="22"/>
      <c r="AQ456" s="22" t="s">
        <v>54</v>
      </c>
      <c r="AR456" s="35"/>
    </row>
    <row r="457" spans="1:44" ht="97.5" customHeight="1" x14ac:dyDescent="0.4">
      <c r="A457" s="84">
        <v>411</v>
      </c>
      <c r="B457" s="276" t="s">
        <v>1582</v>
      </c>
      <c r="C457" s="277" t="s">
        <v>133</v>
      </c>
      <c r="D457" s="278" t="s">
        <v>193</v>
      </c>
      <c r="E457" s="23">
        <v>74</v>
      </c>
      <c r="F457" s="24">
        <v>74</v>
      </c>
      <c r="G457" s="24">
        <v>30</v>
      </c>
      <c r="H457" s="25" t="s">
        <v>41</v>
      </c>
      <c r="I457" s="220" t="s">
        <v>85</v>
      </c>
      <c r="J457" s="220" t="s">
        <v>1517</v>
      </c>
      <c r="K457" s="53">
        <v>0</v>
      </c>
      <c r="L457" s="24">
        <v>0</v>
      </c>
      <c r="M457" s="28" t="s">
        <v>44</v>
      </c>
      <c r="N457" s="278" t="s">
        <v>94</v>
      </c>
      <c r="O457" s="220" t="s">
        <v>1524</v>
      </c>
      <c r="P457" s="220" t="s">
        <v>1583</v>
      </c>
      <c r="Q457" s="278" t="s">
        <v>1506</v>
      </c>
      <c r="R457" s="29" t="s">
        <v>1507</v>
      </c>
      <c r="S457" s="220" t="s">
        <v>1522</v>
      </c>
      <c r="T457" s="29" t="s">
        <v>51</v>
      </c>
      <c r="U457" s="22">
        <v>20</v>
      </c>
      <c r="V457" s="29" t="s">
        <v>52</v>
      </c>
      <c r="W457" s="37">
        <v>429</v>
      </c>
      <c r="X457" s="29" t="s">
        <v>52</v>
      </c>
      <c r="Y457" s="22"/>
      <c r="Z457" s="29"/>
      <c r="AA457" s="22"/>
      <c r="AB457" s="29" t="s">
        <v>52</v>
      </c>
      <c r="AC457" s="30"/>
      <c r="AD457" s="29" t="s">
        <v>52</v>
      </c>
      <c r="AE457" s="31"/>
      <c r="AF457" s="29"/>
      <c r="AG457" s="22"/>
      <c r="AH457" s="29" t="s">
        <v>52</v>
      </c>
      <c r="AI457" s="30"/>
      <c r="AJ457" s="29" t="s">
        <v>52</v>
      </c>
      <c r="AK457" s="31"/>
      <c r="AL457" s="37"/>
      <c r="AM457" s="34" t="s">
        <v>40</v>
      </c>
      <c r="AN457" s="29" t="s">
        <v>40</v>
      </c>
      <c r="AO457" s="29" t="s">
        <v>106</v>
      </c>
      <c r="AP457" s="22"/>
      <c r="AQ457" s="22" t="s">
        <v>54</v>
      </c>
      <c r="AR457" s="35"/>
    </row>
    <row r="458" spans="1:44" ht="97.5" customHeight="1" x14ac:dyDescent="0.4">
      <c r="A458" s="84">
        <v>412</v>
      </c>
      <c r="B458" s="220" t="s">
        <v>1584</v>
      </c>
      <c r="C458" s="278" t="s">
        <v>154</v>
      </c>
      <c r="D458" s="278" t="s">
        <v>109</v>
      </c>
      <c r="E458" s="23">
        <v>92</v>
      </c>
      <c r="F458" s="24">
        <v>92</v>
      </c>
      <c r="G458" s="24">
        <v>83</v>
      </c>
      <c r="H458" s="25" t="s">
        <v>41</v>
      </c>
      <c r="I458" s="220" t="s">
        <v>45</v>
      </c>
      <c r="J458" s="220" t="s">
        <v>1517</v>
      </c>
      <c r="K458" s="53">
        <v>92</v>
      </c>
      <c r="L458" s="24">
        <v>92</v>
      </c>
      <c r="M458" s="28" t="s">
        <v>44</v>
      </c>
      <c r="N458" s="278" t="s">
        <v>45</v>
      </c>
      <c r="O458" s="220" t="s">
        <v>1574</v>
      </c>
      <c r="P458" s="220" t="s">
        <v>1585</v>
      </c>
      <c r="Q458" s="278" t="s">
        <v>1506</v>
      </c>
      <c r="R458" s="29" t="s">
        <v>1507</v>
      </c>
      <c r="S458" s="220" t="s">
        <v>1522</v>
      </c>
      <c r="T458" s="29" t="s">
        <v>51</v>
      </c>
      <c r="U458" s="22">
        <v>20</v>
      </c>
      <c r="V458" s="29" t="s">
        <v>52</v>
      </c>
      <c r="W458" s="37">
        <v>435</v>
      </c>
      <c r="X458" s="29" t="s">
        <v>52</v>
      </c>
      <c r="Y458" s="22"/>
      <c r="Z458" s="29"/>
      <c r="AA458" s="22"/>
      <c r="AB458" s="29" t="s">
        <v>52</v>
      </c>
      <c r="AC458" s="30"/>
      <c r="AD458" s="29" t="s">
        <v>52</v>
      </c>
      <c r="AE458" s="31"/>
      <c r="AF458" s="29"/>
      <c r="AG458" s="22"/>
      <c r="AH458" s="29" t="s">
        <v>52</v>
      </c>
      <c r="AI458" s="30"/>
      <c r="AJ458" s="29" t="s">
        <v>52</v>
      </c>
      <c r="AK458" s="31"/>
      <c r="AL458" s="37"/>
      <c r="AM458" s="34" t="s">
        <v>40</v>
      </c>
      <c r="AN458" s="29" t="s">
        <v>40</v>
      </c>
      <c r="AO458" s="29" t="s">
        <v>53</v>
      </c>
      <c r="AP458" s="65"/>
      <c r="AQ458" s="39" t="s">
        <v>54</v>
      </c>
      <c r="AR458" s="40"/>
    </row>
    <row r="459" spans="1:44" ht="97.5" customHeight="1" x14ac:dyDescent="0.4">
      <c r="A459" s="84">
        <v>413</v>
      </c>
      <c r="B459" s="276" t="s">
        <v>1586</v>
      </c>
      <c r="C459" s="277" t="s">
        <v>133</v>
      </c>
      <c r="D459" s="278" t="s">
        <v>134</v>
      </c>
      <c r="E459" s="23">
        <v>114</v>
      </c>
      <c r="F459" s="24">
        <v>114</v>
      </c>
      <c r="G459" s="24">
        <v>96</v>
      </c>
      <c r="H459" s="25" t="s">
        <v>41</v>
      </c>
      <c r="I459" s="220" t="s">
        <v>45</v>
      </c>
      <c r="J459" s="220" t="s">
        <v>1517</v>
      </c>
      <c r="K459" s="53">
        <v>115</v>
      </c>
      <c r="L459" s="24">
        <v>133</v>
      </c>
      <c r="M459" s="28" t="s">
        <v>44</v>
      </c>
      <c r="N459" s="303" t="s">
        <v>45</v>
      </c>
      <c r="O459" s="302" t="s">
        <v>1574</v>
      </c>
      <c r="P459" s="220"/>
      <c r="Q459" s="278" t="s">
        <v>1506</v>
      </c>
      <c r="R459" s="29" t="s">
        <v>1587</v>
      </c>
      <c r="S459" s="220" t="s">
        <v>1522</v>
      </c>
      <c r="T459" s="29" t="s">
        <v>51</v>
      </c>
      <c r="U459" s="22">
        <v>20</v>
      </c>
      <c r="V459" s="29" t="s">
        <v>52</v>
      </c>
      <c r="W459" s="37">
        <v>430</v>
      </c>
      <c r="X459" s="29" t="s">
        <v>52</v>
      </c>
      <c r="Y459" s="22"/>
      <c r="Z459" s="29"/>
      <c r="AA459" s="22"/>
      <c r="AB459" s="29" t="s">
        <v>52</v>
      </c>
      <c r="AC459" s="30"/>
      <c r="AD459" s="29" t="s">
        <v>52</v>
      </c>
      <c r="AE459" s="31"/>
      <c r="AF459" s="29"/>
      <c r="AG459" s="22"/>
      <c r="AH459" s="29" t="s">
        <v>52</v>
      </c>
      <c r="AI459" s="30"/>
      <c r="AJ459" s="29" t="s">
        <v>52</v>
      </c>
      <c r="AK459" s="31"/>
      <c r="AL459" s="37"/>
      <c r="AM459" s="34" t="s">
        <v>40</v>
      </c>
      <c r="AN459" s="29" t="s">
        <v>40</v>
      </c>
      <c r="AO459" s="29" t="s">
        <v>106</v>
      </c>
      <c r="AP459" s="22" t="s">
        <v>54</v>
      </c>
      <c r="AQ459" s="22"/>
      <c r="AR459" s="35"/>
    </row>
    <row r="460" spans="1:44" ht="111.75" customHeight="1" thickBot="1" x14ac:dyDescent="0.45">
      <c r="A460" s="84">
        <v>414</v>
      </c>
      <c r="B460" s="313" t="s">
        <v>1588</v>
      </c>
      <c r="C460" s="245" t="s">
        <v>56</v>
      </c>
      <c r="D460" s="245" t="s">
        <v>78</v>
      </c>
      <c r="E460" s="314">
        <v>81</v>
      </c>
      <c r="F460" s="315">
        <v>81</v>
      </c>
      <c r="G460" s="315">
        <v>68</v>
      </c>
      <c r="H460" s="104" t="s">
        <v>1589</v>
      </c>
      <c r="I460" s="104" t="s">
        <v>42</v>
      </c>
      <c r="J460" s="316" t="s">
        <v>646</v>
      </c>
      <c r="K460" s="317">
        <v>81</v>
      </c>
      <c r="L460" s="318">
        <v>81</v>
      </c>
      <c r="M460" s="28" t="s">
        <v>44</v>
      </c>
      <c r="N460" s="319" t="s">
        <v>45</v>
      </c>
      <c r="O460" s="320" t="s">
        <v>1590</v>
      </c>
      <c r="P460" s="321"/>
      <c r="Q460" s="322" t="s">
        <v>1521</v>
      </c>
      <c r="R460" s="29" t="s">
        <v>1587</v>
      </c>
      <c r="S460" s="323" t="s">
        <v>1591</v>
      </c>
      <c r="T460" s="324" t="s">
        <v>51</v>
      </c>
      <c r="U460" s="325" t="s">
        <v>64</v>
      </c>
      <c r="V460" s="324" t="s">
        <v>52</v>
      </c>
      <c r="W460" s="326">
        <v>34</v>
      </c>
      <c r="X460" s="324" t="s">
        <v>52</v>
      </c>
      <c r="Y460" s="325"/>
      <c r="Z460" s="324"/>
      <c r="AA460" s="325"/>
      <c r="AB460" s="324" t="s">
        <v>52</v>
      </c>
      <c r="AC460" s="327"/>
      <c r="AD460" s="324" t="s">
        <v>52</v>
      </c>
      <c r="AE460" s="328"/>
      <c r="AF460" s="324"/>
      <c r="AG460" s="325"/>
      <c r="AH460" s="324" t="s">
        <v>52</v>
      </c>
      <c r="AI460" s="327"/>
      <c r="AJ460" s="324" t="s">
        <v>52</v>
      </c>
      <c r="AK460" s="328"/>
      <c r="AL460" s="326"/>
      <c r="AM460" s="34" t="s">
        <v>65</v>
      </c>
      <c r="AN460" s="29" t="s">
        <v>66</v>
      </c>
      <c r="AO460" s="29" t="s">
        <v>40</v>
      </c>
      <c r="AP460" s="329"/>
      <c r="AQ460" s="329"/>
      <c r="AR460" s="330"/>
    </row>
    <row r="461" spans="1:44" ht="12" thickTop="1" x14ac:dyDescent="0.4">
      <c r="A461" s="417"/>
      <c r="B461" s="420" t="s">
        <v>1592</v>
      </c>
      <c r="C461" s="331"/>
      <c r="D461" s="331"/>
      <c r="E461" s="332">
        <f>SUMIF($R:$R,"*一般会計",E:E)</f>
        <v>5868190.8810400004</v>
      </c>
      <c r="F461" s="332">
        <f>SUMIF($R:$R,"*一般会計",F:F)</f>
        <v>8325931.8810400004</v>
      </c>
      <c r="G461" s="332">
        <f>SUMIF($R:$R,"*一般会計",G:G)</f>
        <v>6487271.1619999995</v>
      </c>
      <c r="H461" s="333" t="s">
        <v>1593</v>
      </c>
      <c r="I461" s="423"/>
      <c r="J461" s="423"/>
      <c r="K461" s="334">
        <f>SUMIF($R:$R,"*一般会計",K:K)</f>
        <v>272537</v>
      </c>
      <c r="L461" s="332">
        <f>SUMIF($R:$R,"*一般会計",L:L)</f>
        <v>330297</v>
      </c>
      <c r="M461" s="426"/>
      <c r="N461" s="423"/>
      <c r="O461" s="423"/>
      <c r="P461" s="423"/>
      <c r="Q461" s="423"/>
      <c r="R461" s="423"/>
      <c r="S461" s="423"/>
      <c r="T461" s="432"/>
      <c r="U461" s="433"/>
      <c r="V461" s="433"/>
      <c r="W461" s="433"/>
      <c r="X461" s="433"/>
      <c r="Y461" s="434"/>
      <c r="Z461" s="432"/>
      <c r="AA461" s="433"/>
      <c r="AB461" s="433"/>
      <c r="AC461" s="433"/>
      <c r="AD461" s="433"/>
      <c r="AE461" s="434"/>
      <c r="AF461" s="432"/>
      <c r="AG461" s="433"/>
      <c r="AH461" s="433"/>
      <c r="AI461" s="433"/>
      <c r="AJ461" s="433"/>
      <c r="AK461" s="434"/>
      <c r="AL461" s="423"/>
      <c r="AM461" s="335"/>
      <c r="AN461" s="335"/>
      <c r="AO461" s="335"/>
      <c r="AP461" s="423"/>
      <c r="AQ461" s="423"/>
      <c r="AR461" s="441"/>
    </row>
    <row r="462" spans="1:44" x14ac:dyDescent="0.4">
      <c r="A462" s="418"/>
      <c r="B462" s="421"/>
      <c r="C462" s="336"/>
      <c r="D462" s="336"/>
      <c r="E462" s="176">
        <f>SUMIF($R:$R,"*需給勘定",E:E)</f>
        <v>869619</v>
      </c>
      <c r="F462" s="176">
        <f>SUMIF($R:$R,"*需給勘定",F:F)</f>
        <v>769656.3</v>
      </c>
      <c r="G462" s="176">
        <f>SUMIF($R:$R,"*需給勘定",G:G)</f>
        <v>549109</v>
      </c>
      <c r="H462" s="29" t="s">
        <v>1594</v>
      </c>
      <c r="I462" s="424"/>
      <c r="J462" s="424"/>
      <c r="K462" s="53">
        <f>SUMIF($R:$R,"*需給勘定",K:K)</f>
        <v>507062.35</v>
      </c>
      <c r="L462" s="176">
        <f>SUMIF($R:$R,"*需給勘定",L:L)</f>
        <v>538922.23800000001</v>
      </c>
      <c r="M462" s="427"/>
      <c r="N462" s="424"/>
      <c r="O462" s="424"/>
      <c r="P462" s="424"/>
      <c r="Q462" s="424"/>
      <c r="R462" s="424"/>
      <c r="S462" s="424"/>
      <c r="T462" s="435"/>
      <c r="U462" s="436"/>
      <c r="V462" s="436"/>
      <c r="W462" s="436"/>
      <c r="X462" s="436"/>
      <c r="Y462" s="437"/>
      <c r="Z462" s="435"/>
      <c r="AA462" s="436"/>
      <c r="AB462" s="436"/>
      <c r="AC462" s="436"/>
      <c r="AD462" s="436"/>
      <c r="AE462" s="437"/>
      <c r="AF462" s="435"/>
      <c r="AG462" s="436"/>
      <c r="AH462" s="436"/>
      <c r="AI462" s="436"/>
      <c r="AJ462" s="436"/>
      <c r="AK462" s="437"/>
      <c r="AL462" s="424"/>
      <c r="AM462" s="337"/>
      <c r="AN462" s="337"/>
      <c r="AO462" s="337"/>
      <c r="AP462" s="424"/>
      <c r="AQ462" s="424"/>
      <c r="AR462" s="442"/>
    </row>
    <row r="463" spans="1:44" x14ac:dyDescent="0.4">
      <c r="A463" s="418"/>
      <c r="B463" s="421"/>
      <c r="C463" s="336"/>
      <c r="D463" s="336"/>
      <c r="E463" s="176">
        <f>SUMIF($R:$R,"*促進勘定",E:E)</f>
        <v>172253.58799999999</v>
      </c>
      <c r="F463" s="176">
        <f>SUMIF($R:$R,"*促進勘定",F:F)</f>
        <v>166991.58799999999</v>
      </c>
      <c r="G463" s="176">
        <f>SUMIF($R:$R,"*促進勘定",G:G)</f>
        <v>151830</v>
      </c>
      <c r="H463" s="29" t="s">
        <v>1595</v>
      </c>
      <c r="I463" s="424"/>
      <c r="J463" s="424"/>
      <c r="K463" s="53">
        <f>SUMIF($R:$R,"*促進勘定",K:K)</f>
        <v>160527</v>
      </c>
      <c r="L463" s="176">
        <f>SUMIF($R:$R,"*促進勘定",L:L)</f>
        <v>168557</v>
      </c>
      <c r="M463" s="427"/>
      <c r="N463" s="424"/>
      <c r="O463" s="424"/>
      <c r="P463" s="424"/>
      <c r="Q463" s="424"/>
      <c r="R463" s="424"/>
      <c r="S463" s="424"/>
      <c r="T463" s="435"/>
      <c r="U463" s="436"/>
      <c r="V463" s="436"/>
      <c r="W463" s="436"/>
      <c r="X463" s="436"/>
      <c r="Y463" s="437"/>
      <c r="Z463" s="435"/>
      <c r="AA463" s="436"/>
      <c r="AB463" s="436"/>
      <c r="AC463" s="436"/>
      <c r="AD463" s="436"/>
      <c r="AE463" s="437"/>
      <c r="AF463" s="435"/>
      <c r="AG463" s="436"/>
      <c r="AH463" s="436"/>
      <c r="AI463" s="436"/>
      <c r="AJ463" s="436"/>
      <c r="AK463" s="437"/>
      <c r="AL463" s="424"/>
      <c r="AM463" s="337"/>
      <c r="AN463" s="337"/>
      <c r="AO463" s="337"/>
      <c r="AP463" s="424"/>
      <c r="AQ463" s="424"/>
      <c r="AR463" s="442"/>
    </row>
    <row r="464" spans="1:44" x14ac:dyDescent="0.4">
      <c r="A464" s="418"/>
      <c r="B464" s="421"/>
      <c r="C464" s="336"/>
      <c r="D464" s="336"/>
      <c r="E464" s="176">
        <f>SUMIF($R:$R,"*支援勘定",E:E)</f>
        <v>0</v>
      </c>
      <c r="F464" s="176">
        <f>SUMIF($R:$R,"*支援勘定",F:F)</f>
        <v>0</v>
      </c>
      <c r="G464" s="176">
        <f>SUMIF($R:$R,"*支援勘定",G:G)</f>
        <v>0</v>
      </c>
      <c r="H464" s="29" t="s">
        <v>1596</v>
      </c>
      <c r="I464" s="424"/>
      <c r="J464" s="424"/>
      <c r="K464" s="53">
        <f>SUMIF($R:$R,"*支援勘定",K:K)</f>
        <v>0</v>
      </c>
      <c r="L464" s="176">
        <f>SUMIF($R:$R,"*支援勘定",L:L)</f>
        <v>0</v>
      </c>
      <c r="M464" s="427"/>
      <c r="N464" s="424"/>
      <c r="O464" s="424"/>
      <c r="P464" s="424"/>
      <c r="Q464" s="424"/>
      <c r="R464" s="424"/>
      <c r="S464" s="424"/>
      <c r="T464" s="435"/>
      <c r="U464" s="436"/>
      <c r="V464" s="436"/>
      <c r="W464" s="436"/>
      <c r="X464" s="436"/>
      <c r="Y464" s="437"/>
      <c r="Z464" s="435"/>
      <c r="AA464" s="436"/>
      <c r="AB464" s="436"/>
      <c r="AC464" s="436"/>
      <c r="AD464" s="436"/>
      <c r="AE464" s="437"/>
      <c r="AF464" s="435"/>
      <c r="AG464" s="436"/>
      <c r="AH464" s="436"/>
      <c r="AI464" s="436"/>
      <c r="AJ464" s="436"/>
      <c r="AK464" s="437"/>
      <c r="AL464" s="424"/>
      <c r="AM464" s="337"/>
      <c r="AN464" s="337"/>
      <c r="AO464" s="337"/>
      <c r="AP464" s="424"/>
      <c r="AQ464" s="424"/>
      <c r="AR464" s="442"/>
    </row>
    <row r="465" spans="1:44" ht="12" thickBot="1" x14ac:dyDescent="0.45">
      <c r="A465" s="419"/>
      <c r="B465" s="422"/>
      <c r="C465" s="338"/>
      <c r="D465" s="338"/>
      <c r="E465" s="339">
        <f>SUMIF($R:$R,"*特許特別会計",E:E)</f>
        <v>110744</v>
      </c>
      <c r="F465" s="339">
        <f>SUMIF($R:$R,"*特許特別会計",F:F)</f>
        <v>115443</v>
      </c>
      <c r="G465" s="339">
        <f>SUMIF($R:$R,"*特許特別会計",G:G)</f>
        <v>101866</v>
      </c>
      <c r="H465" s="324" t="s">
        <v>1597</v>
      </c>
      <c r="I465" s="425"/>
      <c r="J465" s="425"/>
      <c r="K465" s="340">
        <f>SUMIF($R:$R,"*特許特別会計",K:K)</f>
        <v>108109</v>
      </c>
      <c r="L465" s="339">
        <f>SUMIF($R:$R,"*特許特別会計",L:L)</f>
        <v>99020</v>
      </c>
      <c r="M465" s="428"/>
      <c r="N465" s="425"/>
      <c r="O465" s="425"/>
      <c r="P465" s="425"/>
      <c r="Q465" s="425"/>
      <c r="R465" s="425"/>
      <c r="S465" s="425"/>
      <c r="T465" s="438"/>
      <c r="U465" s="439"/>
      <c r="V465" s="439"/>
      <c r="W465" s="439"/>
      <c r="X465" s="439"/>
      <c r="Y465" s="440"/>
      <c r="Z465" s="438"/>
      <c r="AA465" s="439"/>
      <c r="AB465" s="439"/>
      <c r="AC465" s="439"/>
      <c r="AD465" s="439"/>
      <c r="AE465" s="440"/>
      <c r="AF465" s="438"/>
      <c r="AG465" s="439"/>
      <c r="AH465" s="439"/>
      <c r="AI465" s="439"/>
      <c r="AJ465" s="439"/>
      <c r="AK465" s="440"/>
      <c r="AL465" s="425"/>
      <c r="AM465" s="341"/>
      <c r="AN465" s="341"/>
      <c r="AO465" s="341"/>
      <c r="AP465" s="425"/>
      <c r="AQ465" s="425"/>
      <c r="AR465" s="443"/>
    </row>
    <row r="466" spans="1:44" x14ac:dyDescent="0.4">
      <c r="A466" s="454"/>
      <c r="B466" s="456" t="s">
        <v>1598</v>
      </c>
      <c r="C466" s="342"/>
      <c r="D466" s="342"/>
      <c r="E466" s="343">
        <v>955838.84400000004</v>
      </c>
      <c r="F466" s="344">
        <v>955838.84400000004</v>
      </c>
      <c r="G466" s="345">
        <v>951621.06475899997</v>
      </c>
      <c r="H466" s="346" t="s">
        <v>1593</v>
      </c>
      <c r="I466" s="444"/>
      <c r="J466" s="444"/>
      <c r="K466" s="334">
        <v>622574.63699999999</v>
      </c>
      <c r="L466" s="347">
        <v>780832.79499999993</v>
      </c>
      <c r="M466" s="458"/>
      <c r="N466" s="444"/>
      <c r="O466" s="444"/>
      <c r="P466" s="444"/>
      <c r="Q466" s="444"/>
      <c r="R466" s="444"/>
      <c r="S466" s="444"/>
      <c r="T466" s="448"/>
      <c r="U466" s="449"/>
      <c r="V466" s="449"/>
      <c r="W466" s="449"/>
      <c r="X466" s="449"/>
      <c r="Y466" s="450"/>
      <c r="Z466" s="448"/>
      <c r="AA466" s="449"/>
      <c r="AB466" s="449"/>
      <c r="AC466" s="449"/>
      <c r="AD466" s="449"/>
      <c r="AE466" s="450"/>
      <c r="AF466" s="448"/>
      <c r="AG466" s="449"/>
      <c r="AH466" s="449"/>
      <c r="AI466" s="449"/>
      <c r="AJ466" s="449"/>
      <c r="AK466" s="450"/>
      <c r="AL466" s="444"/>
      <c r="AM466" s="348"/>
      <c r="AN466" s="348"/>
      <c r="AO466" s="348"/>
      <c r="AP466" s="444"/>
      <c r="AQ466" s="444"/>
      <c r="AR466" s="446"/>
    </row>
    <row r="467" spans="1:44" x14ac:dyDescent="0.4">
      <c r="A467" s="418"/>
      <c r="B467" s="421"/>
      <c r="C467" s="336"/>
      <c r="D467" s="336"/>
      <c r="E467" s="176">
        <v>1473360.1169999999</v>
      </c>
      <c r="F467" s="315">
        <v>1441060.1169999999</v>
      </c>
      <c r="G467" s="349">
        <v>1405437</v>
      </c>
      <c r="H467" s="29" t="s">
        <v>1594</v>
      </c>
      <c r="I467" s="424"/>
      <c r="J467" s="424"/>
      <c r="K467" s="27">
        <v>1465164</v>
      </c>
      <c r="L467" s="24">
        <v>1471065</v>
      </c>
      <c r="M467" s="427"/>
      <c r="N467" s="424"/>
      <c r="O467" s="424"/>
      <c r="P467" s="424"/>
      <c r="Q467" s="424"/>
      <c r="R467" s="424"/>
      <c r="S467" s="424"/>
      <c r="T467" s="435"/>
      <c r="U467" s="436"/>
      <c r="V467" s="436"/>
      <c r="W467" s="436"/>
      <c r="X467" s="436"/>
      <c r="Y467" s="437"/>
      <c r="Z467" s="435"/>
      <c r="AA467" s="436"/>
      <c r="AB467" s="436"/>
      <c r="AC467" s="436"/>
      <c r="AD467" s="436"/>
      <c r="AE467" s="437"/>
      <c r="AF467" s="435"/>
      <c r="AG467" s="436"/>
      <c r="AH467" s="436"/>
      <c r="AI467" s="436"/>
      <c r="AJ467" s="436"/>
      <c r="AK467" s="437"/>
      <c r="AL467" s="424"/>
      <c r="AM467" s="337"/>
      <c r="AN467" s="337"/>
      <c r="AO467" s="337"/>
      <c r="AP467" s="424"/>
      <c r="AQ467" s="424"/>
      <c r="AR467" s="442"/>
    </row>
    <row r="468" spans="1:44" x14ac:dyDescent="0.4">
      <c r="A468" s="418"/>
      <c r="B468" s="421"/>
      <c r="C468" s="336"/>
      <c r="D468" s="336"/>
      <c r="E468" s="176">
        <v>688.32999999999993</v>
      </c>
      <c r="F468" s="24">
        <v>684.32999999999993</v>
      </c>
      <c r="G468" s="24">
        <v>98</v>
      </c>
      <c r="H468" s="29" t="s">
        <v>1595</v>
      </c>
      <c r="I468" s="424"/>
      <c r="J468" s="424"/>
      <c r="K468" s="27">
        <v>629</v>
      </c>
      <c r="L468" s="24">
        <v>673</v>
      </c>
      <c r="M468" s="427"/>
      <c r="N468" s="424"/>
      <c r="O468" s="424"/>
      <c r="P468" s="424"/>
      <c r="Q468" s="424"/>
      <c r="R468" s="424"/>
      <c r="S468" s="424"/>
      <c r="T468" s="435"/>
      <c r="U468" s="436"/>
      <c r="V468" s="436"/>
      <c r="W468" s="436"/>
      <c r="X468" s="436"/>
      <c r="Y468" s="437"/>
      <c r="Z468" s="435"/>
      <c r="AA468" s="436"/>
      <c r="AB468" s="436"/>
      <c r="AC468" s="436"/>
      <c r="AD468" s="436"/>
      <c r="AE468" s="437"/>
      <c r="AF468" s="435"/>
      <c r="AG468" s="436"/>
      <c r="AH468" s="436"/>
      <c r="AI468" s="436"/>
      <c r="AJ468" s="436"/>
      <c r="AK468" s="437"/>
      <c r="AL468" s="424"/>
      <c r="AM468" s="337"/>
      <c r="AN468" s="337"/>
      <c r="AO468" s="337"/>
      <c r="AP468" s="424"/>
      <c r="AQ468" s="424"/>
      <c r="AR468" s="442"/>
    </row>
    <row r="469" spans="1:44" x14ac:dyDescent="0.4">
      <c r="A469" s="418"/>
      <c r="B469" s="421"/>
      <c r="C469" s="336"/>
      <c r="D469" s="336"/>
      <c r="E469" s="176">
        <v>4997.8330000000005</v>
      </c>
      <c r="F469" s="350">
        <v>4997.8330000000005</v>
      </c>
      <c r="G469" s="24">
        <v>6</v>
      </c>
      <c r="H469" s="29" t="s">
        <v>1596</v>
      </c>
      <c r="I469" s="424"/>
      <c r="J469" s="424"/>
      <c r="K469" s="27">
        <v>4919</v>
      </c>
      <c r="L469" s="24">
        <v>7047</v>
      </c>
      <c r="M469" s="427"/>
      <c r="N469" s="424"/>
      <c r="O469" s="424"/>
      <c r="P469" s="424"/>
      <c r="Q469" s="424"/>
      <c r="R469" s="424"/>
      <c r="S469" s="424"/>
      <c r="T469" s="435"/>
      <c r="U469" s="436"/>
      <c r="V469" s="436"/>
      <c r="W469" s="436"/>
      <c r="X469" s="436"/>
      <c r="Y469" s="437"/>
      <c r="Z469" s="435"/>
      <c r="AA469" s="436"/>
      <c r="AB469" s="436"/>
      <c r="AC469" s="436"/>
      <c r="AD469" s="436"/>
      <c r="AE469" s="437"/>
      <c r="AF469" s="435"/>
      <c r="AG469" s="436"/>
      <c r="AH469" s="436"/>
      <c r="AI469" s="436"/>
      <c r="AJ469" s="436"/>
      <c r="AK469" s="437"/>
      <c r="AL469" s="424"/>
      <c r="AM469" s="337"/>
      <c r="AN469" s="337"/>
      <c r="AO469" s="337"/>
      <c r="AP469" s="424"/>
      <c r="AQ469" s="424"/>
      <c r="AR469" s="442"/>
    </row>
    <row r="470" spans="1:44" ht="12" thickBot="1" x14ac:dyDescent="0.45">
      <c r="A470" s="455"/>
      <c r="B470" s="457"/>
      <c r="C470" s="351"/>
      <c r="D470" s="351"/>
      <c r="E470" s="352">
        <v>45460.713000000003</v>
      </c>
      <c r="F470" s="353">
        <v>45460.713000000003</v>
      </c>
      <c r="G470" s="315">
        <v>41857.881946000001</v>
      </c>
      <c r="H470" s="34" t="s">
        <v>1599</v>
      </c>
      <c r="I470" s="445"/>
      <c r="J470" s="445"/>
      <c r="K470" s="354">
        <v>44614.417000000001</v>
      </c>
      <c r="L470" s="315">
        <v>44548</v>
      </c>
      <c r="M470" s="459"/>
      <c r="N470" s="445"/>
      <c r="O470" s="445"/>
      <c r="P470" s="445"/>
      <c r="Q470" s="445"/>
      <c r="R470" s="445"/>
      <c r="S470" s="445"/>
      <c r="T470" s="451"/>
      <c r="U470" s="452"/>
      <c r="V470" s="452"/>
      <c r="W470" s="452"/>
      <c r="X470" s="452"/>
      <c r="Y470" s="453"/>
      <c r="Z470" s="451"/>
      <c r="AA470" s="452"/>
      <c r="AB470" s="452"/>
      <c r="AC470" s="452"/>
      <c r="AD470" s="452"/>
      <c r="AE470" s="453"/>
      <c r="AF470" s="451"/>
      <c r="AG470" s="452"/>
      <c r="AH470" s="452"/>
      <c r="AI470" s="452"/>
      <c r="AJ470" s="452"/>
      <c r="AK470" s="453"/>
      <c r="AL470" s="445"/>
      <c r="AM470" s="355"/>
      <c r="AN470" s="355"/>
      <c r="AO470" s="355"/>
      <c r="AP470" s="445"/>
      <c r="AQ470" s="445"/>
      <c r="AR470" s="447"/>
    </row>
    <row r="471" spans="1:44" ht="12" thickTop="1" x14ac:dyDescent="0.4">
      <c r="A471" s="417"/>
      <c r="B471" s="420" t="s">
        <v>1600</v>
      </c>
      <c r="C471" s="331"/>
      <c r="D471" s="331"/>
      <c r="E471" s="356">
        <f>E461+E466</f>
        <v>6824029.7250399999</v>
      </c>
      <c r="F471" s="356">
        <f>F461+F466</f>
        <v>9281770.7250399999</v>
      </c>
      <c r="G471" s="356">
        <f>G461+G466</f>
        <v>7438892.2267589998</v>
      </c>
      <c r="H471" s="333" t="s">
        <v>1593</v>
      </c>
      <c r="I471" s="423"/>
      <c r="J471" s="423"/>
      <c r="K471" s="357">
        <f>K461+K466</f>
        <v>895111.63699999999</v>
      </c>
      <c r="L471" s="358">
        <f>L461+L466</f>
        <v>1111129.7949999999</v>
      </c>
      <c r="M471" s="426"/>
      <c r="N471" s="423"/>
      <c r="O471" s="423"/>
      <c r="P471" s="423"/>
      <c r="Q471" s="423"/>
      <c r="R471" s="423"/>
      <c r="S471" s="423"/>
      <c r="T471" s="432"/>
      <c r="U471" s="433"/>
      <c r="V471" s="433"/>
      <c r="W471" s="433"/>
      <c r="X471" s="433"/>
      <c r="Y471" s="434"/>
      <c r="Z471" s="432"/>
      <c r="AA471" s="433"/>
      <c r="AB471" s="433"/>
      <c r="AC471" s="433"/>
      <c r="AD471" s="433"/>
      <c r="AE471" s="434"/>
      <c r="AF471" s="432"/>
      <c r="AG471" s="433"/>
      <c r="AH471" s="433"/>
      <c r="AI471" s="433"/>
      <c r="AJ471" s="433"/>
      <c r="AK471" s="434"/>
      <c r="AL471" s="423"/>
      <c r="AM471" s="335"/>
      <c r="AN471" s="335"/>
      <c r="AO471" s="335"/>
      <c r="AP471" s="423"/>
      <c r="AQ471" s="423"/>
      <c r="AR471" s="441"/>
    </row>
    <row r="472" spans="1:44" x14ac:dyDescent="0.4">
      <c r="A472" s="418"/>
      <c r="B472" s="421"/>
      <c r="C472" s="336"/>
      <c r="D472" s="336"/>
      <c r="E472" s="349">
        <f t="shared" ref="E472:G475" si="0">E462+E467</f>
        <v>2342979.1169999996</v>
      </c>
      <c r="F472" s="349">
        <f t="shared" si="0"/>
        <v>2210716.4169999999</v>
      </c>
      <c r="G472" s="349">
        <f t="shared" si="0"/>
        <v>1954546</v>
      </c>
      <c r="H472" s="29" t="s">
        <v>1594</v>
      </c>
      <c r="I472" s="424"/>
      <c r="J472" s="424"/>
      <c r="K472" s="53">
        <f t="shared" ref="K472:L475" si="1">K462+K467</f>
        <v>1972226.35</v>
      </c>
      <c r="L472" s="359">
        <f t="shared" si="1"/>
        <v>2009987.2379999999</v>
      </c>
      <c r="M472" s="427"/>
      <c r="N472" s="424"/>
      <c r="O472" s="424"/>
      <c r="P472" s="424"/>
      <c r="Q472" s="424"/>
      <c r="R472" s="424"/>
      <c r="S472" s="424"/>
      <c r="T472" s="435"/>
      <c r="U472" s="436"/>
      <c r="V472" s="436"/>
      <c r="W472" s="436"/>
      <c r="X472" s="436"/>
      <c r="Y472" s="437"/>
      <c r="Z472" s="435"/>
      <c r="AA472" s="436"/>
      <c r="AB472" s="436"/>
      <c r="AC472" s="436"/>
      <c r="AD472" s="436"/>
      <c r="AE472" s="437"/>
      <c r="AF472" s="435"/>
      <c r="AG472" s="436"/>
      <c r="AH472" s="436"/>
      <c r="AI472" s="436"/>
      <c r="AJ472" s="436"/>
      <c r="AK472" s="437"/>
      <c r="AL472" s="424"/>
      <c r="AM472" s="337"/>
      <c r="AN472" s="337"/>
      <c r="AO472" s="337"/>
      <c r="AP472" s="424"/>
      <c r="AQ472" s="424"/>
      <c r="AR472" s="442"/>
    </row>
    <row r="473" spans="1:44" x14ac:dyDescent="0.4">
      <c r="A473" s="418"/>
      <c r="B473" s="421"/>
      <c r="C473" s="336"/>
      <c r="D473" s="336"/>
      <c r="E473" s="349">
        <f t="shared" si="0"/>
        <v>172941.91799999998</v>
      </c>
      <c r="F473" s="349">
        <f t="shared" si="0"/>
        <v>167675.91799999998</v>
      </c>
      <c r="G473" s="349">
        <f t="shared" si="0"/>
        <v>151928</v>
      </c>
      <c r="H473" s="29" t="s">
        <v>1595</v>
      </c>
      <c r="I473" s="424"/>
      <c r="J473" s="424"/>
      <c r="K473" s="359">
        <f t="shared" si="1"/>
        <v>161156</v>
      </c>
      <c r="L473" s="359">
        <f t="shared" si="1"/>
        <v>169230</v>
      </c>
      <c r="M473" s="427"/>
      <c r="N473" s="424"/>
      <c r="O473" s="424"/>
      <c r="P473" s="424"/>
      <c r="Q473" s="424"/>
      <c r="R473" s="424"/>
      <c r="S473" s="424"/>
      <c r="T473" s="435"/>
      <c r="U473" s="436"/>
      <c r="V473" s="436"/>
      <c r="W473" s="436"/>
      <c r="X473" s="436"/>
      <c r="Y473" s="437"/>
      <c r="Z473" s="435"/>
      <c r="AA473" s="436"/>
      <c r="AB473" s="436"/>
      <c r="AC473" s="436"/>
      <c r="AD473" s="436"/>
      <c r="AE473" s="437"/>
      <c r="AF473" s="435"/>
      <c r="AG473" s="436"/>
      <c r="AH473" s="436"/>
      <c r="AI473" s="436"/>
      <c r="AJ473" s="436"/>
      <c r="AK473" s="437"/>
      <c r="AL473" s="424"/>
      <c r="AM473" s="337"/>
      <c r="AN473" s="337"/>
      <c r="AO473" s="337"/>
      <c r="AP473" s="424"/>
      <c r="AQ473" s="424"/>
      <c r="AR473" s="442"/>
    </row>
    <row r="474" spans="1:44" x14ac:dyDescent="0.4">
      <c r="A474" s="418"/>
      <c r="B474" s="421"/>
      <c r="C474" s="336"/>
      <c r="D474" s="336"/>
      <c r="E474" s="349">
        <f t="shared" si="0"/>
        <v>4997.8330000000005</v>
      </c>
      <c r="F474" s="349">
        <f>F464+F469</f>
        <v>4997.8330000000005</v>
      </c>
      <c r="G474" s="349">
        <f t="shared" si="0"/>
        <v>6</v>
      </c>
      <c r="H474" s="29" t="s">
        <v>1596</v>
      </c>
      <c r="I474" s="424"/>
      <c r="J474" s="424"/>
      <c r="K474" s="359">
        <f t="shared" si="1"/>
        <v>4919</v>
      </c>
      <c r="L474" s="359">
        <f t="shared" si="1"/>
        <v>7047</v>
      </c>
      <c r="M474" s="427"/>
      <c r="N474" s="424"/>
      <c r="O474" s="424"/>
      <c r="P474" s="424"/>
      <c r="Q474" s="424"/>
      <c r="R474" s="424"/>
      <c r="S474" s="424"/>
      <c r="T474" s="435"/>
      <c r="U474" s="436"/>
      <c r="V474" s="436"/>
      <c r="W474" s="436"/>
      <c r="X474" s="436"/>
      <c r="Y474" s="437"/>
      <c r="Z474" s="435"/>
      <c r="AA474" s="436"/>
      <c r="AB474" s="436"/>
      <c r="AC474" s="436"/>
      <c r="AD474" s="436"/>
      <c r="AE474" s="437"/>
      <c r="AF474" s="435"/>
      <c r="AG474" s="436"/>
      <c r="AH474" s="436"/>
      <c r="AI474" s="436"/>
      <c r="AJ474" s="436"/>
      <c r="AK474" s="437"/>
      <c r="AL474" s="424"/>
      <c r="AM474" s="337"/>
      <c r="AN474" s="337"/>
      <c r="AO474" s="337"/>
      <c r="AP474" s="424"/>
      <c r="AQ474" s="424"/>
      <c r="AR474" s="442"/>
    </row>
    <row r="475" spans="1:44" ht="12" thickBot="1" x14ac:dyDescent="0.45">
      <c r="A475" s="419"/>
      <c r="B475" s="422"/>
      <c r="C475" s="338"/>
      <c r="D475" s="338"/>
      <c r="E475" s="360">
        <f t="shared" si="0"/>
        <v>156204.71299999999</v>
      </c>
      <c r="F475" s="360">
        <f t="shared" si="0"/>
        <v>160903.71299999999</v>
      </c>
      <c r="G475" s="360">
        <f t="shared" si="0"/>
        <v>143723.88194600001</v>
      </c>
      <c r="H475" s="324" t="s">
        <v>1599</v>
      </c>
      <c r="I475" s="425"/>
      <c r="J475" s="425"/>
      <c r="K475" s="361">
        <f t="shared" si="1"/>
        <v>152723.41700000002</v>
      </c>
      <c r="L475" s="361">
        <f t="shared" si="1"/>
        <v>143568</v>
      </c>
      <c r="M475" s="428"/>
      <c r="N475" s="425"/>
      <c r="O475" s="425"/>
      <c r="P475" s="425"/>
      <c r="Q475" s="425"/>
      <c r="R475" s="425"/>
      <c r="S475" s="425"/>
      <c r="T475" s="438"/>
      <c r="U475" s="439"/>
      <c r="V475" s="439"/>
      <c r="W475" s="439"/>
      <c r="X475" s="439"/>
      <c r="Y475" s="440"/>
      <c r="Z475" s="438"/>
      <c r="AA475" s="439"/>
      <c r="AB475" s="439"/>
      <c r="AC475" s="439"/>
      <c r="AD475" s="439"/>
      <c r="AE475" s="440"/>
      <c r="AF475" s="438"/>
      <c r="AG475" s="439"/>
      <c r="AH475" s="439"/>
      <c r="AI475" s="439"/>
      <c r="AJ475" s="439"/>
      <c r="AK475" s="440"/>
      <c r="AL475" s="425"/>
      <c r="AM475" s="341"/>
      <c r="AN475" s="341"/>
      <c r="AO475" s="341"/>
      <c r="AP475" s="425"/>
      <c r="AQ475" s="425"/>
      <c r="AR475" s="443"/>
    </row>
  </sheetData>
  <autoFilter ref="A6:AZ475" xr:uid="{00000000-0001-0000-0000-00000000000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autoFilter>
  <mergeCells count="134">
    <mergeCell ref="AP471:AP475"/>
    <mergeCell ref="AQ471:AQ475"/>
    <mergeCell ref="AR471:AR475"/>
    <mergeCell ref="O471:O475"/>
    <mergeCell ref="P471:P475"/>
    <mergeCell ref="Q471:Q475"/>
    <mergeCell ref="R471:R475"/>
    <mergeCell ref="S471:S475"/>
    <mergeCell ref="T471:Y475"/>
    <mergeCell ref="A471:A475"/>
    <mergeCell ref="B471:B475"/>
    <mergeCell ref="I471:I475"/>
    <mergeCell ref="J471:J475"/>
    <mergeCell ref="M471:M475"/>
    <mergeCell ref="N471:N475"/>
    <mergeCell ref="Z466:AE470"/>
    <mergeCell ref="AF466:AK470"/>
    <mergeCell ref="AL466:AL470"/>
    <mergeCell ref="A466:A470"/>
    <mergeCell ref="B466:B470"/>
    <mergeCell ref="I466:I470"/>
    <mergeCell ref="J466:J470"/>
    <mergeCell ref="M466:M470"/>
    <mergeCell ref="N466:N470"/>
    <mergeCell ref="Z471:AE475"/>
    <mergeCell ref="AF471:AK475"/>
    <mergeCell ref="AL471:AL475"/>
    <mergeCell ref="AP466:AP470"/>
    <mergeCell ref="AQ466:AQ470"/>
    <mergeCell ref="AR466:AR470"/>
    <mergeCell ref="O466:O470"/>
    <mergeCell ref="P466:P470"/>
    <mergeCell ref="Q466:Q470"/>
    <mergeCell ref="R466:R470"/>
    <mergeCell ref="S466:S470"/>
    <mergeCell ref="T466:Y470"/>
    <mergeCell ref="AP461:AP465"/>
    <mergeCell ref="AQ461:AQ465"/>
    <mergeCell ref="AR461:AR465"/>
    <mergeCell ref="O461:O465"/>
    <mergeCell ref="P461:P465"/>
    <mergeCell ref="Q461:Q465"/>
    <mergeCell ref="R461:R465"/>
    <mergeCell ref="S461:S465"/>
    <mergeCell ref="T461:Y465"/>
    <mergeCell ref="AN198:AN199"/>
    <mergeCell ref="AO198:AO199"/>
    <mergeCell ref="A233:A234"/>
    <mergeCell ref="B233:B234"/>
    <mergeCell ref="A461:A465"/>
    <mergeCell ref="B461:B465"/>
    <mergeCell ref="I461:I465"/>
    <mergeCell ref="J461:J465"/>
    <mergeCell ref="M461:M465"/>
    <mergeCell ref="N461:N465"/>
    <mergeCell ref="A198:A199"/>
    <mergeCell ref="B198:B199"/>
    <mergeCell ref="C198:C199"/>
    <mergeCell ref="D198:D199"/>
    <mergeCell ref="H198:H199"/>
    <mergeCell ref="AM198:AM199"/>
    <mergeCell ref="Z461:AE465"/>
    <mergeCell ref="AF461:AK465"/>
    <mergeCell ref="AL461:AL465"/>
    <mergeCell ref="I198:I199"/>
    <mergeCell ref="J198:J199"/>
    <mergeCell ref="AM12:AM13"/>
    <mergeCell ref="AN12:AN13"/>
    <mergeCell ref="AO12:AO13"/>
    <mergeCell ref="AP12:AP13"/>
    <mergeCell ref="AQ12:AQ13"/>
    <mergeCell ref="AR12:AR13"/>
    <mergeCell ref="AG12:AG13"/>
    <mergeCell ref="AH12:AH13"/>
    <mergeCell ref="AI12:AI13"/>
    <mergeCell ref="AJ12:AJ13"/>
    <mergeCell ref="AK12:AK13"/>
    <mergeCell ref="AL12:AL13"/>
    <mergeCell ref="AA12:AA13"/>
    <mergeCell ref="AB12:AB13"/>
    <mergeCell ref="AC12:AC13"/>
    <mergeCell ref="AD12:AD13"/>
    <mergeCell ref="AE12:AE13"/>
    <mergeCell ref="AF12:AF13"/>
    <mergeCell ref="U12:U13"/>
    <mergeCell ref="V12:V13"/>
    <mergeCell ref="W12:W13"/>
    <mergeCell ref="X12:X13"/>
    <mergeCell ref="Y12:Y13"/>
    <mergeCell ref="Z12:Z13"/>
    <mergeCell ref="J12:J13"/>
    <mergeCell ref="N12:N13"/>
    <mergeCell ref="O12:O13"/>
    <mergeCell ref="P12:P13"/>
    <mergeCell ref="Q12:Q13"/>
    <mergeCell ref="T12:T13"/>
    <mergeCell ref="A12:A13"/>
    <mergeCell ref="B12:B13"/>
    <mergeCell ref="C12:C13"/>
    <mergeCell ref="D12:D13"/>
    <mergeCell ref="H12:H13"/>
    <mergeCell ref="I12:I13"/>
    <mergeCell ref="AP5:AP7"/>
    <mergeCell ref="AQ5:AQ7"/>
    <mergeCell ref="AR5:AR7"/>
    <mergeCell ref="F6:F7"/>
    <mergeCell ref="G6:G7"/>
    <mergeCell ref="I6:I7"/>
    <mergeCell ref="J6:J7"/>
    <mergeCell ref="M6:M7"/>
    <mergeCell ref="N6:N7"/>
    <mergeCell ref="Q5:Q7"/>
    <mergeCell ref="R5:R7"/>
    <mergeCell ref="S5:S7"/>
    <mergeCell ref="T5:AL6"/>
    <mergeCell ref="AM5:AM7"/>
    <mergeCell ref="AN5:AN7"/>
    <mergeCell ref="T7:Y7"/>
    <mergeCell ref="Z7:AE7"/>
    <mergeCell ref="AF7:AK7"/>
    <mergeCell ref="H5:H7"/>
    <mergeCell ref="I5:J5"/>
    <mergeCell ref="K5:K7"/>
    <mergeCell ref="L5:L7"/>
    <mergeCell ref="M5:O5"/>
    <mergeCell ref="P5:P7"/>
    <mergeCell ref="O6:O7"/>
    <mergeCell ref="A5:A7"/>
    <mergeCell ref="B5:B7"/>
    <mergeCell ref="C5:C7"/>
    <mergeCell ref="D5:D7"/>
    <mergeCell ref="E5:E7"/>
    <mergeCell ref="F5:G5"/>
    <mergeCell ref="AO5:AO7"/>
  </mergeCells>
  <phoneticPr fontId="3"/>
  <dataValidations count="14">
    <dataValidation type="list" allowBlank="1" showInputMessage="1" showErrorMessage="1" sqref="AO11:AO12 AO14:AO16 AO50 AO43:AO48 AO77:AO84 AO104:AO109 AO111:AO115 AO18:AO41 AO142 AO190:AO193 AO411:AO460 AO401:AO405 AO86:AO101 AO130:AO140 AO53:AO75 AO118:AO128 AO145:AO171 AO173:AO188 AO195:AO198 AO203:AO256 AO380:AO397 AO407:AO409 AO351:AO378 AO258:AO349" xr:uid="{B806366A-A0A4-40F5-A8F0-65705D417121}">
      <formula1>"平成２９年度,平成３０年度,令和元年度,令和２年度,令和３年度,-"</formula1>
    </dataValidation>
    <dataValidation type="list" allowBlank="1" showInputMessage="1" showErrorMessage="1" sqref="AN11:AN12 AN14:AN16 AN111:AN115 AN18:AN41 AN50 AN43:AN48 AN388:AN397 AN86:AN101 AN104:AN109 AN190:AN193 AN142 AN77:AN84 AN387:AO387 AN401:AN405 AN411:AN460 AN130:AN140 AN53:AN75 AN118:AN128 AN145:AN171 AN173:AN188 AN195:AN198 AN203:AN256 AN380:AN386 AN407:AN409 AN351:AN378 AN258:AN349" xr:uid="{5C9880E9-9624-47C8-8B18-6DC90B511F2F}">
      <formula1>"前年度新規,最終実施年度,行革推進会議,継続の是非,その他,-"</formula1>
    </dataValidation>
    <dataValidation type="list" allowBlank="1" showInputMessage="1" showErrorMessage="1" sqref="AM411:AM460 AM401:AM405 AM14:AM16 AM111:AM115 AM50 AM43:AM48 AM18:AM41 AM11:AM12 AM86:AM101 AM104:AM109 AM190:AM193 AM142 AM77:AM84 AM130:AM140 AM53:AM75 AM118:AM128 AM145:AM171 AM173:AM188 AM195:AM198 AM203:AM256 AM380:AM397 AM407:AM409 AM351:AM378 AM258:AM349" xr:uid="{A47B95A3-7E99-45E0-A4B8-089F658DB275}">
      <formula1>"公開プロセス,書面点検,-"</formula1>
    </dataValidation>
    <dataValidation type="list" allowBlank="1" showInputMessage="1" showErrorMessage="1" sqref="R18:R41 R50 R86:R93 R111:R115 R142 R411:R460 R190:R193 R104:R109 R11:R16 R43:R48 R401:R405 R198:R199 R95:R101 R77:R84 R130:R140 R195:R196 R53:R75 R118:R128 R145:R170 R173:R188 R203:R256 R351:R378 R380:R397 R407:R409 R258:R349" xr:uid="{F85F37C9-A31E-4C67-A491-6CED1CB41CE7}">
      <formula1>"一般会計,エネルギー対策特別会計エネルギー需給勘定, エネルギー対策特別会計エネルギー電源開発促進勘定,エネルギー対策特別会計原子力損害賠償支援勘定,特許特別会計"</formula1>
    </dataValidation>
    <dataValidation type="list" allowBlank="1" showInputMessage="1" showErrorMessage="1" sqref="AD155" xr:uid="{440F3405-AAED-4B5F-8560-2A645DE13B11}">
      <formula1>"前年度新規,前年度新規／最終実施年度,最終実施年度,行革推進会議,継続の是非,その他,平成３０年度対象,令和元年度対象,令和２年度対象,令和３年度対象,令和４年度対象"</formula1>
    </dataValidation>
    <dataValidation type="list" allowBlank="1" showInputMessage="1" showErrorMessage="1" sqref="U8:U12 AG8:AG12 AA8:AA12 X155 AA14:AA154 AG14:AG154 U14:U196 AA156:AA196 U198:U460 AG156:AG460 AA198:AA460" xr:uid="{C21E7F35-8E7D-43FC-9DBD-F396EE18DA09}">
      <formula1>"20,新21,新22"</formula1>
    </dataValidation>
    <dataValidation type="list" allowBlank="1" showInputMessage="1" showErrorMessage="1" sqref="AP55:AR55 AP70:AR70 AP97:AR97 AP115:AR115 AQ93:AR93 AP133:AR133 AP348 AR334 AP126:AR128 AP61:AR61 AP267:AR269 AP284:AR285 AP386:AR387 AP373:AR373 AP458:AR458 AP15:AR16 AQ90:AR90 AP403:AR405 AP343:AR343 AP281:AR281 AP275:AR279 AP334 AR348 AP74:AR75 AP460:AR460 AP27:AR29 AP167:AR170 AP86:AR86 AP91:AR92 AP88:AR89 AP163:AR165 AP215:AR215 AE155:AG155 AP137:AR140 AQ96 AP83:AR84 AP81:AR81 AP33:AR34 AP36:AR41 AP309:AQ309 AP349:AR349 AP335:AR339 AP317:AR317 AP323:AR327 AP151:AR157 AP395:AR395 AP178:AR188 AP197:AR197 AP311:AR313 AQ73:AR73" xr:uid="{D5B6AB92-3C3F-4BD0-BC3E-6A3494C411FE}">
      <formula1>"○, 　,"</formula1>
    </dataValidation>
    <dataValidation type="whole" allowBlank="1" showInputMessage="1" showErrorMessage="1" sqref="AE18:AE41 AE50 AK50 AE95:AE101 AK95:AK101 AE111:AE115 AE142 AK142 AE190:AE193 AK190:AK193 AE104:AE109 AK11 AE11 Y11 AE86:AE93 AK111:AK115 AE14:AE16 AK401:AK405 AE401:AE405 AK86:AK93 AE130:AE140 AK130:AK140 AK104:AK109 Y14:Y16 AK14:AK16 AE77:AE84 AK77:AK84 AK43:AK48 AE411:AE460 AB155 Y324:Y326 AE145:AE146 AE156:AE171 AK18:AK41 AE43:AE48 AK53:AK75 AE53:AE75 AE118:AE128 AK118:AK128 AE148:AE154 AK145:AK171 AK173:AK188 AE173:AE188 AE195:AE199 AK195:AK199 AE203:AE256 AK203:AK256 AK351:AK378 AE380:AE397 AK380:AK397 AE407:AE409 AK407:AK409 AK411:AK460 AE351:AE378 AK259:AK349 AE259:AE349" xr:uid="{D06F9B7C-8251-4B36-AB80-8C632375E0CE}">
      <formula1>0</formula1>
      <formula2>99</formula2>
    </dataValidation>
    <dataValidation type="list" allowBlank="1" showInputMessage="1" showErrorMessage="1" sqref="Z43:Z48 T50 T66:T67 T43:T44 Z18:Z41 Z50 AF50 Z95:Z101 AF95:AF101 Z111:Z115 Z142 AF142 Z190:Z193 AF190:AF193 Z104:Z109 T11:T12 Z11:Z12 AF11:AF12 T35 T69:T70 AF111:AF115 T258 AF14:AF16 AF401:AF405 Z401:Z405 AF86:AF93 Z130:Z140 AF130:AF140 AF104:AF109 Z14:Z16 T14:T16 Z454:Z460 Z77:Z84 AF77:AF84 T48 Z411:Z452 T324:T326 Z156:Z171 Z86:Z93 Z145:Z146 AF156:AF171 T18:T27 T30:T32 AF18:AF41 T46 AF43:AF48 T54:T55 T57:T58 T60 Z198:Z199 Z195:Z196 AF53:AF75 Z53:Z75 T62:T63 AF118:AF128 Z118:Z128 Z148:Z154 AF145:AF154 AF173:AF188 Z173:Z188 AF195:AF199 Z203:Z256 AF203:AF256 AF351:AF378 Z380:Z397 AF380:AF397 AF407:AF408 Z407:Z408 AF411:AF460 Z351:Z378 AF258:AF349 Z258:Z349" xr:uid="{FC2C0D68-44C9-48FD-9617-34FCC0B1C92E}">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P30:AR32 AP82:AR82 AP158:AR162 AR98 AP87:AR87 AP396:AR397 AP98 AQ95 AP111:AR114 AP142:AR142 AP130:AR132 AP18:AR26 AP35:AR35 AP134:AR136 AP374:AR378 AP286:AQ308 AQ348 AP401:AR402 AP53:AR60 AQ334 AP270:AR274 AP344:AR347 AP340:AR342 AP314:AR322 AQ324:AQ326 AP11:AR12 AP166:AR166 AP77:AR80 AP459:AR459 AP173:AR177 AP310:AR311 AP198:AR199 AP380:AR385 AP14:AR14 AR286:AR309 AP171:AR171 AP95:AP96 AR95:AR96 AP388:AR394 AP282:AR283 AP216:AR256 AP351:AR372 AP183:AR185 AP50:AR50 AP43:AR48 AP195:AR196 AP104:AR109 AP190:AR193 AP280:AR280 AQ71:AR72 AP62:AR69 AP118:AR128 AP145:AR150 AP203:AR214 AP258:AR266 AP99:AR101 AP407:AR409 AP411:AR457 AP71:AP73 AP328:AR333" xr:uid="{CE9DF493-3D34-4CAC-847A-03565F37FF4C}">
      <formula1>" ,○"</formula1>
    </dataValidation>
    <dataValidation type="list" allowBlank="1" showInputMessage="1" showErrorMessage="1" sqref="S434 R171 S59:S60 S87 S456:S459 S78 S280 S105 S378" xr:uid="{517354BD-CED7-4E56-A17F-8A246757CCC6}">
      <formula1>"一般会計,エネルギー対策特別会計エネルギー需給勘定, エネルギー対策特別会計エネルギー電源開発促進勘定,特許特別会計"</formula1>
    </dataValidation>
    <dataValidation type="list" allowBlank="1" showInputMessage="1" showErrorMessage="1" sqref="I401:I405 I43:I48 I95:I101 I142 I190:I193 I111:I115 I50 I11:I12 I104:I109 I411:I460 I77:I84 I14:I16 I86:I93 I351:I378 I130:I140 I18:I41 I203:I204 I195:I196 I53:I75 I118:I128 I145:I171 I173:I188 I206:I256 I258:I349 I380:I397 I407:I409 I198" xr:uid="{D6927B78-5BCD-42A1-B771-D5DD676E7818}">
      <formula1>"現状通り,事業内容の一部改善,事業全体の抜本的な改善,廃止,終了予定"</formula1>
    </dataValidation>
    <dataValidation type="list" allowBlank="1" showInputMessage="1" showErrorMessage="1" sqref="N18:N41 N50 N53:N75 N130:N140 N142 N104:N109 N77:N84 N12 N86:N93 N111:N115 N14:N16 N401:N405 N43:N48 N190:N193 N235:N246 N95:N101 N411:N428 N452:N460 N450 N433:N437 N441:N445 N448 N351:N378 N118:N128 N145:N171 N173:N188 N380:N397 N195:N199 N258:N275 N203:N229 N249:N256 N407:N409 N277:N349" xr:uid="{66F4AB3F-8E10-4FF9-B5F9-5E0182ABDB22}">
      <formula1>"廃止,縮減,執行等改善,年度内に改善を検討,予定通り終了,現状通り"</formula1>
    </dataValidation>
    <dataValidation type="list" allowBlank="1" showInputMessage="1" showErrorMessage="1" sqref="N11" xr:uid="{D9C736E8-AA0F-49D1-9135-51C0A1969BAA}">
      <formula1>"廃止,縮減, 執行等改善,年度内に改善を検討,予定通り終了,現状通り"</formula1>
    </dataValidation>
  </dataValidations>
  <pageMargins left="0.23622047244094491" right="0.23622047244094491" top="0.74803149606299213" bottom="0.74803149606299213" header="0.31496062992125984" footer="0.31496062992125984"/>
  <pageSetup paperSize="8" scale="21" fitToHeight="0" orientation="landscape"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（様式１）反映状況調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dc:creator>
  <cp:lastModifiedBy>栗原</cp:lastModifiedBy>
  <dcterms:created xsi:type="dcterms:W3CDTF">2022-09-09T10:28:10Z</dcterms:created>
  <dcterms:modified xsi:type="dcterms:W3CDTF">2022-10-17T05:36:36Z</dcterms:modified>
</cp:coreProperties>
</file>