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7pffs99027v\00省内共有00\DIRGROUP\会計課・政評課・総政課連絡フォルダ\令和４年度レビュー\01.作業用フォルダ\★HP公表\05.事業単位整理表\"/>
    </mc:Choice>
  </mc:AlternateContent>
  <xr:revisionPtr revIDLastSave="0" documentId="8_{EA52A3D4-DE51-476B-AC9E-CF66607191F8}" xr6:coauthVersionLast="47" xr6:coauthVersionMax="47" xr10:uidLastSave="{00000000-0000-0000-0000-000000000000}"/>
  <bookViews>
    <workbookView xWindow="28680" yWindow="-120" windowWidth="29040" windowHeight="15840" xr2:uid="{0A940DA0-A5E8-4E40-91A7-1D19765E5966}"/>
  </bookViews>
  <sheets>
    <sheet name="（様式２）R4年度新規事業" sheetId="1" r:id="rId1"/>
  </sheets>
  <definedNames>
    <definedName name="_xlnm._FilterDatabase" localSheetId="0" hidden="1">'（様式２）R4年度新規事業'!$A$7:$AE$71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1" l="1"/>
  <c r="C71" i="1"/>
  <c r="E70" i="1"/>
  <c r="C70" i="1"/>
  <c r="E69" i="1"/>
  <c r="C69" i="1"/>
  <c r="E68" i="1"/>
  <c r="C68" i="1"/>
  <c r="E67" i="1"/>
  <c r="C67" i="1"/>
</calcChain>
</file>

<file path=xl/sharedStrings.xml><?xml version="1.0" encoding="utf-8"?>
<sst xmlns="http://schemas.openxmlformats.org/spreadsheetml/2006/main" count="390" uniqueCount="158">
  <si>
    <t>令和４年度新規事業</t>
    <rPh sb="0" eb="2">
      <t>レイワ</t>
    </rPh>
    <rPh sb="3" eb="5">
      <t>ネンド</t>
    </rPh>
    <rPh sb="5" eb="7">
      <t>シンキ</t>
    </rPh>
    <rPh sb="7" eb="9">
      <t>ジギョウ</t>
    </rPh>
    <phoneticPr fontId="3"/>
  </si>
  <si>
    <t>経済産業省</t>
    <rPh sb="0" eb="2">
      <t>ケイザイ</t>
    </rPh>
    <rPh sb="2" eb="5">
      <t>サンギョウショウ</t>
    </rPh>
    <phoneticPr fontId="3"/>
  </si>
  <si>
    <t>（単位：百万円）</t>
  </si>
  <si>
    <t>事業番号</t>
    <rPh sb="0" eb="2">
      <t>ジギョウ</t>
    </rPh>
    <rPh sb="2" eb="4">
      <t>バンゴウ</t>
    </rPh>
    <phoneticPr fontId="6"/>
  </si>
  <si>
    <t>事　　業　　名</t>
    <rPh sb="0" eb="1">
      <t>コト</t>
    </rPh>
    <rPh sb="3" eb="4">
      <t>ギョウ</t>
    </rPh>
    <rPh sb="6" eb="7">
      <t>メイ</t>
    </rPh>
    <phoneticPr fontId="6"/>
  </si>
  <si>
    <t>令和４年度
当初予算額
Ａ</t>
    <rPh sb="0" eb="2">
      <t>レイワ</t>
    </rPh>
    <rPh sb="3" eb="4">
      <t>ネン</t>
    </rPh>
    <rPh sb="4" eb="5">
      <t>ガンネン</t>
    </rPh>
    <rPh sb="6" eb="8">
      <t>トウショ</t>
    </rPh>
    <rPh sb="8" eb="10">
      <t>ヨサン</t>
    </rPh>
    <rPh sb="10" eb="11">
      <t>ガク</t>
    </rPh>
    <phoneticPr fontId="6"/>
  </si>
  <si>
    <t>行政事業レビュー推進チームの所見
（概要）</t>
    <phoneticPr fontId="3"/>
  </si>
  <si>
    <t>令和５年度
要求額
Ｂ</t>
    <rPh sb="0" eb="2">
      <t>レイワ</t>
    </rPh>
    <rPh sb="3" eb="5">
      <t>ネンド</t>
    </rPh>
    <rPh sb="6" eb="9">
      <t>ヨウキュウガク</t>
    </rPh>
    <phoneticPr fontId="6"/>
  </si>
  <si>
    <t>備　考</t>
    <rPh sb="0" eb="1">
      <t>ソナエ</t>
    </rPh>
    <rPh sb="2" eb="3">
      <t>コウ</t>
    </rPh>
    <phoneticPr fontId="6"/>
  </si>
  <si>
    <t>担当部局庁</t>
    <rPh sb="0" eb="2">
      <t>タントウ</t>
    </rPh>
    <rPh sb="2" eb="4">
      <t>ブキョク</t>
    </rPh>
    <rPh sb="4" eb="5">
      <t>チョウ</t>
    </rPh>
    <phoneticPr fontId="6"/>
  </si>
  <si>
    <t>会計区分</t>
    <phoneticPr fontId="6"/>
  </si>
  <si>
    <t>項・事項</t>
    <phoneticPr fontId="6"/>
  </si>
  <si>
    <t>令和３年度レビューシート番号</t>
    <rPh sb="0" eb="2">
      <t>レイワ</t>
    </rPh>
    <rPh sb="3" eb="5">
      <t>ネンド</t>
    </rPh>
    <rPh sb="4" eb="5">
      <t>ガンネン</t>
    </rPh>
    <rPh sb="12" eb="14">
      <t>バンゴウ</t>
    </rPh>
    <phoneticPr fontId="6"/>
  </si>
  <si>
    <t>委託調査</t>
    <rPh sb="0" eb="2">
      <t>イタク</t>
    </rPh>
    <rPh sb="2" eb="4">
      <t>チョウサ</t>
    </rPh>
    <phoneticPr fontId="6"/>
  </si>
  <si>
    <t>補助金等</t>
    <rPh sb="0" eb="2">
      <t>ホジョ</t>
    </rPh>
    <rPh sb="2" eb="3">
      <t>キン</t>
    </rPh>
    <rPh sb="3" eb="4">
      <t>トウ</t>
    </rPh>
    <phoneticPr fontId="6"/>
  </si>
  <si>
    <t>基金</t>
    <rPh sb="0" eb="2">
      <t>キキン</t>
    </rPh>
    <phoneticPr fontId="6"/>
  </si>
  <si>
    <t>１つ目</t>
    <rPh sb="2" eb="3">
      <t>メ</t>
    </rPh>
    <phoneticPr fontId="6"/>
  </si>
  <si>
    <t>２つ目</t>
    <rPh sb="2" eb="3">
      <t>メ</t>
    </rPh>
    <phoneticPr fontId="6"/>
  </si>
  <si>
    <t>３つ目</t>
    <rPh sb="2" eb="3">
      <t>メ</t>
    </rPh>
    <phoneticPr fontId="6"/>
  </si>
  <si>
    <t>３つを超える場合</t>
    <rPh sb="3" eb="4">
      <t>コ</t>
    </rPh>
    <rPh sb="6" eb="8">
      <t>バアイ</t>
    </rPh>
    <phoneticPr fontId="6"/>
  </si>
  <si>
    <t>１．経済成長</t>
    <rPh sb="2" eb="4">
      <t>ケイザイ</t>
    </rPh>
    <rPh sb="4" eb="6">
      <t>セイチョウ</t>
    </rPh>
    <phoneticPr fontId="3"/>
  </si>
  <si>
    <t>　　１．経済基盤</t>
    <rPh sb="4" eb="6">
      <t>ケイザイ</t>
    </rPh>
    <rPh sb="6" eb="8">
      <t>キバン</t>
    </rPh>
    <phoneticPr fontId="3"/>
  </si>
  <si>
    <t>　　２．新陳代謝</t>
    <rPh sb="4" eb="8">
      <t>シンチンタイシャ</t>
    </rPh>
    <phoneticPr fontId="3"/>
  </si>
  <si>
    <t>　　３．技術革新</t>
    <rPh sb="4" eb="6">
      <t>ギジュツ</t>
    </rPh>
    <rPh sb="6" eb="8">
      <t>カクシン</t>
    </rPh>
    <phoneticPr fontId="3"/>
  </si>
  <si>
    <t>　　４．基準認証</t>
    <rPh sb="4" eb="6">
      <t>キジュン</t>
    </rPh>
    <rPh sb="6" eb="8">
      <t>ニンショウ</t>
    </rPh>
    <phoneticPr fontId="3"/>
  </si>
  <si>
    <t>　　５．経済産業統計</t>
    <rPh sb="4" eb="6">
      <t>ケイザイ</t>
    </rPh>
    <rPh sb="6" eb="8">
      <t>サンギョウ</t>
    </rPh>
    <rPh sb="8" eb="10">
      <t>トウケイ</t>
    </rPh>
    <phoneticPr fontId="3"/>
  </si>
  <si>
    <t>２．産業育成</t>
    <rPh sb="2" eb="4">
      <t>サンギョウ</t>
    </rPh>
    <rPh sb="4" eb="6">
      <t>イクセイ</t>
    </rPh>
    <phoneticPr fontId="3"/>
  </si>
  <si>
    <t>　　１．ものづくり</t>
    <phoneticPr fontId="3"/>
  </si>
  <si>
    <t>カーボンニュートラルに向けた自動車部品サプライヤー事業転換支援事業</t>
  </si>
  <si>
    <t>・事業目的に合った定量的なアウトカムになっている。
・成果目標の目標値が適切な水準に設定されている。
・論理的つながりを持ってアウトプットとアウトカムが適切に設定されている。
・当該事業によって達成されるアウトカムが適切に設定されている。</t>
  </si>
  <si>
    <t>・重要政策推進枠　454百万円
・令和５年度における項・事項
（項）情報処理・サービス・製造産業振興費
（事項）中小企業の情報処理の促進及びサービス・製造産業の振興に必要な経費</t>
    <rPh sb="1" eb="8">
      <t>ジュウヨウセイサクスイシンワク</t>
    </rPh>
    <rPh sb="12" eb="15">
      <t>ヒャクマンエン</t>
    </rPh>
    <rPh sb="17" eb="19">
      <t>レイワ</t>
    </rPh>
    <rPh sb="20" eb="21">
      <t>ネン</t>
    </rPh>
    <rPh sb="21" eb="22">
      <t>ド</t>
    </rPh>
    <rPh sb="26" eb="27">
      <t>コウ</t>
    </rPh>
    <rPh sb="28" eb="30">
      <t>ジコウ</t>
    </rPh>
    <rPh sb="32" eb="33">
      <t>コウ</t>
    </rPh>
    <rPh sb="53" eb="55">
      <t>ジコウ</t>
    </rPh>
    <phoneticPr fontId="3"/>
  </si>
  <si>
    <t>製造産業局</t>
    <rPh sb="0" eb="2">
      <t>セイゾウ</t>
    </rPh>
    <rPh sb="2" eb="4">
      <t>サンギョウ</t>
    </rPh>
    <rPh sb="4" eb="5">
      <t>キョク</t>
    </rPh>
    <phoneticPr fontId="6"/>
  </si>
  <si>
    <t>一般会計</t>
  </si>
  <si>
    <t>(項)ものづくり産業振興費
(事項)中小企業のものづくり産業振興に必要な経費</t>
    <rPh sb="8" eb="10">
      <t>サンギョウ</t>
    </rPh>
    <rPh sb="10" eb="12">
      <t>シンコウ</t>
    </rPh>
    <rPh sb="12" eb="13">
      <t>ヒ</t>
    </rPh>
    <rPh sb="18" eb="20">
      <t>チュウショウ</t>
    </rPh>
    <rPh sb="20" eb="22">
      <t>キギョウ</t>
    </rPh>
    <rPh sb="28" eb="30">
      <t>サンギョウ</t>
    </rPh>
    <rPh sb="30" eb="32">
      <t>シンコウ</t>
    </rPh>
    <rPh sb="33" eb="35">
      <t>ヒツヨウ</t>
    </rPh>
    <rPh sb="36" eb="38">
      <t>ケイヒ</t>
    </rPh>
    <phoneticPr fontId="6"/>
  </si>
  <si>
    <t>経済産業省</t>
  </si>
  <si>
    <t>新22</t>
  </si>
  <si>
    <t>-</t>
    <phoneticPr fontId="6"/>
  </si>
  <si>
    <t>○</t>
  </si>
  <si>
    <t>　　２．データ利活用</t>
    <rPh sb="7" eb="10">
      <t>リカツヨウ</t>
    </rPh>
    <phoneticPr fontId="3"/>
  </si>
  <si>
    <t>産業DXのためのデジタルインフラ整備事業</t>
    <phoneticPr fontId="3"/>
  </si>
  <si>
    <t>・事業目的に合った定量的なアウトカムになっている。
・成果目標の目標値が適切な水準に設定されている。
・論理的つながりを持ってアウトプットとアウトカムが適切に設定されている。
・当該事業によって達成されるアウトカムが適切に設定されている。</t>
    <phoneticPr fontId="3"/>
  </si>
  <si>
    <t>重要政策推進枠　1,395</t>
  </si>
  <si>
    <t>商務情報政策局</t>
    <rPh sb="0" eb="2">
      <t>ショウム</t>
    </rPh>
    <rPh sb="2" eb="4">
      <t>ジョウホウ</t>
    </rPh>
    <rPh sb="4" eb="7">
      <t>セイサクキョク</t>
    </rPh>
    <phoneticPr fontId="6"/>
  </si>
  <si>
    <t>（項）国立研究開発法人新エネルギー・産業技術総合開発機構運営費
（事項）国立研究開発法人新エネルギー・産業技術総合開発機構運営費交付金に必要な経費
（項）独立行政法人情報処理推進機構運営費
（大事項）独立行政法人情報処理推進機構運営費交付金に必要な経費
（中事項）産業DXのためのデジタルインフラ整備事業</t>
    <rPh sb="1" eb="2">
      <t>コウ</t>
    </rPh>
    <rPh sb="33" eb="35">
      <t>ジコウ</t>
    </rPh>
    <phoneticPr fontId="6"/>
  </si>
  <si>
    <t>　</t>
  </si>
  <si>
    <t>健康・医療研究開発データ統合利活用プラットフォーム事業</t>
    <phoneticPr fontId="6"/>
  </si>
  <si>
    <t>・令和5年度における項・事項
（項）情報処理・サービス・製造産業振興費
（大）情報処理・サービス・製造産業の研究開発等に必要な経費
（中）ものづくり産業技術研究開発
（目）情報処理・サービス・製造産業振興研究開発等事業費補助金</t>
    <rPh sb="1" eb="3">
      <t>レイワ</t>
    </rPh>
    <rPh sb="4" eb="6">
      <t>ネンド</t>
    </rPh>
    <rPh sb="10" eb="11">
      <t>コウ</t>
    </rPh>
    <rPh sb="12" eb="14">
      <t>ジコウ</t>
    </rPh>
    <phoneticPr fontId="3"/>
  </si>
  <si>
    <t>商務・サービスグループ</t>
    <rPh sb="0" eb="2">
      <t>ショウム</t>
    </rPh>
    <phoneticPr fontId="6"/>
  </si>
  <si>
    <t>（項）ものづくり産業振興費
（事項）ものづくり産業の研究開発の推進に必要な経費</t>
    <phoneticPr fontId="6"/>
  </si>
  <si>
    <t>　　３．サービス</t>
    <phoneticPr fontId="3"/>
  </si>
  <si>
    <t>　　４．クールジャパン</t>
    <phoneticPr fontId="3"/>
  </si>
  <si>
    <t>３．産業セキュリティ</t>
    <rPh sb="2" eb="4">
      <t>サンギョウ</t>
    </rPh>
    <phoneticPr fontId="3"/>
  </si>
  <si>
    <t>　　１．サイバーセキュリティ</t>
    <phoneticPr fontId="3"/>
  </si>
  <si>
    <t>サプライチェーン・サイバーセキュリティ対策促進事業</t>
    <phoneticPr fontId="3"/>
  </si>
  <si>
    <t>・事業目的に合った定量的なアウトカムになっている。
・成果目標の目標値が適切な水準に設定されている。
・論理的つながりを持ってアウトプットとアウトカムが適切に設定されている。</t>
    <phoneticPr fontId="3"/>
  </si>
  <si>
    <t>商務情報政策局</t>
    <rPh sb="0" eb="2">
      <t>ショウム</t>
    </rPh>
    <rPh sb="2" eb="4">
      <t>ジョウホウ</t>
    </rPh>
    <rPh sb="4" eb="6">
      <t>セイサク</t>
    </rPh>
    <rPh sb="6" eb="7">
      <t>キョク</t>
    </rPh>
    <phoneticPr fontId="12"/>
  </si>
  <si>
    <t>(項)サイバーセキュリティ対策推進費
(事項)サイバーセキュリティ対策研究開発等に必要な経費</t>
  </si>
  <si>
    <t>　　２．産業保安・危機管理</t>
    <rPh sb="4" eb="6">
      <t>サンギョウ</t>
    </rPh>
    <rPh sb="6" eb="8">
      <t>ホアン</t>
    </rPh>
    <rPh sb="9" eb="11">
      <t>キキ</t>
    </rPh>
    <rPh sb="11" eb="13">
      <t>カンリ</t>
    </rPh>
    <phoneticPr fontId="3"/>
  </si>
  <si>
    <t>４．対外経済</t>
    <rPh sb="2" eb="4">
      <t>タイガイ</t>
    </rPh>
    <rPh sb="4" eb="6">
      <t>ケイザイ</t>
    </rPh>
    <phoneticPr fontId="3"/>
  </si>
  <si>
    <t>　　１．国際交渉・連携</t>
    <rPh sb="4" eb="6">
      <t>コクサイ</t>
    </rPh>
    <rPh sb="6" eb="8">
      <t>コウショウ</t>
    </rPh>
    <rPh sb="9" eb="11">
      <t>レンケイ</t>
    </rPh>
    <phoneticPr fontId="3"/>
  </si>
  <si>
    <t>地域的な包括的経済連携事務局拠出金</t>
    <phoneticPr fontId="3"/>
  </si>
  <si>
    <t>・事業の性質から定量的なアウトカムを設定することに馴染まないため、定性的な目標設定は妥当。</t>
    <phoneticPr fontId="3"/>
  </si>
  <si>
    <t>・令和５年度における項・事項
（項）対外経済政策推進費
　（事項）対外経済関係の円滑な発展に必要な経費</t>
  </si>
  <si>
    <t>通商政策局</t>
  </si>
  <si>
    <t>(項)国際交渉・連携推進費
(事項)国際交渉・連携の推進に必要な経費</t>
    <phoneticPr fontId="6"/>
  </si>
  <si>
    <t>　　２．海外市場開拓支援・対内投資</t>
    <rPh sb="4" eb="6">
      <t>カイガイ</t>
    </rPh>
    <rPh sb="6" eb="8">
      <t>シジョウ</t>
    </rPh>
    <rPh sb="8" eb="10">
      <t>カイタク</t>
    </rPh>
    <rPh sb="10" eb="12">
      <t>シエン</t>
    </rPh>
    <rPh sb="13" eb="15">
      <t>タイナイ</t>
    </rPh>
    <rPh sb="15" eb="17">
      <t>トウシ</t>
    </rPh>
    <phoneticPr fontId="3"/>
  </si>
  <si>
    <t>　　３．貿易管理・重要技術マネジメント</t>
    <rPh sb="4" eb="6">
      <t>ボウエキ</t>
    </rPh>
    <rPh sb="6" eb="8">
      <t>カンリ</t>
    </rPh>
    <rPh sb="9" eb="11">
      <t>ジュウヨウ</t>
    </rPh>
    <rPh sb="11" eb="13">
      <t>ギジュツ</t>
    </rPh>
    <phoneticPr fontId="3"/>
  </si>
  <si>
    <t>５．中小企業・地域経済</t>
    <rPh sb="2" eb="4">
      <t>チュウショウ</t>
    </rPh>
    <rPh sb="4" eb="6">
      <t>キギョウ</t>
    </rPh>
    <rPh sb="7" eb="9">
      <t>チイキ</t>
    </rPh>
    <rPh sb="9" eb="11">
      <t>ケイザイ</t>
    </rPh>
    <phoneticPr fontId="3"/>
  </si>
  <si>
    <t>　　１．経営革新・創業促進</t>
    <rPh sb="4" eb="6">
      <t>ケイエイ</t>
    </rPh>
    <rPh sb="6" eb="8">
      <t>カクシン</t>
    </rPh>
    <rPh sb="9" eb="11">
      <t>ソウギョウ</t>
    </rPh>
    <rPh sb="11" eb="13">
      <t>ソクシン</t>
    </rPh>
    <phoneticPr fontId="3"/>
  </si>
  <si>
    <t>給付金等事業不正対応等事業</t>
  </si>
  <si>
    <t>・事業の性質から定量的なアウトカムを設定することに馴染まないため、定性的な目標設定は妥当。</t>
  </si>
  <si>
    <t>中小企業庁</t>
    <rPh sb="0" eb="2">
      <t>チュウショウ</t>
    </rPh>
    <rPh sb="2" eb="5">
      <t>キギョウチョウ</t>
    </rPh>
    <phoneticPr fontId="6"/>
  </si>
  <si>
    <t>（項）中小企業経営支援費
（事項）中小企業の経営支援に必要な経費</t>
  </si>
  <si>
    <t>ものづくり等高度連携・事業再構築促進事業</t>
    <phoneticPr fontId="6"/>
  </si>
  <si>
    <t>・事業目的に合った定量的なアウトカムになっている。
・論理的つながりを持ってアウトプットとアウトカムが適切に設定されている
・当該事業によって達成されるアウトカムが適切に設定されている。</t>
    <phoneticPr fontId="3"/>
  </si>
  <si>
    <t>（項）経営革新・創業促進費
（事項）経営革新・創業促進に必要な経費</t>
  </si>
  <si>
    <t>ワクチン・新規モダリティ研究開発事業</t>
    <phoneticPr fontId="3"/>
  </si>
  <si>
    <t>・事業目的に合った定量的なアウトプット・アウトカムを設定すべきである。ただし、事業の性質から定量的なアウトカムを設定することに馴染まない場合は、定性的な目標設定すること。</t>
    <phoneticPr fontId="3"/>
  </si>
  <si>
    <t>・重要政策推進枠　9
・令和５年度における項・事項
（項）情報処理・サービス・製造産業振興費
（大事項）情報処理・サービス・製造産業の研究開発等に必要な経費
（中事項）ものづくり産業技術研究開発
（目）革新的研究開発推進基金補助金</t>
  </si>
  <si>
    <t>商務サービスグループ</t>
    <rPh sb="0" eb="2">
      <t>ショウム</t>
    </rPh>
    <phoneticPr fontId="3"/>
  </si>
  <si>
    <t>一般会計</t>
    <rPh sb="0" eb="4">
      <t>イッパンカイケイ</t>
    </rPh>
    <phoneticPr fontId="3"/>
  </si>
  <si>
    <t>(項)ものづくり産業振興費
(事項)ものづくり産業の研究開発の推進に必要な経費</t>
    <phoneticPr fontId="6"/>
  </si>
  <si>
    <t>〇</t>
    <phoneticPr fontId="3"/>
  </si>
  <si>
    <t>　　２．事業環境整備</t>
    <rPh sb="4" eb="6">
      <t>ジギョウ</t>
    </rPh>
    <rPh sb="6" eb="8">
      <t>カンキョウ</t>
    </rPh>
    <rPh sb="8" eb="10">
      <t>セイビ</t>
    </rPh>
    <phoneticPr fontId="3"/>
  </si>
  <si>
    <t>　　３．経営安定・取引適正化</t>
    <rPh sb="4" eb="6">
      <t>ケイエイ</t>
    </rPh>
    <rPh sb="6" eb="8">
      <t>アンテイ</t>
    </rPh>
    <rPh sb="9" eb="11">
      <t>トリヒキ</t>
    </rPh>
    <rPh sb="11" eb="14">
      <t>テキセイカ</t>
    </rPh>
    <phoneticPr fontId="3"/>
  </si>
  <si>
    <t>　　４．地域産業</t>
    <rPh sb="4" eb="6">
      <t>チイキ</t>
    </rPh>
    <rPh sb="6" eb="8">
      <t>サンギョウ</t>
    </rPh>
    <phoneticPr fontId="3"/>
  </si>
  <si>
    <t>地域デジタル人材育成・確保推進事業</t>
  </si>
  <si>
    <t>・事業目的に合った定量的なアウトカムになっている。
・論理的つながりを持ったアウトプットとアウトカムが適切に設定されている。</t>
    <phoneticPr fontId="3"/>
  </si>
  <si>
    <r>
      <t>商務情報政策局</t>
    </r>
    <r>
      <rPr>
        <sz val="11"/>
        <rFont val="ＭＳ ゴシック"/>
        <family val="3"/>
        <charset val="128"/>
      </rPr>
      <t xml:space="preserve">
地域経済産業グループ
中小企業庁</t>
    </r>
    <phoneticPr fontId="3"/>
  </si>
  <si>
    <t>(項)情報技術利活用促進費
(事項)中小企業情報技術の利活用の促進に必要な経費</t>
  </si>
  <si>
    <t>-</t>
  </si>
  <si>
    <t>　　５．福島・震災復興</t>
    <rPh sb="4" eb="6">
      <t>フクシマ</t>
    </rPh>
    <rPh sb="7" eb="9">
      <t>シンサイ</t>
    </rPh>
    <rPh sb="9" eb="11">
      <t>フッコウ</t>
    </rPh>
    <phoneticPr fontId="3"/>
  </si>
  <si>
    <t>６．エネルギー・環境</t>
    <rPh sb="8" eb="10">
      <t>カンキョウ</t>
    </rPh>
    <phoneticPr fontId="3"/>
  </si>
  <si>
    <t>　　１．資源・燃料</t>
    <rPh sb="4" eb="6">
      <t>シゲン</t>
    </rPh>
    <rPh sb="7" eb="9">
      <t>ネンリョウ</t>
    </rPh>
    <phoneticPr fontId="3"/>
  </si>
  <si>
    <t>カーボンリサイクル・火力発電の脱炭素化技術等国際協力事業</t>
    <phoneticPr fontId="3"/>
  </si>
  <si>
    <t>資源エネルギー庁</t>
    <phoneticPr fontId="6"/>
  </si>
  <si>
    <t>エネルギー対策特別会計エネルギー需給勘定</t>
  </si>
  <si>
    <t>(項)国立研究開発法人新エネルギー・産業技術総合開発機構運営費
(事項)国立研究開発法人新エネルギー・産業技術総合開発機構エネルギー需給勘定運営費交付金</t>
    <phoneticPr fontId="6"/>
  </si>
  <si>
    <t>地域における新たな燃料供給体制構築支援事業費</t>
    <rPh sb="0" eb="2">
      <t>チイキ</t>
    </rPh>
    <rPh sb="6" eb="7">
      <t>アラ</t>
    </rPh>
    <rPh sb="9" eb="11">
      <t>ネンリョウ</t>
    </rPh>
    <rPh sb="11" eb="13">
      <t>キョウキュウ</t>
    </rPh>
    <rPh sb="13" eb="15">
      <t>タイセイ</t>
    </rPh>
    <rPh sb="15" eb="17">
      <t>コウチク</t>
    </rPh>
    <rPh sb="17" eb="19">
      <t>シエン</t>
    </rPh>
    <rPh sb="19" eb="22">
      <t>ジギョウヒ</t>
    </rPh>
    <phoneticPr fontId="6"/>
  </si>
  <si>
    <t>・事業目的に合った定量的なアウトカムになっている。
・アウトプットと論理的につながるアウトカムに見直すべき。
・当該事業によって達成されるアウトカムが適切に設定されている。</t>
    <phoneticPr fontId="3"/>
  </si>
  <si>
    <t>資源エネルギー庁</t>
    <rPh sb="0" eb="2">
      <t>シゲン</t>
    </rPh>
    <rPh sb="7" eb="8">
      <t>チョウ</t>
    </rPh>
    <phoneticPr fontId="12"/>
  </si>
  <si>
    <t>(項)燃料安定供給対策費
(事項)石油・天然ガス・石炭の安定供給確保に必要な経費</t>
  </si>
  <si>
    <t>　　２．新エネルビー・省エネルギー</t>
    <rPh sb="4" eb="5">
      <t>シン</t>
    </rPh>
    <rPh sb="11" eb="12">
      <t>ショウ</t>
    </rPh>
    <phoneticPr fontId="3"/>
  </si>
  <si>
    <t>小規模発電設備等保安力向上総合支援事業</t>
    <rPh sb="1" eb="3">
      <t>キボ</t>
    </rPh>
    <phoneticPr fontId="6"/>
  </si>
  <si>
    <t>・事業目的に合った定量的なアウトカムになっている。
・アウトプットと論理的につながるアウトカムに見直すべき。
・外部環境要因を含む最終的な政策目標ではなく、当該事業によって達成されるアウトカムを設定すべき。</t>
  </si>
  <si>
    <t>産業保安グループ</t>
    <rPh sb="0" eb="2">
      <t>サンギョウ</t>
    </rPh>
    <rPh sb="2" eb="4">
      <t>ホアン</t>
    </rPh>
    <phoneticPr fontId="6"/>
  </si>
  <si>
    <t>(項)エネルギー需給構造高度化対策費</t>
    <rPh sb="8" eb="10">
      <t>ジュキュウ</t>
    </rPh>
    <rPh sb="10" eb="12">
      <t>コウゾウ</t>
    </rPh>
    <rPh sb="12" eb="15">
      <t>コウドカ</t>
    </rPh>
    <rPh sb="15" eb="17">
      <t>タイサク</t>
    </rPh>
    <rPh sb="17" eb="18">
      <t>ヒ</t>
    </rPh>
    <phoneticPr fontId="6"/>
  </si>
  <si>
    <t xml:space="preserve">休廃止鉱山における坑廃水処理の高度化技術調査事業																	</t>
    <phoneticPr fontId="3"/>
  </si>
  <si>
    <t>・事業目的に合った定量的なアウトカムになっている。
・アウトプットと論理的につながるアウトカムに見直すべき。
・当該事業によって達成されるアウトカムが適切に設定されている。</t>
  </si>
  <si>
    <t>産業保安グループ</t>
  </si>
  <si>
    <t>(項)エネルギー需給構造高度化対策費
(事項)省エネルギーの推進に必要な経費</t>
    <phoneticPr fontId="6"/>
  </si>
  <si>
    <t>先端計算科学等を活用した新規機能性材料合成・製造プロセス開発事業</t>
    <phoneticPr fontId="6"/>
  </si>
  <si>
    <t>重要政策推進枠　1,183</t>
  </si>
  <si>
    <t>製造産業局</t>
    <rPh sb="0" eb="2">
      <t>セイゾウ</t>
    </rPh>
    <rPh sb="2" eb="5">
      <t>サンギョウキョク</t>
    </rPh>
    <phoneticPr fontId="6"/>
  </si>
  <si>
    <t>(項)国立研究開発法人新エネルギー・産業技術総合開発機構運営費
(事項)国立研究開発法人新エネルギー・産業技術総合開発機構運営費交付金に必要な経費</t>
    <phoneticPr fontId="6"/>
  </si>
  <si>
    <t>カーボンニュートラル実現シナリオ構築等に向けた国際連携事業</t>
    <phoneticPr fontId="6"/>
  </si>
  <si>
    <t>・事業目的に合った定量的なアウトカムに見直すべきである。
・アウトプットと論理的につながるアウトカムに見直すべき。
・当該事業によって達成されるアウトカムが適切に設定されている。</t>
  </si>
  <si>
    <t>資源エネルギー庁</t>
    <rPh sb="0" eb="2">
      <t>シゲン</t>
    </rPh>
    <rPh sb="7" eb="8">
      <t>チョウ</t>
    </rPh>
    <phoneticPr fontId="6"/>
  </si>
  <si>
    <t>(項)エネルギー需給構造高度化対策費
(事項)エネルギー源の多様化等に必要な経費</t>
    <phoneticPr fontId="6"/>
  </si>
  <si>
    <t>洋上風力発電人材育成事業</t>
    <phoneticPr fontId="6"/>
  </si>
  <si>
    <t>・事業目的に合った定量的なアウトカムになっている。
・アウトプットとアウトカムの活動指標が適切に設定されている。
・当該事業によって達成されるアウトカムが適切に設定されている。</t>
  </si>
  <si>
    <t>（項）エネルギー需給構造高度化対策費
（事項）エネルギー源の多様化等に必要な経費</t>
    <phoneticPr fontId="6"/>
  </si>
  <si>
    <t>洋上風力発電の導入拡大に向けた調査支援事業</t>
    <phoneticPr fontId="6"/>
  </si>
  <si>
    <t xml:space="preserve">・事業目的に合った定量的なアウトカムになっている。
・アウトプットとアウトカムの活動指標が適切に設定されている。
・当該事業によって達成されるアウトカムが適切に設定されている。
</t>
    <phoneticPr fontId="3"/>
  </si>
  <si>
    <t>（項）エネルギー需給構造高度化対策費
（事項）エネルギー源の多様化等に必要な経費</t>
    <rPh sb="1" eb="2">
      <t>コウ</t>
    </rPh>
    <phoneticPr fontId="6"/>
  </si>
  <si>
    <t>　　３．電力・ガス</t>
    <rPh sb="4" eb="6">
      <t>デンリョク</t>
    </rPh>
    <phoneticPr fontId="3"/>
  </si>
  <si>
    <t>超高温を利用した水素大量製造技術実証事業</t>
    <phoneticPr fontId="3"/>
  </si>
  <si>
    <t>・事業目的に合った定量的なアウトカムになっている。
・アウトプットとアウトカムの活動指標が適切に設定されている。
・当該事業によって達成されるアウトカムが適切に設定されている。</t>
    <phoneticPr fontId="3"/>
  </si>
  <si>
    <t>　　４．環境</t>
    <rPh sb="4" eb="6">
      <t>カンキョウ</t>
    </rPh>
    <phoneticPr fontId="3"/>
  </si>
  <si>
    <t>次世代空モビリティの社会実装に向けた実現プロジェクト</t>
    <phoneticPr fontId="6"/>
  </si>
  <si>
    <t>重要政策推進枠　1,800</t>
    <phoneticPr fontId="3"/>
  </si>
  <si>
    <t>７．生活安全</t>
    <rPh sb="2" eb="4">
      <t>セイカツ</t>
    </rPh>
    <rPh sb="4" eb="6">
      <t>アンゼン</t>
    </rPh>
    <phoneticPr fontId="3"/>
  </si>
  <si>
    <t>　　1．製品安全</t>
    <rPh sb="4" eb="6">
      <t>セイヒン</t>
    </rPh>
    <rPh sb="6" eb="8">
      <t>アンゼン</t>
    </rPh>
    <phoneticPr fontId="3"/>
  </si>
  <si>
    <t>　　２．商取引安全</t>
    <rPh sb="4" eb="7">
      <t>ショウトリヒキ</t>
    </rPh>
    <rPh sb="7" eb="9">
      <t>アンゼン</t>
    </rPh>
    <phoneticPr fontId="3"/>
  </si>
  <si>
    <t>　　３．化学物質管理</t>
    <rPh sb="4" eb="6">
      <t>カガク</t>
    </rPh>
    <rPh sb="6" eb="8">
      <t>ブッシツ</t>
    </rPh>
    <rPh sb="8" eb="10">
      <t>カンリ</t>
    </rPh>
    <phoneticPr fontId="3"/>
  </si>
  <si>
    <t>いずれの施策にも関連しないもの</t>
    <rPh sb="4" eb="6">
      <t>シサク</t>
    </rPh>
    <rPh sb="8" eb="10">
      <t>カンレン</t>
    </rPh>
    <phoneticPr fontId="3"/>
  </si>
  <si>
    <t>先端半導体の国内生産円滑化のための利子補給金</t>
    <phoneticPr fontId="3"/>
  </si>
  <si>
    <t>商務情報政策局</t>
    <rPh sb="0" eb="7">
      <t>ショウムジョウホウセイサクキョク</t>
    </rPh>
    <phoneticPr fontId="3"/>
  </si>
  <si>
    <t>（項）国立研究開発法人新エネルギー・産業技術総合開発機構運営費
(事項)国立研究開発法人新エネルギー・産業技術総合開発機構運営費交付金に必要な経費</t>
    <phoneticPr fontId="3"/>
  </si>
  <si>
    <t>工業所有権研究等委託費
（先端技術等による特許庁業務改革調査事業）</t>
    <phoneticPr fontId="3"/>
  </si>
  <si>
    <t>・アウトカムが適切に設定されているか検証すべき。</t>
  </si>
  <si>
    <t>特許庁</t>
    <rPh sb="0" eb="3">
      <t>トッキョチョウ</t>
    </rPh>
    <phoneticPr fontId="6"/>
  </si>
  <si>
    <t>特許特別会計</t>
  </si>
  <si>
    <t>(項)事務取扱費
(事項)事務取扱いに必要な経費</t>
  </si>
  <si>
    <t>工業所有権研究等委託費
（知的財産行政の情報発信調査事業）</t>
    <phoneticPr fontId="3"/>
  </si>
  <si>
    <t>・事業目的に合った定量的なアウトカムになっている。
・論理的つながりを持ってアウトプットとアウトカムが適切に設定されている
・当該事業によって達成されるアウトカムが適切に設定されている。</t>
  </si>
  <si>
    <t>中小企業等知的財産活動支援事業費補助金
（日本出願を基礎としたスタートアップ設立に向けた国際的な権利化支援事業）
（旧　大学等知的財産活動支援事業費補助金（日本出願を基礎とした大学等の国際的な権利化支援事業））</t>
    <phoneticPr fontId="3"/>
  </si>
  <si>
    <t>審査審判庁費
（商標の拒絶理由横断調査事業）（事務費）
（旧　工業所有権研究等委託費
（商標の拒絶理由横断調査事業）（事務費））</t>
    <rPh sb="29" eb="30">
      <t>キュウ</t>
    </rPh>
    <phoneticPr fontId="3"/>
  </si>
  <si>
    <r>
      <t>(項)事務取扱費
(事項)</t>
    </r>
    <r>
      <rPr>
        <sz val="11"/>
        <rFont val="ＭＳ ゴシック"/>
        <family val="3"/>
        <charset val="128"/>
      </rPr>
      <t>工業所有権の審査審判等の処理促進に必要な経費</t>
    </r>
    <phoneticPr fontId="3"/>
  </si>
  <si>
    <t>合　　　　　計</t>
    <phoneticPr fontId="3"/>
  </si>
  <si>
    <t>一般会計</t>
    <rPh sb="0" eb="2">
      <t>イッパン</t>
    </rPh>
    <rPh sb="2" eb="4">
      <t>カイケイ</t>
    </rPh>
    <phoneticPr fontId="6"/>
  </si>
  <si>
    <t>エネルギー対策特別会計エネルギー需給勘定</t>
    <phoneticPr fontId="6"/>
  </si>
  <si>
    <t>エネルギー対策特別会計電源開発促進勘定</t>
    <phoneticPr fontId="6"/>
  </si>
  <si>
    <t>エネルギー対策特別会計原子力損害賠償支援勘定</t>
    <rPh sb="5" eb="7">
      <t>タイサク</t>
    </rPh>
    <rPh sb="7" eb="9">
      <t>トクベツ</t>
    </rPh>
    <rPh sb="9" eb="11">
      <t>カイケイ</t>
    </rPh>
    <rPh sb="11" eb="14">
      <t>ゲンシリョク</t>
    </rPh>
    <rPh sb="14" eb="16">
      <t>ソンガイ</t>
    </rPh>
    <rPh sb="16" eb="18">
      <t>バイショウ</t>
    </rPh>
    <rPh sb="18" eb="20">
      <t>シエン</t>
    </rPh>
    <rPh sb="20" eb="22">
      <t>カンジョウ</t>
    </rPh>
    <phoneticPr fontId="6"/>
  </si>
  <si>
    <t>特許特別会計</t>
    <rPh sb="0" eb="2">
      <t>トッキョ</t>
    </rPh>
    <rPh sb="2" eb="4">
      <t>トクベツ</t>
    </rPh>
    <rPh sb="4" eb="6">
      <t>カイケイ</t>
    </rPh>
    <phoneticPr fontId="6"/>
  </si>
  <si>
    <t>電気利用効率化促進対策事業</t>
    <phoneticPr fontId="3"/>
  </si>
  <si>
    <t>（項）エネルギー需給構造高度化対策費
（事項）電力安定供給対策に必要な経費</t>
    <phoneticPr fontId="6"/>
  </si>
  <si>
    <t>予備費閣議決定日：2022年7月29日
予算額（単位：百万円）：178,395
本事業は、当初、予備費による事業であったことから行政事業レビューシートを作成していなかったが、事業内容を踏まえると、行政事業レビューの対象とすることが適切と判断したことから、新たに行政事業レビューシートを作成したもの。（そのため、事業番号は通番となっていない。）</t>
    <rPh sb="155" eb="159">
      <t>ジギョウバンゴウ</t>
    </rPh>
    <rPh sb="160" eb="162">
      <t>ツウバン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</si>
</sst>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quot;▲ &quot;#,##0"/>
    <numFmt numFmtId="178" formatCode="0;&quot;▲ &quot;0"/>
    <numFmt numFmtId="179" formatCode="#,##0;&quot;▲&quot;#,##0"/>
    <numFmt numFmtId="180" formatCode="00"/>
    <numFmt numFmtId="181" formatCode="#,##0.000;&quot;▲ &quot;#,##0.000"/>
  </numFmts>
  <fonts count="17" x14ac:knownFonts="1">
    <font>
      <sz val="11"/>
      <color theme="1"/>
      <name val="游ゴシック"/>
      <family val="2"/>
      <charset val="128"/>
      <scheme val="minor"/>
    </font>
    <font>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sz val="16"/>
      <color theme="1"/>
      <name val="游ゴシック"/>
      <family val="3"/>
      <charset val="128"/>
      <scheme val="minor"/>
    </font>
    <font>
      <sz val="11"/>
      <name val="ＭＳ ゴシック"/>
      <family val="3"/>
      <charset val="128"/>
    </font>
    <font>
      <sz val="6"/>
      <name val="ＭＳ Ｐゴシック"/>
      <family val="3"/>
      <charset val="128"/>
    </font>
    <font>
      <sz val="11"/>
      <color theme="1"/>
      <name val="ＭＳ ゴシック"/>
      <family val="3"/>
      <charset val="128"/>
    </font>
    <font>
      <sz val="11"/>
      <name val="游ゴシック"/>
      <family val="2"/>
      <charset val="128"/>
      <scheme val="minor"/>
    </font>
    <font>
      <sz val="11"/>
      <name val="游ゴシック"/>
      <family val="3"/>
      <charset val="128"/>
      <scheme val="minor"/>
    </font>
    <font>
      <sz val="16"/>
      <name val="游ゴシック"/>
      <family val="3"/>
      <charset val="128"/>
      <scheme val="minor"/>
    </font>
    <font>
      <sz val="9"/>
      <name val="ＭＳ ゴシック"/>
      <family val="3"/>
      <charset val="128"/>
    </font>
    <font>
      <sz val="11"/>
      <name val="ＭＳ Ｐゴシック"/>
      <family val="3"/>
      <charset val="128"/>
    </font>
    <font>
      <sz val="11"/>
      <name val="ＭＳ ゴシック"/>
      <family val="3"/>
    </font>
    <font>
      <sz val="11"/>
      <name val="ＭＳ Ｐゴシック"/>
      <family val="3"/>
    </font>
    <font>
      <sz val="9"/>
      <name val="ＭＳ ゴシック"/>
      <family val="3"/>
    </font>
    <font>
      <sz val="12"/>
      <name val="ＭＳ Ｐ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6" fillId="0" borderId="0">
      <alignment vertical="center"/>
    </xf>
  </cellStyleXfs>
  <cellXfs count="177">
    <xf numFmtId="0" fontId="0" fillId="0" borderId="0" xfId="0">
      <alignment vertical="center"/>
    </xf>
    <xf numFmtId="176" fontId="2" fillId="0" borderId="0" xfId="0" applyNumberFormat="1" applyFont="1">
      <alignment vertical="center"/>
    </xf>
    <xf numFmtId="177" fontId="0" fillId="0" borderId="0" xfId="0" applyNumberFormat="1">
      <alignment vertical="center"/>
    </xf>
    <xf numFmtId="178" fontId="0" fillId="0" borderId="0" xfId="0" applyNumberFormat="1">
      <alignment vertical="center"/>
    </xf>
    <xf numFmtId="0" fontId="0" fillId="0" borderId="0" xfId="0" applyAlignment="1">
      <alignment horizontal="center" vertical="center"/>
    </xf>
    <xf numFmtId="176" fontId="0" fillId="0" borderId="0" xfId="0" applyNumberFormat="1">
      <alignment vertical="center"/>
    </xf>
    <xf numFmtId="176" fontId="4" fillId="0" borderId="0" xfId="0" applyNumberFormat="1" applyFont="1">
      <alignment vertical="center"/>
    </xf>
    <xf numFmtId="177" fontId="7" fillId="0" borderId="0" xfId="0" applyNumberFormat="1" applyFont="1" applyAlignment="1"/>
    <xf numFmtId="177" fontId="5" fillId="2" borderId="10" xfId="0" applyNumberFormat="1" applyFont="1" applyFill="1" applyBorder="1" applyAlignment="1">
      <alignment horizontal="center" vertical="center" wrapText="1"/>
    </xf>
    <xf numFmtId="176" fontId="8" fillId="3" borderId="1" xfId="0" applyNumberFormat="1" applyFont="1" applyFill="1" applyBorder="1">
      <alignment vertical="center"/>
    </xf>
    <xf numFmtId="0" fontId="8" fillId="3" borderId="2" xfId="0" applyFont="1" applyFill="1" applyBorder="1">
      <alignment vertical="center"/>
    </xf>
    <xf numFmtId="177" fontId="8" fillId="3" borderId="2" xfId="0" applyNumberFormat="1" applyFont="1" applyFill="1" applyBorder="1">
      <alignment vertical="center"/>
    </xf>
    <xf numFmtId="178" fontId="8" fillId="3" borderId="2" xfId="0" applyNumberFormat="1" applyFont="1" applyFill="1" applyBorder="1">
      <alignment vertical="center"/>
    </xf>
    <xf numFmtId="0" fontId="8" fillId="3" borderId="2" xfId="0" applyFont="1" applyFill="1" applyBorder="1" applyAlignment="1">
      <alignment horizontal="center" vertical="center"/>
    </xf>
    <xf numFmtId="0" fontId="8" fillId="3" borderId="4" xfId="0" applyFont="1" applyFill="1" applyBorder="1">
      <alignment vertical="center"/>
    </xf>
    <xf numFmtId="0" fontId="8" fillId="0" borderId="0" xfId="0" applyFont="1">
      <alignment vertical="center"/>
    </xf>
    <xf numFmtId="176" fontId="8" fillId="3" borderId="5" xfId="0" applyNumberFormat="1" applyFont="1" applyFill="1" applyBorder="1">
      <alignment vertical="center"/>
    </xf>
    <xf numFmtId="0" fontId="8" fillId="3" borderId="6" xfId="0" applyFont="1" applyFill="1" applyBorder="1">
      <alignment vertical="center"/>
    </xf>
    <xf numFmtId="177" fontId="8" fillId="3" borderId="6" xfId="0" applyNumberFormat="1" applyFont="1" applyFill="1" applyBorder="1">
      <alignment vertical="center"/>
    </xf>
    <xf numFmtId="178" fontId="8" fillId="3" borderId="6" xfId="0" applyNumberFormat="1" applyFont="1" applyFill="1" applyBorder="1">
      <alignment vertical="center"/>
    </xf>
    <xf numFmtId="0" fontId="8" fillId="3" borderId="6" xfId="0" applyFont="1" applyFill="1" applyBorder="1" applyAlignment="1">
      <alignment horizontal="center" vertical="center"/>
    </xf>
    <xf numFmtId="0" fontId="8" fillId="3" borderId="8" xfId="0" applyFont="1" applyFill="1" applyBorder="1">
      <alignment vertical="center"/>
    </xf>
    <xf numFmtId="176" fontId="9" fillId="3" borderId="5" xfId="0" applyNumberFormat="1" applyFont="1" applyFill="1" applyBorder="1">
      <alignment vertical="center"/>
    </xf>
    <xf numFmtId="0" fontId="10" fillId="3" borderId="6" xfId="0" applyFont="1" applyFill="1" applyBorder="1">
      <alignment vertical="center"/>
    </xf>
    <xf numFmtId="177" fontId="10" fillId="3" borderId="6" xfId="0" applyNumberFormat="1" applyFont="1" applyFill="1" applyBorder="1">
      <alignment vertical="center"/>
    </xf>
    <xf numFmtId="178" fontId="10" fillId="3" borderId="6" xfId="0" applyNumberFormat="1" applyFont="1" applyFill="1" applyBorder="1">
      <alignment vertical="center"/>
    </xf>
    <xf numFmtId="0" fontId="10" fillId="3" borderId="6" xfId="0" applyFont="1" applyFill="1" applyBorder="1" applyAlignment="1">
      <alignment horizontal="center" vertical="center"/>
    </xf>
    <xf numFmtId="0" fontId="10" fillId="3" borderId="8" xfId="0" applyFont="1" applyFill="1" applyBorder="1">
      <alignment vertical="center"/>
    </xf>
    <xf numFmtId="0" fontId="10" fillId="0" borderId="0" xfId="0" applyFont="1">
      <alignment vertical="center"/>
    </xf>
    <xf numFmtId="176" fontId="5" fillId="0" borderId="5" xfId="0" applyNumberFormat="1" applyFont="1" applyBorder="1" applyAlignment="1">
      <alignment horizontal="center" vertical="center"/>
    </xf>
    <xf numFmtId="179" fontId="5" fillId="0" borderId="6" xfId="0" applyNumberFormat="1" applyFont="1" applyBorder="1" applyAlignment="1">
      <alignment horizontal="left" vertical="center" wrapText="1"/>
    </xf>
    <xf numFmtId="177" fontId="5" fillId="0" borderId="6" xfId="1" applyNumberFormat="1" applyFont="1" applyFill="1" applyBorder="1" applyAlignment="1">
      <alignment vertical="center" shrinkToFit="1"/>
    </xf>
    <xf numFmtId="0" fontId="7" fillId="0" borderId="6" xfId="0" applyFont="1" applyBorder="1" applyAlignment="1">
      <alignment horizontal="left" vertical="center" wrapText="1"/>
    </xf>
    <xf numFmtId="178" fontId="5" fillId="0" borderId="6" xfId="0" applyNumberFormat="1" applyFont="1" applyBorder="1" applyAlignment="1">
      <alignment horizontal="right" vertical="center" shrinkToFit="1"/>
    </xf>
    <xf numFmtId="0" fontId="5" fillId="0" borderId="6" xfId="0" applyFont="1" applyBorder="1" applyAlignment="1">
      <alignment horizontal="left"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left" vertical="center" wrapText="1"/>
    </xf>
    <xf numFmtId="0" fontId="8" fillId="0" borderId="6" xfId="0" applyFont="1" applyBorder="1" applyAlignment="1">
      <alignment horizontal="center" vertical="center"/>
    </xf>
    <xf numFmtId="176" fontId="5" fillId="0" borderId="6" xfId="0" applyNumberFormat="1" applyFont="1" applyBorder="1" applyAlignment="1" applyProtection="1">
      <alignment horizontal="center" vertical="center" wrapText="1"/>
      <protection locked="0"/>
    </xf>
    <xf numFmtId="180" fontId="5" fillId="0" borderId="6" xfId="0" applyNumberFormat="1" applyFont="1" applyBorder="1" applyAlignment="1" applyProtection="1">
      <alignment horizontal="center" vertical="center" wrapText="1"/>
      <protection locked="0"/>
    </xf>
    <xf numFmtId="0" fontId="7" fillId="0" borderId="6" xfId="0" applyFont="1" applyBorder="1" applyAlignment="1"/>
    <xf numFmtId="0" fontId="11" fillId="0" borderId="6" xfId="0" applyFont="1" applyBorder="1" applyAlignment="1">
      <alignmen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Alignment="1"/>
    <xf numFmtId="177" fontId="7" fillId="0" borderId="6" xfId="0" applyNumberFormat="1" applyFont="1" applyBorder="1" applyAlignment="1">
      <alignment vertical="center" shrinkToFit="1"/>
    </xf>
    <xf numFmtId="0" fontId="7" fillId="0" borderId="13" xfId="0" applyFont="1" applyBorder="1" applyAlignment="1">
      <alignment horizontal="center" vertical="center" wrapText="1"/>
    </xf>
    <xf numFmtId="0" fontId="7" fillId="0" borderId="13" xfId="0" applyFont="1" applyBorder="1" applyAlignment="1">
      <alignmen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5" fillId="4" borderId="6" xfId="0" applyFont="1" applyFill="1" applyBorder="1" applyAlignment="1">
      <alignment horizontal="left" vertical="center" wrapText="1"/>
    </xf>
    <xf numFmtId="177" fontId="5" fillId="4" borderId="6" xfId="0" applyNumberFormat="1" applyFont="1" applyFill="1" applyBorder="1" applyAlignment="1">
      <alignment vertical="center" shrinkToFit="1"/>
    </xf>
    <xf numFmtId="0" fontId="5" fillId="4" borderId="13" xfId="0" applyFont="1" applyFill="1" applyBorder="1" applyAlignment="1">
      <alignment horizontal="center" vertical="center" wrapText="1"/>
    </xf>
    <xf numFmtId="0" fontId="5" fillId="4" borderId="13" xfId="0" applyFont="1" applyFill="1" applyBorder="1" applyAlignment="1">
      <alignment vertical="center" wrapText="1"/>
    </xf>
    <xf numFmtId="0" fontId="5" fillId="0" borderId="6" xfId="0" applyFont="1" applyBorder="1" applyAlignment="1"/>
    <xf numFmtId="0" fontId="5" fillId="5" borderId="6" xfId="0" applyFont="1" applyFill="1" applyBorder="1" applyAlignment="1">
      <alignment horizontal="center" vertical="center"/>
    </xf>
    <xf numFmtId="0" fontId="5" fillId="0" borderId="0" xfId="0" applyFont="1" applyAlignment="1"/>
    <xf numFmtId="177" fontId="5" fillId="0" borderId="6" xfId="1" applyNumberFormat="1" applyFont="1" applyFill="1" applyBorder="1" applyAlignment="1">
      <alignment horizontal="right" vertical="center" shrinkToFit="1"/>
    </xf>
    <xf numFmtId="49" fontId="5" fillId="0" borderId="6" xfId="0" applyNumberFormat="1" applyFont="1" applyBorder="1" applyAlignment="1">
      <alignment horizontal="left" vertical="center" wrapText="1"/>
    </xf>
    <xf numFmtId="177" fontId="5" fillId="0" borderId="6" xfId="0" applyNumberFormat="1" applyFont="1" applyBorder="1" applyAlignment="1">
      <alignment vertical="center" shrinkToFit="1"/>
    </xf>
    <xf numFmtId="0" fontId="5" fillId="0" borderId="13" xfId="0" applyFont="1" applyBorder="1" applyAlignment="1">
      <alignment vertical="center" wrapText="1"/>
    </xf>
    <xf numFmtId="177" fontId="7" fillId="0" borderId="6" xfId="2" applyNumberFormat="1" applyFont="1" applyBorder="1" applyAlignment="1">
      <alignment horizontal="center" vertical="center"/>
    </xf>
    <xf numFmtId="178" fontId="7" fillId="0" borderId="6" xfId="0" applyNumberFormat="1" applyFont="1" applyBorder="1" applyAlignment="1">
      <alignment horizontal="left" vertical="center" wrapText="1"/>
    </xf>
    <xf numFmtId="177" fontId="7" fillId="0" borderId="6" xfId="0" applyNumberFormat="1" applyFont="1" applyBorder="1" applyAlignment="1">
      <alignment horizontal="right" vertical="center" shrinkToFit="1"/>
    </xf>
    <xf numFmtId="177" fontId="5" fillId="0" borderId="6" xfId="0" applyNumberFormat="1" applyFont="1" applyBorder="1" applyAlignment="1">
      <alignment horizontal="right" vertical="center" wrapText="1" shrinkToFit="1"/>
    </xf>
    <xf numFmtId="0" fontId="7" fillId="0" borderId="6" xfId="2" applyFont="1" applyBorder="1" applyAlignment="1">
      <alignment horizontal="center" vertical="center"/>
    </xf>
    <xf numFmtId="0" fontId="7" fillId="0" borderId="6" xfId="2" applyFont="1" applyBorder="1" applyAlignment="1">
      <alignment horizontal="left" vertical="center" wrapText="1"/>
    </xf>
    <xf numFmtId="176" fontId="7" fillId="0" borderId="6" xfId="0" applyNumberFormat="1" applyFont="1" applyBorder="1" applyAlignment="1">
      <alignment horizontal="left" vertical="center" wrapText="1"/>
    </xf>
    <xf numFmtId="178" fontId="7" fillId="0" borderId="6" xfId="1" applyNumberFormat="1" applyFont="1" applyFill="1" applyBorder="1" applyAlignment="1">
      <alignment horizontal="center" vertical="center"/>
    </xf>
    <xf numFmtId="178" fontId="7" fillId="0" borderId="13" xfId="0" applyNumberFormat="1" applyFont="1" applyBorder="1" applyAlignment="1">
      <alignment horizontal="left" vertical="center" wrapText="1"/>
    </xf>
    <xf numFmtId="176" fontId="5" fillId="0" borderId="6" xfId="0" applyNumberFormat="1" applyFont="1" applyBorder="1" applyAlignment="1">
      <alignment horizontal="center" vertical="center"/>
    </xf>
    <xf numFmtId="176" fontId="5" fillId="0" borderId="8" xfId="0" applyNumberFormat="1" applyFont="1" applyBorder="1" applyAlignment="1" applyProtection="1">
      <alignment horizontal="center" vertical="center" wrapText="1"/>
      <protection locked="0"/>
    </xf>
    <xf numFmtId="0" fontId="13" fillId="0" borderId="14" xfId="0" applyFont="1" applyBorder="1" applyAlignment="1">
      <alignment vertical="center" wrapText="1"/>
    </xf>
    <xf numFmtId="0" fontId="13" fillId="0" borderId="14" xfId="0" applyFont="1" applyBorder="1">
      <alignment vertical="center"/>
    </xf>
    <xf numFmtId="0" fontId="13" fillId="0" borderId="15" xfId="0" applyFont="1" applyBorder="1" applyAlignment="1">
      <alignment vertical="center" wrapText="1"/>
    </xf>
    <xf numFmtId="0" fontId="13" fillId="0" borderId="6" xfId="0" applyFont="1" applyBorder="1" applyAlignment="1">
      <alignment vertical="center" wrapText="1"/>
    </xf>
    <xf numFmtId="0" fontId="14" fillId="0" borderId="14" xfId="0" applyFont="1" applyBorder="1">
      <alignment vertical="center"/>
    </xf>
    <xf numFmtId="0" fontId="13" fillId="0" borderId="14" xfId="0" quotePrefix="1" applyFont="1" applyBorder="1" applyAlignment="1">
      <alignment vertical="center" wrapText="1"/>
    </xf>
    <xf numFmtId="176" fontId="13" fillId="0" borderId="14" xfId="0" applyNumberFormat="1" applyFont="1" applyBorder="1" applyAlignment="1">
      <alignment vertical="center" wrapText="1"/>
    </xf>
    <xf numFmtId="0" fontId="15" fillId="0" borderId="14" xfId="0" applyFont="1" applyBorder="1" applyAlignment="1">
      <alignment vertical="center" wrapText="1"/>
    </xf>
    <xf numFmtId="0" fontId="13" fillId="0" borderId="16" xfId="0" applyFont="1" applyBorder="1">
      <alignment vertical="center"/>
    </xf>
    <xf numFmtId="0" fontId="5" fillId="0" borderId="6" xfId="3" applyFont="1" applyBorder="1" applyAlignment="1" applyProtection="1">
      <alignment horizontal="left" vertical="center" wrapText="1" shrinkToFit="1"/>
      <protection locked="0"/>
    </xf>
    <xf numFmtId="177" fontId="5" fillId="0" borderId="6" xfId="0" applyNumberFormat="1" applyFont="1" applyBorder="1" applyAlignment="1" applyProtection="1">
      <alignment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177" fontId="5" fillId="0" borderId="6" xfId="0" applyNumberFormat="1" applyFont="1" applyBorder="1" applyAlignment="1">
      <alignment vertical="center" wrapText="1" shrinkToFit="1"/>
    </xf>
    <xf numFmtId="176" fontId="8" fillId="3" borderId="17" xfId="0" applyNumberFormat="1" applyFont="1" applyFill="1" applyBorder="1">
      <alignment vertical="center"/>
    </xf>
    <xf numFmtId="0" fontId="8" fillId="3" borderId="14" xfId="0" applyFont="1" applyFill="1" applyBorder="1">
      <alignment vertical="center"/>
    </xf>
    <xf numFmtId="38" fontId="5" fillId="0" borderId="6" xfId="1" applyFont="1" applyFill="1" applyBorder="1" applyAlignment="1">
      <alignment horizontal="right" vertical="center" shrinkToFit="1"/>
    </xf>
    <xf numFmtId="176" fontId="8" fillId="0" borderId="5" xfId="0" applyNumberFormat="1" applyFont="1" applyBorder="1" applyAlignment="1">
      <alignment horizontal="center" vertical="center" wrapText="1"/>
    </xf>
    <xf numFmtId="0" fontId="8" fillId="0" borderId="6" xfId="0" applyFont="1" applyBorder="1" applyAlignment="1">
      <alignment vertical="center" wrapText="1"/>
    </xf>
    <xf numFmtId="177" fontId="8" fillId="0" borderId="6" xfId="0" applyNumberFormat="1" applyFont="1" applyBorder="1" applyAlignment="1">
      <alignment vertical="center" wrapText="1"/>
    </xf>
    <xf numFmtId="178" fontId="8" fillId="0" borderId="6"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0" xfId="0" applyFont="1" applyAlignment="1">
      <alignment vertical="center" wrapText="1"/>
    </xf>
    <xf numFmtId="0" fontId="5" fillId="0" borderId="18" xfId="0" applyFont="1" applyBorder="1" applyAlignment="1">
      <alignment vertical="center" wrapText="1"/>
    </xf>
    <xf numFmtId="177" fontId="5" fillId="0" borderId="18" xfId="0" applyNumberFormat="1" applyFont="1" applyBorder="1" applyAlignment="1">
      <alignment vertical="center" shrinkToFit="1"/>
    </xf>
    <xf numFmtId="0" fontId="5" fillId="0" borderId="18" xfId="0" applyFont="1" applyBorder="1" applyAlignment="1">
      <alignment horizontal="left" vertical="center" wrapText="1"/>
    </xf>
    <xf numFmtId="178" fontId="5" fillId="0" borderId="18" xfId="0" applyNumberFormat="1" applyFont="1" applyBorder="1" applyAlignment="1">
      <alignment horizontal="right" vertical="center" shrinkToFit="1"/>
    </xf>
    <xf numFmtId="0" fontId="5" fillId="0" borderId="19" xfId="0" applyFont="1" applyBorder="1" applyAlignment="1">
      <alignment horizontal="center" vertical="center" wrapText="1"/>
    </xf>
    <xf numFmtId="0" fontId="13" fillId="0" borderId="19" xfId="0" applyFont="1" applyBorder="1" applyAlignment="1">
      <alignment vertical="center" wrapText="1"/>
    </xf>
    <xf numFmtId="0" fontId="5" fillId="0" borderId="18" xfId="0" applyFont="1" applyBorder="1" applyAlignment="1">
      <alignment horizontal="center" vertical="center" wrapText="1"/>
    </xf>
    <xf numFmtId="0" fontId="8" fillId="0" borderId="18" xfId="0" applyFont="1" applyBorder="1" applyAlignment="1">
      <alignment horizontal="center" vertical="center"/>
    </xf>
    <xf numFmtId="176" fontId="5" fillId="0" borderId="18" xfId="0" applyNumberFormat="1" applyFont="1" applyBorder="1" applyAlignment="1" applyProtection="1">
      <alignment horizontal="center" vertical="center" wrapText="1"/>
      <protection locked="0"/>
    </xf>
    <xf numFmtId="180" fontId="5" fillId="0" borderId="18" xfId="0" applyNumberFormat="1" applyFont="1" applyBorder="1" applyAlignment="1" applyProtection="1">
      <alignment horizontal="center" vertical="center" wrapText="1"/>
      <protection locked="0"/>
    </xf>
    <xf numFmtId="0" fontId="5" fillId="0" borderId="18" xfId="0" applyFont="1" applyBorder="1" applyAlignment="1"/>
    <xf numFmtId="0" fontId="11" fillId="0" borderId="18" xfId="0" applyFont="1" applyBorder="1" applyAlignment="1">
      <alignment vertical="center" wrapText="1"/>
    </xf>
    <xf numFmtId="0" fontId="5" fillId="0" borderId="18" xfId="0" applyFont="1" applyBorder="1" applyAlignment="1">
      <alignment horizontal="center" vertical="center"/>
    </xf>
    <xf numFmtId="0" fontId="5" fillId="0" borderId="20" xfId="0" applyFont="1" applyBorder="1" applyAlignment="1">
      <alignment horizontal="center" vertical="center"/>
    </xf>
    <xf numFmtId="181" fontId="5" fillId="0" borderId="23" xfId="1" applyNumberFormat="1" applyFont="1" applyFill="1" applyBorder="1" applyAlignment="1">
      <alignment horizontal="right" vertical="center"/>
    </xf>
    <xf numFmtId="0" fontId="5" fillId="0" borderId="23" xfId="0" applyFont="1" applyBorder="1" applyAlignment="1">
      <alignment horizontal="center" vertical="center"/>
    </xf>
    <xf numFmtId="181" fontId="5" fillId="0" borderId="23" xfId="0" applyNumberFormat="1" applyFont="1" applyBorder="1" applyAlignment="1">
      <alignment horizontal="right" vertical="center"/>
    </xf>
    <xf numFmtId="181" fontId="5" fillId="0" borderId="6" xfId="1" applyNumberFormat="1" applyFont="1" applyFill="1" applyBorder="1" applyAlignment="1">
      <alignment horizontal="right" vertical="center"/>
    </xf>
    <xf numFmtId="181" fontId="5" fillId="0" borderId="6" xfId="0" applyNumberFormat="1" applyFont="1" applyBorder="1" applyAlignment="1">
      <alignment horizontal="right" vertical="center"/>
    </xf>
    <xf numFmtId="181" fontId="5" fillId="0" borderId="10" xfId="1" applyNumberFormat="1" applyFont="1" applyFill="1" applyBorder="1" applyAlignment="1">
      <alignment horizontal="right" vertical="center"/>
    </xf>
    <xf numFmtId="0" fontId="5" fillId="0" borderId="10" xfId="0" applyFont="1" applyBorder="1" applyAlignment="1">
      <alignment horizontal="center" vertical="center"/>
    </xf>
    <xf numFmtId="181" fontId="5" fillId="0" borderId="10" xfId="0" applyNumberFormat="1" applyFont="1" applyBorder="1" applyAlignment="1">
      <alignment horizontal="right" vertical="center"/>
    </xf>
    <xf numFmtId="3" fontId="5" fillId="0" borderId="25" xfId="0" applyNumberFormat="1" applyFont="1" applyBorder="1" applyAlignment="1">
      <alignment horizontal="left" vertical="center" shrinkToFit="1"/>
    </xf>
    <xf numFmtId="0" fontId="0" fillId="0" borderId="26" xfId="0" applyBorder="1" applyAlignment="1">
      <alignment vertical="center" shrinkToFit="1"/>
    </xf>
    <xf numFmtId="0" fontId="0" fillId="0" borderId="27" xfId="0" applyBorder="1" applyAlignment="1">
      <alignment vertical="center" shrinkToFit="1"/>
    </xf>
    <xf numFmtId="3" fontId="5" fillId="0" borderId="32" xfId="0" applyNumberFormat="1" applyFont="1" applyBorder="1" applyAlignment="1">
      <alignment horizontal="left" vertical="center" shrinkToFit="1"/>
    </xf>
    <xf numFmtId="0" fontId="0" fillId="0" borderId="33" xfId="0" applyBorder="1" applyAlignment="1">
      <alignment vertical="center" shrinkToFit="1"/>
    </xf>
    <xf numFmtId="0" fontId="0" fillId="0" borderId="34" xfId="0" applyBorder="1" applyAlignment="1">
      <alignment vertical="center" shrinkToFit="1"/>
    </xf>
    <xf numFmtId="3" fontId="5" fillId="0" borderId="39" xfId="0" applyNumberFormat="1" applyFont="1" applyBorder="1" applyAlignment="1">
      <alignment horizontal="left" vertical="center" shrinkToFit="1"/>
    </xf>
    <xf numFmtId="0" fontId="0" fillId="0" borderId="40" xfId="0" applyBorder="1" applyAlignment="1">
      <alignment vertical="center" shrinkToFit="1"/>
    </xf>
    <xf numFmtId="0" fontId="0" fillId="0" borderId="41" xfId="0" applyBorder="1" applyAlignment="1">
      <alignment vertical="center" shrinkToFit="1"/>
    </xf>
    <xf numFmtId="3" fontId="5" fillId="0" borderId="25" xfId="0" applyNumberFormat="1" applyFont="1" applyBorder="1" applyAlignment="1">
      <alignment horizontal="center" vertical="center" shrinkToFit="1"/>
    </xf>
    <xf numFmtId="3" fontId="5" fillId="0" borderId="32" xfId="0" applyNumberFormat="1" applyFont="1" applyBorder="1" applyAlignment="1">
      <alignment horizontal="center" vertical="center" shrinkToFit="1"/>
    </xf>
    <xf numFmtId="3" fontId="5" fillId="0" borderId="39" xfId="0" applyNumberFormat="1" applyFont="1" applyBorder="1" applyAlignment="1">
      <alignment horizontal="center" vertical="center" shrinkToFit="1"/>
    </xf>
    <xf numFmtId="3" fontId="5" fillId="0" borderId="24" xfId="0" applyNumberFormat="1" applyFont="1" applyBorder="1" applyAlignment="1">
      <alignment horizontal="center" vertical="center" shrinkToFit="1"/>
    </xf>
    <xf numFmtId="3" fontId="5" fillId="0" borderId="31" xfId="0" applyNumberFormat="1" applyFont="1" applyBorder="1" applyAlignment="1">
      <alignment horizontal="center" vertical="center" shrinkToFit="1"/>
    </xf>
    <xf numFmtId="3" fontId="5" fillId="0" borderId="38" xfId="0" applyNumberFormat="1" applyFont="1" applyBorder="1" applyAlignment="1">
      <alignment horizontal="center" vertical="center" shrinkToFit="1"/>
    </xf>
    <xf numFmtId="3" fontId="5" fillId="0" borderId="24" xfId="0" applyNumberFormat="1" applyFont="1" applyBorder="1" applyAlignment="1">
      <alignment horizontal="left" vertical="center" shrinkToFit="1"/>
    </xf>
    <xf numFmtId="3" fontId="5" fillId="0" borderId="31" xfId="0" applyNumberFormat="1" applyFont="1" applyBorder="1" applyAlignment="1">
      <alignment horizontal="left" vertical="center" shrinkToFit="1"/>
    </xf>
    <xf numFmtId="3" fontId="5" fillId="0" borderId="38" xfId="0" applyNumberFormat="1" applyFont="1" applyBorder="1" applyAlignment="1">
      <alignment horizontal="left" vertical="center" shrinkToFit="1"/>
    </xf>
    <xf numFmtId="3" fontId="5" fillId="0" borderId="28" xfId="0" applyNumberFormat="1" applyFont="1" applyBorder="1" applyAlignment="1">
      <alignment horizontal="center" vertical="center" shrinkToFit="1"/>
    </xf>
    <xf numFmtId="3" fontId="5" fillId="0" borderId="35" xfId="0" applyNumberFormat="1" applyFont="1" applyBorder="1" applyAlignment="1">
      <alignment horizontal="center" vertical="center" shrinkToFit="1"/>
    </xf>
    <xf numFmtId="3" fontId="5" fillId="0" borderId="42" xfId="0" applyNumberFormat="1" applyFont="1" applyBorder="1" applyAlignment="1">
      <alignment horizontal="center" vertical="center" shrinkToFit="1"/>
    </xf>
    <xf numFmtId="177" fontId="5" fillId="2" borderId="4" xfId="0" applyNumberFormat="1" applyFont="1" applyFill="1" applyBorder="1" applyAlignment="1">
      <alignment horizontal="center" vertical="center" wrapText="1"/>
    </xf>
    <xf numFmtId="177" fontId="5" fillId="0" borderId="8" xfId="0" applyNumberFormat="1" applyFont="1" applyBorder="1" applyAlignment="1">
      <alignment horizontal="center" vertical="center" wrapText="1"/>
    </xf>
    <xf numFmtId="177" fontId="5" fillId="0" borderId="12" xfId="0" applyNumberFormat="1" applyFont="1" applyBorder="1" applyAlignment="1">
      <alignment horizontal="center" vertical="center" wrapText="1"/>
    </xf>
    <xf numFmtId="177" fontId="5" fillId="2" borderId="10" xfId="0" applyNumberFormat="1" applyFont="1" applyFill="1" applyBorder="1" applyAlignment="1">
      <alignment horizontal="center" vertical="center" wrapText="1"/>
    </xf>
    <xf numFmtId="176" fontId="5" fillId="0" borderId="21" xfId="0" applyNumberFormat="1"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7" fontId="5" fillId="3" borderId="2" xfId="0" applyNumberFormat="1" applyFont="1" applyFill="1" applyBorder="1" applyAlignment="1">
      <alignment horizontal="center" vertical="center"/>
    </xf>
    <xf numFmtId="177" fontId="5" fillId="3" borderId="6" xfId="0" applyNumberFormat="1" applyFont="1" applyFill="1" applyBorder="1" applyAlignment="1">
      <alignment horizontal="center" vertical="center"/>
    </xf>
    <xf numFmtId="177" fontId="5" fillId="3" borderId="10"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177" fontId="0" fillId="0" borderId="7" xfId="0" applyNumberFormat="1" applyBorder="1" applyAlignment="1">
      <alignment horizontal="center" vertical="center"/>
    </xf>
    <xf numFmtId="177" fontId="0" fillId="0" borderId="11" xfId="0" applyNumberFormat="1" applyBorder="1" applyAlignment="1">
      <alignment horizontal="center" vertical="center"/>
    </xf>
    <xf numFmtId="177" fontId="7" fillId="3" borderId="2" xfId="0" applyNumberFormat="1" applyFont="1" applyFill="1" applyBorder="1" applyAlignment="1">
      <alignment horizontal="center" vertical="center"/>
    </xf>
    <xf numFmtId="177" fontId="7" fillId="3" borderId="6" xfId="0" applyNumberFormat="1" applyFont="1" applyFill="1" applyBorder="1" applyAlignment="1">
      <alignment horizontal="center" vertical="center"/>
    </xf>
    <xf numFmtId="177" fontId="7" fillId="3" borderId="10" xfId="0" applyNumberFormat="1" applyFont="1" applyFill="1" applyBorder="1" applyAlignment="1">
      <alignment horizontal="center" vertical="center"/>
    </xf>
    <xf numFmtId="177" fontId="5" fillId="2" borderId="2" xfId="0" applyNumberFormat="1" applyFont="1" applyFill="1" applyBorder="1" applyAlignment="1">
      <alignment horizontal="center" vertical="center" wrapText="1"/>
    </xf>
    <xf numFmtId="177" fontId="5" fillId="2" borderId="6" xfId="0" applyNumberFormat="1" applyFont="1" applyFill="1" applyBorder="1" applyAlignment="1">
      <alignment horizontal="center" vertical="center" wrapText="1"/>
    </xf>
    <xf numFmtId="177" fontId="5" fillId="0" borderId="6"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6" fontId="5" fillId="2" borderId="1" xfId="0" applyNumberFormat="1" applyFont="1" applyFill="1" applyBorder="1" applyAlignment="1">
      <alignment horizontal="center" vertical="center" wrapText="1"/>
    </xf>
    <xf numFmtId="176" fontId="5" fillId="2" borderId="5" xfId="0" applyNumberFormat="1" applyFont="1" applyFill="1" applyBorder="1" applyAlignment="1">
      <alignment horizontal="center" vertical="center"/>
    </xf>
    <xf numFmtId="176" fontId="5" fillId="2" borderId="9" xfId="0" applyNumberFormat="1" applyFont="1" applyFill="1" applyBorder="1" applyAlignment="1">
      <alignment horizontal="center" vertical="center"/>
    </xf>
    <xf numFmtId="177" fontId="5" fillId="2" borderId="2"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10" xfId="0" applyNumberFormat="1" applyFont="1" applyFill="1" applyBorder="1" applyAlignment="1">
      <alignment horizontal="center" vertical="center"/>
    </xf>
    <xf numFmtId="177" fontId="5" fillId="3" borderId="3" xfId="0" applyNumberFormat="1" applyFont="1" applyFill="1" applyBorder="1" applyAlignment="1">
      <alignment horizontal="center" vertical="center" wrapText="1"/>
    </xf>
    <xf numFmtId="177" fontId="5" fillId="3" borderId="7" xfId="0" applyNumberFormat="1" applyFont="1" applyFill="1" applyBorder="1" applyAlignment="1">
      <alignment horizontal="center" vertical="center" wrapText="1"/>
    </xf>
    <xf numFmtId="177" fontId="5" fillId="3" borderId="1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178" fontId="5" fillId="3" borderId="3" xfId="0" applyNumberFormat="1" applyFont="1" applyFill="1" applyBorder="1" applyAlignment="1">
      <alignment horizontal="center" vertical="center" wrapText="1"/>
    </xf>
    <xf numFmtId="178" fontId="5" fillId="3" borderId="7" xfId="0" applyNumberFormat="1" applyFont="1" applyFill="1" applyBorder="1" applyAlignment="1">
      <alignment horizontal="center" vertical="center" wrapText="1"/>
    </xf>
    <xf numFmtId="178" fontId="5" fillId="3" borderId="11" xfId="0" applyNumberFormat="1" applyFont="1" applyFill="1" applyBorder="1" applyAlignment="1">
      <alignment horizontal="center" vertical="center" wrapText="1"/>
    </xf>
  </cellXfs>
  <cellStyles count="4">
    <cellStyle name="桁区切り" xfId="1" builtinId="6"/>
    <cellStyle name="標準" xfId="0" builtinId="0"/>
    <cellStyle name="標準 20" xfId="2" xr:uid="{8AC02B3D-54AD-43E6-B080-BBAD98FD03BD}"/>
    <cellStyle name="標準_01【みんまち】（地区まちづくり推進事業）" xfId="3" xr:uid="{820B7B2B-7E05-4DEF-AD7B-07304BDD3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635EE-2F48-47CC-932F-3AB6DD98D42D}">
  <sheetPr>
    <tabColor rgb="FF00B0F0"/>
  </sheetPr>
  <dimension ref="A1:AE71"/>
  <sheetViews>
    <sheetView tabSelected="1" zoomScale="85" zoomScaleNormal="85" workbookViewId="0">
      <pane xSplit="2" ySplit="7" topLeftCell="C48" activePane="bottomRight" state="frozen"/>
      <selection pane="topRight" activeCell="D1" sqref="D1"/>
      <selection pane="bottomLeft" activeCell="A8" sqref="A8"/>
      <selection pane="bottomRight" activeCell="F54" sqref="F54"/>
    </sheetView>
  </sheetViews>
  <sheetFormatPr defaultRowHeight="18.75" x14ac:dyDescent="0.4"/>
  <cols>
    <col min="1" max="1" width="8.875" customWidth="1"/>
    <col min="2" max="2" width="68.875" customWidth="1"/>
    <col min="3" max="3" width="13.625" style="2" customWidth="1"/>
    <col min="4" max="4" width="40.625" customWidth="1"/>
    <col min="5" max="5" width="13.625" style="3" customWidth="1"/>
    <col min="6" max="6" width="40.625" customWidth="1"/>
    <col min="7" max="8" width="25.625" customWidth="1"/>
    <col min="9" max="9" width="60.625" customWidth="1"/>
    <col min="10" max="10" width="11.625" bestFit="1" customWidth="1"/>
    <col min="11" max="11" width="5.625" customWidth="1"/>
    <col min="12" max="12" width="2.625" customWidth="1"/>
    <col min="13" max="13" width="5.625" customWidth="1"/>
    <col min="14" max="14" width="2.625" customWidth="1"/>
    <col min="15" max="15" width="5.625" customWidth="1"/>
    <col min="16" max="16" width="11.625" customWidth="1"/>
    <col min="17" max="17" width="5.625" customWidth="1"/>
    <col min="18" max="18" width="2.625" customWidth="1"/>
    <col min="19" max="19" width="5.625" customWidth="1"/>
    <col min="20" max="20" width="2.625" customWidth="1"/>
    <col min="21" max="21" width="5.625" customWidth="1"/>
    <col min="22" max="22" width="11.625" customWidth="1"/>
    <col min="23" max="23" width="5.625" customWidth="1"/>
    <col min="24" max="24" width="2.625" customWidth="1"/>
    <col min="25" max="25" width="5.625" customWidth="1"/>
    <col min="26" max="26" width="2.625" customWidth="1"/>
    <col min="27" max="27" width="5.625" customWidth="1"/>
    <col min="28" max="28" width="25.625" customWidth="1"/>
    <col min="29" max="31" width="10.625" customWidth="1"/>
  </cols>
  <sheetData>
    <row r="1" spans="1:31" ht="30" x14ac:dyDescent="0.4">
      <c r="A1" s="1" t="s">
        <v>0</v>
      </c>
      <c r="J1" s="4"/>
      <c r="K1" s="4"/>
      <c r="L1" s="4"/>
      <c r="M1" s="4"/>
      <c r="N1" s="4"/>
      <c r="O1" s="4"/>
      <c r="P1" s="4"/>
      <c r="Q1" s="4"/>
      <c r="R1" s="4"/>
      <c r="S1" s="4"/>
      <c r="T1" s="4"/>
      <c r="U1" s="4"/>
      <c r="V1" s="4"/>
      <c r="W1" s="4"/>
      <c r="X1" s="4"/>
      <c r="Y1" s="4"/>
      <c r="Z1" s="4"/>
      <c r="AA1" s="4"/>
    </row>
    <row r="2" spans="1:31" x14ac:dyDescent="0.4">
      <c r="A2" s="5"/>
      <c r="J2" s="4"/>
      <c r="K2" s="4"/>
      <c r="L2" s="4"/>
      <c r="M2" s="4"/>
      <c r="N2" s="4"/>
      <c r="O2" s="4"/>
      <c r="P2" s="4"/>
      <c r="Q2" s="4"/>
      <c r="R2" s="4"/>
      <c r="S2" s="4"/>
      <c r="T2" s="4"/>
      <c r="U2" s="4"/>
      <c r="V2" s="4"/>
      <c r="W2" s="4"/>
      <c r="X2" s="4"/>
      <c r="Y2" s="4"/>
      <c r="Z2" s="4"/>
      <c r="AA2" s="4"/>
    </row>
    <row r="3" spans="1:31" ht="25.5" x14ac:dyDescent="0.4">
      <c r="A3" s="6" t="s">
        <v>1</v>
      </c>
      <c r="J3" s="4"/>
      <c r="K3" s="4"/>
      <c r="L3" s="4"/>
      <c r="M3" s="4"/>
      <c r="N3" s="4"/>
      <c r="O3" s="4"/>
      <c r="P3" s="4"/>
      <c r="Q3" s="4"/>
      <c r="R3" s="4"/>
      <c r="S3" s="4"/>
      <c r="T3" s="4"/>
      <c r="U3" s="4"/>
      <c r="V3" s="4"/>
      <c r="W3" s="4"/>
      <c r="X3" s="4"/>
      <c r="Y3" s="4"/>
      <c r="Z3" s="4"/>
      <c r="AA3" s="4"/>
    </row>
    <row r="4" spans="1:31" ht="19.5" thickBot="1" x14ac:dyDescent="0.45">
      <c r="A4" s="5"/>
      <c r="J4" s="4"/>
      <c r="K4" s="4"/>
      <c r="L4" s="4"/>
      <c r="M4" s="4"/>
      <c r="N4" s="4"/>
      <c r="O4" s="4"/>
      <c r="P4" s="4"/>
      <c r="Q4" s="4"/>
      <c r="R4" s="4"/>
      <c r="S4" s="4"/>
      <c r="T4" s="4"/>
      <c r="U4" s="4"/>
      <c r="V4" s="4"/>
      <c r="W4" s="4"/>
      <c r="X4" s="4"/>
      <c r="Y4" s="4"/>
      <c r="Z4" s="4"/>
      <c r="AA4" s="4"/>
      <c r="AE4" t="s">
        <v>2</v>
      </c>
    </row>
    <row r="5" spans="1:31" s="7" customFormat="1" ht="13.5" x14ac:dyDescent="0.15">
      <c r="A5" s="162" t="s">
        <v>3</v>
      </c>
      <c r="B5" s="165" t="s">
        <v>4</v>
      </c>
      <c r="C5" s="168" t="s">
        <v>5</v>
      </c>
      <c r="D5" s="171" t="s">
        <v>6</v>
      </c>
      <c r="E5" s="174" t="s">
        <v>7</v>
      </c>
      <c r="F5" s="149" t="s">
        <v>8</v>
      </c>
      <c r="G5" s="149" t="s">
        <v>9</v>
      </c>
      <c r="H5" s="152" t="s">
        <v>10</v>
      </c>
      <c r="I5" s="155" t="s">
        <v>11</v>
      </c>
      <c r="J5" s="158" t="s">
        <v>12</v>
      </c>
      <c r="K5" s="158"/>
      <c r="L5" s="158"/>
      <c r="M5" s="158"/>
      <c r="N5" s="158"/>
      <c r="O5" s="158"/>
      <c r="P5" s="158"/>
      <c r="Q5" s="158"/>
      <c r="R5" s="158"/>
      <c r="S5" s="158"/>
      <c r="T5" s="158"/>
      <c r="U5" s="158"/>
      <c r="V5" s="158"/>
      <c r="W5" s="158"/>
      <c r="X5" s="158"/>
      <c r="Y5" s="158"/>
      <c r="Z5" s="158"/>
      <c r="AA5" s="158"/>
      <c r="AB5" s="158"/>
      <c r="AC5" s="158" t="s">
        <v>13</v>
      </c>
      <c r="AD5" s="158" t="s">
        <v>14</v>
      </c>
      <c r="AE5" s="139" t="s">
        <v>15</v>
      </c>
    </row>
    <row r="6" spans="1:31" s="7" customFormat="1" ht="13.5" x14ac:dyDescent="0.15">
      <c r="A6" s="163"/>
      <c r="B6" s="166"/>
      <c r="C6" s="169"/>
      <c r="D6" s="172"/>
      <c r="E6" s="175"/>
      <c r="F6" s="150"/>
      <c r="G6" s="150"/>
      <c r="H6" s="153"/>
      <c r="I6" s="156"/>
      <c r="J6" s="159"/>
      <c r="K6" s="159"/>
      <c r="L6" s="159"/>
      <c r="M6" s="159"/>
      <c r="N6" s="159"/>
      <c r="O6" s="159"/>
      <c r="P6" s="159"/>
      <c r="Q6" s="159"/>
      <c r="R6" s="159"/>
      <c r="S6" s="159"/>
      <c r="T6" s="159"/>
      <c r="U6" s="159"/>
      <c r="V6" s="159"/>
      <c r="W6" s="159"/>
      <c r="X6" s="159"/>
      <c r="Y6" s="159"/>
      <c r="Z6" s="159"/>
      <c r="AA6" s="159"/>
      <c r="AB6" s="159"/>
      <c r="AC6" s="160"/>
      <c r="AD6" s="160"/>
      <c r="AE6" s="140"/>
    </row>
    <row r="7" spans="1:31" s="7" customFormat="1" ht="14.25" thickBot="1" x14ac:dyDescent="0.2">
      <c r="A7" s="164"/>
      <c r="B7" s="167"/>
      <c r="C7" s="170"/>
      <c r="D7" s="173"/>
      <c r="E7" s="176"/>
      <c r="F7" s="151"/>
      <c r="G7" s="151"/>
      <c r="H7" s="154"/>
      <c r="I7" s="157"/>
      <c r="J7" s="142" t="s">
        <v>16</v>
      </c>
      <c r="K7" s="142"/>
      <c r="L7" s="142"/>
      <c r="M7" s="142"/>
      <c r="N7" s="142"/>
      <c r="O7" s="142"/>
      <c r="P7" s="142" t="s">
        <v>17</v>
      </c>
      <c r="Q7" s="142"/>
      <c r="R7" s="142"/>
      <c r="S7" s="142"/>
      <c r="T7" s="142"/>
      <c r="U7" s="142"/>
      <c r="V7" s="142" t="s">
        <v>18</v>
      </c>
      <c r="W7" s="142"/>
      <c r="X7" s="142"/>
      <c r="Y7" s="142"/>
      <c r="Z7" s="142"/>
      <c r="AA7" s="142"/>
      <c r="AB7" s="8" t="s">
        <v>19</v>
      </c>
      <c r="AC7" s="161"/>
      <c r="AD7" s="161"/>
      <c r="AE7" s="141"/>
    </row>
    <row r="8" spans="1:31" s="15" customFormat="1" ht="39.950000000000003" customHeight="1" x14ac:dyDescent="0.4">
      <c r="A8" s="9" t="s">
        <v>20</v>
      </c>
      <c r="B8" s="10"/>
      <c r="C8" s="11"/>
      <c r="D8" s="10"/>
      <c r="E8" s="12"/>
      <c r="F8" s="10"/>
      <c r="G8" s="10"/>
      <c r="H8" s="10"/>
      <c r="I8" s="10"/>
      <c r="J8" s="13"/>
      <c r="K8" s="13"/>
      <c r="L8" s="13"/>
      <c r="M8" s="13"/>
      <c r="N8" s="13"/>
      <c r="O8" s="13"/>
      <c r="P8" s="13"/>
      <c r="Q8" s="13"/>
      <c r="R8" s="13"/>
      <c r="S8" s="13"/>
      <c r="T8" s="13"/>
      <c r="U8" s="13"/>
      <c r="V8" s="13"/>
      <c r="W8" s="13"/>
      <c r="X8" s="13"/>
      <c r="Y8" s="13"/>
      <c r="Z8" s="13"/>
      <c r="AA8" s="13"/>
      <c r="AB8" s="10"/>
      <c r="AC8" s="10"/>
      <c r="AD8" s="10"/>
      <c r="AE8" s="14"/>
    </row>
    <row r="9" spans="1:31" s="15" customFormat="1" ht="39.950000000000003" customHeight="1" x14ac:dyDescent="0.4">
      <c r="A9" s="16" t="s">
        <v>21</v>
      </c>
      <c r="B9" s="17"/>
      <c r="C9" s="18"/>
      <c r="D9" s="17"/>
      <c r="E9" s="19"/>
      <c r="F9" s="17"/>
      <c r="G9" s="17"/>
      <c r="H9" s="17"/>
      <c r="I9" s="17"/>
      <c r="J9" s="20"/>
      <c r="K9" s="20"/>
      <c r="L9" s="20"/>
      <c r="M9" s="20"/>
      <c r="N9" s="20"/>
      <c r="O9" s="20"/>
      <c r="P9" s="20"/>
      <c r="Q9" s="20"/>
      <c r="R9" s="20"/>
      <c r="S9" s="20"/>
      <c r="T9" s="20"/>
      <c r="U9" s="20"/>
      <c r="V9" s="20"/>
      <c r="W9" s="20"/>
      <c r="X9" s="20"/>
      <c r="Y9" s="20"/>
      <c r="Z9" s="20"/>
      <c r="AA9" s="20"/>
      <c r="AB9" s="17"/>
      <c r="AC9" s="17"/>
      <c r="AD9" s="17"/>
      <c r="AE9" s="21"/>
    </row>
    <row r="10" spans="1:31" s="15" customFormat="1" ht="39.950000000000003" customHeight="1" x14ac:dyDescent="0.4">
      <c r="A10" s="16" t="s">
        <v>22</v>
      </c>
      <c r="B10" s="17"/>
      <c r="C10" s="18"/>
      <c r="D10" s="17"/>
      <c r="E10" s="19"/>
      <c r="F10" s="17"/>
      <c r="G10" s="17"/>
      <c r="H10" s="17"/>
      <c r="I10" s="17"/>
      <c r="J10" s="20"/>
      <c r="K10" s="20"/>
      <c r="L10" s="20"/>
      <c r="M10" s="20"/>
      <c r="N10" s="20"/>
      <c r="O10" s="20"/>
      <c r="P10" s="20"/>
      <c r="Q10" s="20"/>
      <c r="R10" s="20"/>
      <c r="S10" s="20"/>
      <c r="T10" s="20"/>
      <c r="U10" s="20"/>
      <c r="V10" s="20"/>
      <c r="W10" s="20"/>
      <c r="X10" s="20"/>
      <c r="Y10" s="20"/>
      <c r="Z10" s="20"/>
      <c r="AA10" s="20"/>
      <c r="AB10" s="17"/>
      <c r="AC10" s="17"/>
      <c r="AD10" s="17"/>
      <c r="AE10" s="21"/>
    </row>
    <row r="11" spans="1:31" s="15" customFormat="1" ht="39.950000000000003" customHeight="1" x14ac:dyDescent="0.4">
      <c r="A11" s="16" t="s">
        <v>23</v>
      </c>
      <c r="B11" s="17"/>
      <c r="C11" s="18"/>
      <c r="D11" s="17"/>
      <c r="E11" s="19"/>
      <c r="F11" s="17"/>
      <c r="G11" s="17"/>
      <c r="H11" s="17"/>
      <c r="I11" s="17"/>
      <c r="J11" s="20"/>
      <c r="K11" s="20"/>
      <c r="L11" s="20"/>
      <c r="M11" s="20"/>
      <c r="N11" s="20"/>
      <c r="O11" s="20"/>
      <c r="P11" s="20"/>
      <c r="Q11" s="20"/>
      <c r="R11" s="20"/>
      <c r="S11" s="20"/>
      <c r="T11" s="20"/>
      <c r="U11" s="20"/>
      <c r="V11" s="20"/>
      <c r="W11" s="20"/>
      <c r="X11" s="20"/>
      <c r="Y11" s="20"/>
      <c r="Z11" s="20"/>
      <c r="AA11" s="20"/>
      <c r="AB11" s="17"/>
      <c r="AC11" s="17"/>
      <c r="AD11" s="17"/>
      <c r="AE11" s="21"/>
    </row>
    <row r="12" spans="1:31" s="15" customFormat="1" ht="39.950000000000003" customHeight="1" x14ac:dyDescent="0.4">
      <c r="A12" s="16" t="s">
        <v>24</v>
      </c>
      <c r="B12" s="17"/>
      <c r="C12" s="18"/>
      <c r="D12" s="17"/>
      <c r="E12" s="19"/>
      <c r="F12" s="17"/>
      <c r="G12" s="17"/>
      <c r="H12" s="17"/>
      <c r="I12" s="17"/>
      <c r="J12" s="20"/>
      <c r="K12" s="20"/>
      <c r="L12" s="20"/>
      <c r="M12" s="20"/>
      <c r="N12" s="20"/>
      <c r="O12" s="20"/>
      <c r="P12" s="20"/>
      <c r="Q12" s="20"/>
      <c r="R12" s="20"/>
      <c r="S12" s="20"/>
      <c r="T12" s="20"/>
      <c r="U12" s="20"/>
      <c r="V12" s="20"/>
      <c r="W12" s="20"/>
      <c r="X12" s="20"/>
      <c r="Y12" s="20"/>
      <c r="Z12" s="20"/>
      <c r="AA12" s="20"/>
      <c r="AB12" s="17"/>
      <c r="AC12" s="17"/>
      <c r="AD12" s="17"/>
      <c r="AE12" s="21"/>
    </row>
    <row r="13" spans="1:31" s="15" customFormat="1" ht="39.950000000000003" customHeight="1" x14ac:dyDescent="0.4">
      <c r="A13" s="16" t="s">
        <v>25</v>
      </c>
      <c r="B13" s="17"/>
      <c r="C13" s="18"/>
      <c r="D13" s="17"/>
      <c r="E13" s="19"/>
      <c r="F13" s="17"/>
      <c r="G13" s="17"/>
      <c r="H13" s="17"/>
      <c r="I13" s="17"/>
      <c r="J13" s="20"/>
      <c r="K13" s="20"/>
      <c r="L13" s="20"/>
      <c r="M13" s="20"/>
      <c r="N13" s="20"/>
      <c r="O13" s="20"/>
      <c r="P13" s="20"/>
      <c r="Q13" s="20"/>
      <c r="R13" s="20"/>
      <c r="S13" s="20"/>
      <c r="T13" s="20"/>
      <c r="U13" s="20"/>
      <c r="V13" s="20"/>
      <c r="W13" s="20"/>
      <c r="X13" s="20"/>
      <c r="Y13" s="20"/>
      <c r="Z13" s="20"/>
      <c r="AA13" s="20"/>
      <c r="AB13" s="17"/>
      <c r="AC13" s="17"/>
      <c r="AD13" s="17"/>
      <c r="AE13" s="21"/>
    </row>
    <row r="14" spans="1:31" s="28" customFormat="1" ht="39.950000000000003" customHeight="1" x14ac:dyDescent="0.4">
      <c r="A14" s="22" t="s">
        <v>26</v>
      </c>
      <c r="B14" s="23"/>
      <c r="C14" s="24"/>
      <c r="D14" s="23"/>
      <c r="E14" s="25"/>
      <c r="F14" s="23"/>
      <c r="G14" s="23"/>
      <c r="H14" s="23"/>
      <c r="I14" s="23"/>
      <c r="J14" s="26"/>
      <c r="K14" s="26"/>
      <c r="L14" s="26"/>
      <c r="M14" s="26"/>
      <c r="N14" s="26"/>
      <c r="O14" s="26"/>
      <c r="P14" s="26"/>
      <c r="Q14" s="26"/>
      <c r="R14" s="26"/>
      <c r="S14" s="26"/>
      <c r="T14" s="26"/>
      <c r="U14" s="26"/>
      <c r="V14" s="26"/>
      <c r="W14" s="26"/>
      <c r="X14" s="26"/>
      <c r="Y14" s="26"/>
      <c r="Z14" s="26"/>
      <c r="AA14" s="26"/>
      <c r="AB14" s="23"/>
      <c r="AC14" s="23"/>
      <c r="AD14" s="23"/>
      <c r="AE14" s="27"/>
    </row>
    <row r="15" spans="1:31" s="28" customFormat="1" ht="39.950000000000003" customHeight="1" x14ac:dyDescent="0.4">
      <c r="A15" s="22" t="s">
        <v>27</v>
      </c>
      <c r="B15" s="23"/>
      <c r="C15" s="24"/>
      <c r="D15" s="23"/>
      <c r="E15" s="25"/>
      <c r="F15" s="23"/>
      <c r="G15" s="23"/>
      <c r="H15" s="23"/>
      <c r="I15" s="23"/>
      <c r="J15" s="26"/>
      <c r="K15" s="26"/>
      <c r="L15" s="26"/>
      <c r="M15" s="26"/>
      <c r="N15" s="26"/>
      <c r="O15" s="26"/>
      <c r="P15" s="26"/>
      <c r="Q15" s="26"/>
      <c r="R15" s="26"/>
      <c r="S15" s="26"/>
      <c r="T15" s="26"/>
      <c r="U15" s="26"/>
      <c r="V15" s="26"/>
      <c r="W15" s="26"/>
      <c r="X15" s="26"/>
      <c r="Y15" s="26"/>
      <c r="Z15" s="26"/>
      <c r="AA15" s="26"/>
      <c r="AB15" s="23"/>
      <c r="AC15" s="23"/>
      <c r="AD15" s="23"/>
      <c r="AE15" s="27"/>
    </row>
    <row r="16" spans="1:31" s="45" customFormat="1" ht="131.25" customHeight="1" x14ac:dyDescent="0.15">
      <c r="A16" s="29">
        <v>1</v>
      </c>
      <c r="B16" s="30" t="s">
        <v>28</v>
      </c>
      <c r="C16" s="31">
        <v>410</v>
      </c>
      <c r="D16" s="32" t="s">
        <v>29</v>
      </c>
      <c r="E16" s="33">
        <v>790</v>
      </c>
      <c r="F16" s="34" t="s">
        <v>30</v>
      </c>
      <c r="G16" s="35" t="s">
        <v>31</v>
      </c>
      <c r="H16" s="36" t="s">
        <v>32</v>
      </c>
      <c r="I16" s="37" t="s">
        <v>33</v>
      </c>
      <c r="J16" s="36" t="s">
        <v>34</v>
      </c>
      <c r="K16" s="38" t="s">
        <v>35</v>
      </c>
      <c r="L16" s="36" t="s">
        <v>36</v>
      </c>
      <c r="M16" s="39">
        <v>1</v>
      </c>
      <c r="N16" s="36" t="s">
        <v>36</v>
      </c>
      <c r="O16" s="40"/>
      <c r="P16" s="36"/>
      <c r="Q16" s="38"/>
      <c r="R16" s="36" t="s">
        <v>36</v>
      </c>
      <c r="S16" s="39"/>
      <c r="T16" s="41"/>
      <c r="U16" s="40"/>
      <c r="V16" s="36"/>
      <c r="W16" s="38"/>
      <c r="X16" s="36" t="s">
        <v>36</v>
      </c>
      <c r="Y16" s="39"/>
      <c r="Z16" s="36" t="s">
        <v>36</v>
      </c>
      <c r="AA16" s="40"/>
      <c r="AB16" s="42"/>
      <c r="AC16" s="43" t="s">
        <v>37</v>
      </c>
      <c r="AD16" s="43"/>
      <c r="AE16" s="44"/>
    </row>
    <row r="17" spans="1:31" s="15" customFormat="1" ht="39.950000000000003" customHeight="1" x14ac:dyDescent="0.4">
      <c r="A17" s="16" t="s">
        <v>38</v>
      </c>
      <c r="B17" s="17"/>
      <c r="C17" s="18"/>
      <c r="D17" s="17"/>
      <c r="E17" s="19"/>
      <c r="F17" s="17"/>
      <c r="G17" s="17"/>
      <c r="H17" s="17"/>
      <c r="I17" s="17"/>
      <c r="J17" s="20"/>
      <c r="K17" s="20"/>
      <c r="L17" s="20"/>
      <c r="M17" s="20"/>
      <c r="N17" s="20"/>
      <c r="O17" s="20"/>
      <c r="P17" s="20"/>
      <c r="Q17" s="20"/>
      <c r="R17" s="20"/>
      <c r="S17" s="20"/>
      <c r="T17" s="20"/>
      <c r="U17" s="20"/>
      <c r="V17" s="20"/>
      <c r="W17" s="20"/>
      <c r="X17" s="20"/>
      <c r="Y17" s="20"/>
      <c r="Z17" s="20"/>
      <c r="AA17" s="20"/>
      <c r="AB17" s="17"/>
      <c r="AC17" s="17"/>
      <c r="AD17" s="17"/>
      <c r="AE17" s="21"/>
    </row>
    <row r="18" spans="1:31" s="45" customFormat="1" ht="117" customHeight="1" x14ac:dyDescent="0.15">
      <c r="A18" s="29">
        <v>2</v>
      </c>
      <c r="B18" s="32" t="s">
        <v>39</v>
      </c>
      <c r="C18" s="46">
        <v>2201</v>
      </c>
      <c r="D18" s="32" t="s">
        <v>40</v>
      </c>
      <c r="E18" s="33">
        <v>3200</v>
      </c>
      <c r="F18" s="34" t="s">
        <v>41</v>
      </c>
      <c r="G18" s="47" t="s">
        <v>42</v>
      </c>
      <c r="H18" s="36" t="s">
        <v>32</v>
      </c>
      <c r="I18" s="48" t="s">
        <v>43</v>
      </c>
      <c r="J18" s="36" t="s">
        <v>34</v>
      </c>
      <c r="K18" s="38" t="s">
        <v>35</v>
      </c>
      <c r="L18" s="36" t="s">
        <v>36</v>
      </c>
      <c r="M18" s="39">
        <v>3</v>
      </c>
      <c r="N18" s="36" t="s">
        <v>36</v>
      </c>
      <c r="O18" s="40"/>
      <c r="P18" s="36"/>
      <c r="Q18" s="38"/>
      <c r="R18" s="36" t="s">
        <v>36</v>
      </c>
      <c r="S18" s="39"/>
      <c r="T18" s="41"/>
      <c r="U18" s="40"/>
      <c r="V18" s="36"/>
      <c r="W18" s="38"/>
      <c r="X18" s="36" t="s">
        <v>36</v>
      </c>
      <c r="Y18" s="39"/>
      <c r="Z18" s="36" t="s">
        <v>36</v>
      </c>
      <c r="AA18" s="40"/>
      <c r="AB18" s="42"/>
      <c r="AC18" s="49"/>
      <c r="AD18" s="49" t="s">
        <v>44</v>
      </c>
      <c r="AE18" s="50"/>
    </row>
    <row r="19" spans="1:31" s="45" customFormat="1" ht="126" customHeight="1" x14ac:dyDescent="0.15">
      <c r="A19" s="29">
        <v>3</v>
      </c>
      <c r="B19" s="32" t="s">
        <v>45</v>
      </c>
      <c r="C19" s="46">
        <v>110</v>
      </c>
      <c r="D19" s="32" t="s">
        <v>40</v>
      </c>
      <c r="E19" s="33">
        <v>129</v>
      </c>
      <c r="F19" s="34" t="s">
        <v>46</v>
      </c>
      <c r="G19" s="47" t="s">
        <v>47</v>
      </c>
      <c r="H19" s="36" t="s">
        <v>32</v>
      </c>
      <c r="I19" s="48" t="s">
        <v>48</v>
      </c>
      <c r="J19" s="36" t="s">
        <v>34</v>
      </c>
      <c r="K19" s="38" t="s">
        <v>35</v>
      </c>
      <c r="L19" s="36" t="s">
        <v>36</v>
      </c>
      <c r="M19" s="39">
        <v>4</v>
      </c>
      <c r="N19" s="36" t="s">
        <v>36</v>
      </c>
      <c r="O19" s="40"/>
      <c r="P19" s="36"/>
      <c r="Q19" s="38"/>
      <c r="R19" s="36" t="s">
        <v>36</v>
      </c>
      <c r="S19" s="39"/>
      <c r="T19" s="41"/>
      <c r="U19" s="40"/>
      <c r="V19" s="36"/>
      <c r="W19" s="38"/>
      <c r="X19" s="36" t="s">
        <v>36</v>
      </c>
      <c r="Y19" s="39"/>
      <c r="Z19" s="36" t="s">
        <v>36</v>
      </c>
      <c r="AA19" s="40"/>
      <c r="AB19" s="42"/>
      <c r="AC19" s="49"/>
      <c r="AD19" s="49" t="s">
        <v>37</v>
      </c>
      <c r="AE19" s="50"/>
    </row>
    <row r="20" spans="1:31" s="15" customFormat="1" ht="70.5" customHeight="1" x14ac:dyDescent="0.4">
      <c r="A20" s="16" t="s">
        <v>49</v>
      </c>
      <c r="B20" s="17"/>
      <c r="C20" s="18"/>
      <c r="D20" s="17"/>
      <c r="E20" s="19"/>
      <c r="F20" s="17"/>
      <c r="G20" s="17"/>
      <c r="H20" s="17"/>
      <c r="I20" s="17"/>
      <c r="J20" s="20"/>
      <c r="K20" s="20"/>
      <c r="L20" s="20"/>
      <c r="M20" s="20"/>
      <c r="N20" s="20"/>
      <c r="O20" s="20"/>
      <c r="P20" s="20"/>
      <c r="Q20" s="20"/>
      <c r="R20" s="20"/>
      <c r="S20" s="20"/>
      <c r="T20" s="20"/>
      <c r="U20" s="20"/>
      <c r="V20" s="20"/>
      <c r="W20" s="20"/>
      <c r="X20" s="20"/>
      <c r="Y20" s="20"/>
      <c r="Z20" s="20"/>
      <c r="AA20" s="20"/>
      <c r="AB20" s="17"/>
      <c r="AC20" s="17"/>
      <c r="AD20" s="17"/>
      <c r="AE20" s="21"/>
    </row>
    <row r="21" spans="1:31" s="15" customFormat="1" ht="70.5" customHeight="1" x14ac:dyDescent="0.4">
      <c r="A21" s="16" t="s">
        <v>50</v>
      </c>
      <c r="B21" s="17"/>
      <c r="C21" s="18"/>
      <c r="D21" s="17"/>
      <c r="E21" s="19"/>
      <c r="F21" s="17"/>
      <c r="G21" s="17"/>
      <c r="H21" s="17"/>
      <c r="I21" s="17"/>
      <c r="J21" s="20"/>
      <c r="K21" s="20"/>
      <c r="L21" s="20"/>
      <c r="M21" s="20"/>
      <c r="N21" s="20"/>
      <c r="O21" s="20"/>
      <c r="P21" s="20"/>
      <c r="Q21" s="20"/>
      <c r="R21" s="20"/>
      <c r="S21" s="20"/>
      <c r="T21" s="20"/>
      <c r="U21" s="20"/>
      <c r="V21" s="20"/>
      <c r="W21" s="20"/>
      <c r="X21" s="20"/>
      <c r="Y21" s="20"/>
      <c r="Z21" s="20"/>
      <c r="AA21" s="20"/>
      <c r="AB21" s="17"/>
      <c r="AC21" s="17"/>
      <c r="AD21" s="17"/>
      <c r="AE21" s="21"/>
    </row>
    <row r="22" spans="1:31" s="15" customFormat="1" ht="70.5" customHeight="1" x14ac:dyDescent="0.4">
      <c r="A22" s="16" t="s">
        <v>51</v>
      </c>
      <c r="B22" s="17"/>
      <c r="C22" s="18"/>
      <c r="D22" s="17"/>
      <c r="E22" s="19"/>
      <c r="F22" s="17"/>
      <c r="G22" s="17"/>
      <c r="H22" s="17"/>
      <c r="I22" s="17"/>
      <c r="J22" s="20"/>
      <c r="K22" s="20"/>
      <c r="L22" s="20"/>
      <c r="M22" s="20"/>
      <c r="N22" s="20"/>
      <c r="O22" s="20"/>
      <c r="P22" s="20"/>
      <c r="Q22" s="20"/>
      <c r="R22" s="20"/>
      <c r="S22" s="20"/>
      <c r="T22" s="20"/>
      <c r="U22" s="20"/>
      <c r="V22" s="20"/>
      <c r="W22" s="20"/>
      <c r="X22" s="20"/>
      <c r="Y22" s="20"/>
      <c r="Z22" s="20"/>
      <c r="AA22" s="20"/>
      <c r="AB22" s="17"/>
      <c r="AC22" s="17"/>
      <c r="AD22" s="17"/>
      <c r="AE22" s="21"/>
    </row>
    <row r="23" spans="1:31" s="15" customFormat="1" ht="70.5" customHeight="1" x14ac:dyDescent="0.4">
      <c r="A23" s="16" t="s">
        <v>52</v>
      </c>
      <c r="B23" s="17"/>
      <c r="C23" s="18"/>
      <c r="D23" s="17"/>
      <c r="E23" s="19"/>
      <c r="F23" s="17"/>
      <c r="G23" s="17"/>
      <c r="H23" s="17"/>
      <c r="I23" s="17"/>
      <c r="J23" s="20"/>
      <c r="K23" s="20"/>
      <c r="L23" s="20"/>
      <c r="M23" s="20"/>
      <c r="N23" s="20"/>
      <c r="O23" s="20"/>
      <c r="P23" s="20"/>
      <c r="Q23" s="20"/>
      <c r="R23" s="20"/>
      <c r="S23" s="20"/>
      <c r="T23" s="20"/>
      <c r="U23" s="20"/>
      <c r="V23" s="20"/>
      <c r="W23" s="20"/>
      <c r="X23" s="20"/>
      <c r="Y23" s="20"/>
      <c r="Z23" s="20"/>
      <c r="AA23" s="20"/>
      <c r="AB23" s="17"/>
      <c r="AC23" s="17"/>
      <c r="AD23" s="17"/>
      <c r="AE23" s="21"/>
    </row>
    <row r="24" spans="1:31" s="57" customFormat="1" ht="102" customHeight="1" x14ac:dyDescent="0.15">
      <c r="A24" s="29">
        <v>4</v>
      </c>
      <c r="B24" s="51" t="s">
        <v>53</v>
      </c>
      <c r="C24" s="52">
        <v>301</v>
      </c>
      <c r="D24" s="34" t="s">
        <v>54</v>
      </c>
      <c r="E24" s="33">
        <v>0</v>
      </c>
      <c r="F24" s="34"/>
      <c r="G24" s="53" t="s">
        <v>55</v>
      </c>
      <c r="H24" s="36" t="s">
        <v>32</v>
      </c>
      <c r="I24" s="54" t="s">
        <v>56</v>
      </c>
      <c r="J24" s="36" t="s">
        <v>34</v>
      </c>
      <c r="K24" s="38" t="s">
        <v>35</v>
      </c>
      <c r="L24" s="36" t="s">
        <v>36</v>
      </c>
      <c r="M24" s="39">
        <v>5</v>
      </c>
      <c r="N24" s="36" t="s">
        <v>36</v>
      </c>
      <c r="O24" s="40"/>
      <c r="P24" s="36"/>
      <c r="Q24" s="38"/>
      <c r="R24" s="36" t="s">
        <v>36</v>
      </c>
      <c r="S24" s="39"/>
      <c r="T24" s="55"/>
      <c r="U24" s="40"/>
      <c r="V24" s="36"/>
      <c r="W24" s="38"/>
      <c r="X24" s="36" t="s">
        <v>36</v>
      </c>
      <c r="Y24" s="39"/>
      <c r="Z24" s="36" t="s">
        <v>36</v>
      </c>
      <c r="AA24" s="40"/>
      <c r="AB24" s="42"/>
      <c r="AC24" s="43" t="s">
        <v>37</v>
      </c>
      <c r="AD24" s="56" t="s">
        <v>44</v>
      </c>
      <c r="AE24" s="44"/>
    </row>
    <row r="25" spans="1:31" s="15" customFormat="1" ht="70.5" customHeight="1" x14ac:dyDescent="0.4">
      <c r="A25" s="16" t="s">
        <v>57</v>
      </c>
      <c r="B25" s="17"/>
      <c r="C25" s="18"/>
      <c r="D25" s="17"/>
      <c r="E25" s="19"/>
      <c r="F25" s="17"/>
      <c r="G25" s="17"/>
      <c r="H25" s="17"/>
      <c r="I25" s="17"/>
      <c r="J25" s="20"/>
      <c r="K25" s="20"/>
      <c r="L25" s="20"/>
      <c r="M25" s="20"/>
      <c r="N25" s="20"/>
      <c r="O25" s="20"/>
      <c r="P25" s="20"/>
      <c r="Q25" s="20"/>
      <c r="R25" s="20"/>
      <c r="S25" s="20"/>
      <c r="T25" s="20"/>
      <c r="U25" s="20"/>
      <c r="V25" s="20"/>
      <c r="W25" s="20"/>
      <c r="X25" s="20"/>
      <c r="Y25" s="20"/>
      <c r="Z25" s="20"/>
      <c r="AA25" s="20"/>
      <c r="AB25" s="17"/>
      <c r="AC25" s="17"/>
      <c r="AD25" s="17"/>
      <c r="AE25" s="21"/>
    </row>
    <row r="26" spans="1:31" s="15" customFormat="1" ht="70.5" customHeight="1" x14ac:dyDescent="0.4">
      <c r="A26" s="16" t="s">
        <v>58</v>
      </c>
      <c r="B26" s="17"/>
      <c r="C26" s="18"/>
      <c r="D26" s="17"/>
      <c r="E26" s="19"/>
      <c r="F26" s="17"/>
      <c r="G26" s="17"/>
      <c r="H26" s="17"/>
      <c r="I26" s="17"/>
      <c r="J26" s="20"/>
      <c r="K26" s="20"/>
      <c r="L26" s="20"/>
      <c r="M26" s="20"/>
      <c r="N26" s="20"/>
      <c r="O26" s="20"/>
      <c r="P26" s="20"/>
      <c r="Q26" s="20"/>
      <c r="R26" s="20"/>
      <c r="S26" s="20"/>
      <c r="T26" s="20"/>
      <c r="U26" s="20"/>
      <c r="V26" s="20"/>
      <c r="W26" s="20"/>
      <c r="X26" s="20"/>
      <c r="Y26" s="20"/>
      <c r="Z26" s="20"/>
      <c r="AA26" s="20"/>
      <c r="AB26" s="17"/>
      <c r="AC26" s="17"/>
      <c r="AD26" s="17"/>
      <c r="AE26" s="21"/>
    </row>
    <row r="27" spans="1:31" s="15" customFormat="1" ht="70.5" customHeight="1" x14ac:dyDescent="0.4">
      <c r="A27" s="16" t="s">
        <v>59</v>
      </c>
      <c r="B27" s="17"/>
      <c r="C27" s="18"/>
      <c r="D27" s="17"/>
      <c r="E27" s="19"/>
      <c r="F27" s="17"/>
      <c r="G27" s="17"/>
      <c r="H27" s="17"/>
      <c r="I27" s="17"/>
      <c r="J27" s="20"/>
      <c r="K27" s="20"/>
      <c r="L27" s="20"/>
      <c r="M27" s="20"/>
      <c r="N27" s="20"/>
      <c r="O27" s="20"/>
      <c r="P27" s="20"/>
      <c r="Q27" s="20"/>
      <c r="R27" s="20"/>
      <c r="S27" s="20"/>
      <c r="T27" s="20"/>
      <c r="U27" s="20"/>
      <c r="V27" s="20"/>
      <c r="W27" s="20"/>
      <c r="X27" s="20"/>
      <c r="Y27" s="20"/>
      <c r="Z27" s="20"/>
      <c r="AA27" s="20"/>
      <c r="AB27" s="17"/>
      <c r="AC27" s="17"/>
      <c r="AD27" s="17"/>
      <c r="AE27" s="21"/>
    </row>
    <row r="28" spans="1:31" s="45" customFormat="1" ht="70.5" customHeight="1" x14ac:dyDescent="0.15">
      <c r="A28" s="29">
        <v>5</v>
      </c>
      <c r="B28" s="51" t="s">
        <v>60</v>
      </c>
      <c r="C28" s="58">
        <v>5.17</v>
      </c>
      <c r="D28" s="32" t="s">
        <v>61</v>
      </c>
      <c r="E28" s="33">
        <v>5</v>
      </c>
      <c r="F28" s="34" t="s">
        <v>62</v>
      </c>
      <c r="G28" s="36" t="s">
        <v>63</v>
      </c>
      <c r="H28" s="36" t="s">
        <v>32</v>
      </c>
      <c r="I28" s="59" t="s">
        <v>64</v>
      </c>
      <c r="J28" s="36" t="s">
        <v>34</v>
      </c>
      <c r="K28" s="38" t="s">
        <v>35</v>
      </c>
      <c r="L28" s="36" t="s">
        <v>36</v>
      </c>
      <c r="M28" s="39">
        <v>6</v>
      </c>
      <c r="N28" s="36" t="s">
        <v>36</v>
      </c>
      <c r="O28" s="40"/>
      <c r="P28" s="36"/>
      <c r="Q28" s="38"/>
      <c r="R28" s="36" t="s">
        <v>36</v>
      </c>
      <c r="S28" s="39"/>
      <c r="T28" s="41"/>
      <c r="U28" s="40"/>
      <c r="V28" s="36"/>
      <c r="W28" s="38"/>
      <c r="X28" s="36" t="s">
        <v>36</v>
      </c>
      <c r="Y28" s="39"/>
      <c r="Z28" s="36" t="s">
        <v>36</v>
      </c>
      <c r="AA28" s="40"/>
      <c r="AB28" s="42"/>
      <c r="AC28" s="43"/>
      <c r="AD28" s="43"/>
      <c r="AE28" s="44"/>
    </row>
    <row r="29" spans="1:31" s="15" customFormat="1" ht="70.5" customHeight="1" x14ac:dyDescent="0.4">
      <c r="A29" s="16" t="s">
        <v>65</v>
      </c>
      <c r="B29" s="17"/>
      <c r="C29" s="18"/>
      <c r="D29" s="17"/>
      <c r="E29" s="19"/>
      <c r="F29" s="17"/>
      <c r="G29" s="17"/>
      <c r="H29" s="17"/>
      <c r="I29" s="17"/>
      <c r="J29" s="20"/>
      <c r="K29" s="20"/>
      <c r="L29" s="20"/>
      <c r="M29" s="20"/>
      <c r="N29" s="20"/>
      <c r="O29" s="20"/>
      <c r="P29" s="20"/>
      <c r="Q29" s="20"/>
      <c r="R29" s="20"/>
      <c r="S29" s="20"/>
      <c r="T29" s="20"/>
      <c r="U29" s="20"/>
      <c r="V29" s="20"/>
      <c r="W29" s="20"/>
      <c r="X29" s="20"/>
      <c r="Y29" s="20"/>
      <c r="Z29" s="20"/>
      <c r="AA29" s="20"/>
      <c r="AB29" s="17"/>
      <c r="AC29" s="17"/>
      <c r="AD29" s="17"/>
      <c r="AE29" s="21"/>
    </row>
    <row r="30" spans="1:31" s="15" customFormat="1" ht="70.5" customHeight="1" x14ac:dyDescent="0.4">
      <c r="A30" s="16" t="s">
        <v>66</v>
      </c>
      <c r="B30" s="17"/>
      <c r="C30" s="18"/>
      <c r="D30" s="17"/>
      <c r="E30" s="19"/>
      <c r="F30" s="17"/>
      <c r="G30" s="17"/>
      <c r="H30" s="17"/>
      <c r="I30" s="17"/>
      <c r="J30" s="20"/>
      <c r="K30" s="20"/>
      <c r="L30" s="20"/>
      <c r="M30" s="20"/>
      <c r="N30" s="20"/>
      <c r="O30" s="20"/>
      <c r="P30" s="20"/>
      <c r="Q30" s="20"/>
      <c r="R30" s="20"/>
      <c r="S30" s="20"/>
      <c r="T30" s="20"/>
      <c r="U30" s="20"/>
      <c r="V30" s="20"/>
      <c r="W30" s="20"/>
      <c r="X30" s="20"/>
      <c r="Y30" s="20"/>
      <c r="Z30" s="20"/>
      <c r="AA30" s="20"/>
      <c r="AB30" s="17"/>
      <c r="AC30" s="17"/>
      <c r="AD30" s="17"/>
      <c r="AE30" s="21"/>
    </row>
    <row r="31" spans="1:31" s="15" customFormat="1" ht="70.5" customHeight="1" x14ac:dyDescent="0.4">
      <c r="A31" s="16" t="s">
        <v>67</v>
      </c>
      <c r="B31" s="17"/>
      <c r="C31" s="18"/>
      <c r="D31" s="17"/>
      <c r="E31" s="19"/>
      <c r="F31" s="17"/>
      <c r="G31" s="17"/>
      <c r="H31" s="17"/>
      <c r="I31" s="17"/>
      <c r="J31" s="20"/>
      <c r="K31" s="20"/>
      <c r="L31" s="20"/>
      <c r="M31" s="20"/>
      <c r="N31" s="20"/>
      <c r="O31" s="20"/>
      <c r="P31" s="20"/>
      <c r="Q31" s="20"/>
      <c r="R31" s="20"/>
      <c r="S31" s="20"/>
      <c r="T31" s="20"/>
      <c r="U31" s="20"/>
      <c r="V31" s="20"/>
      <c r="W31" s="20"/>
      <c r="X31" s="20"/>
      <c r="Y31" s="20"/>
      <c r="Z31" s="20"/>
      <c r="AA31" s="20"/>
      <c r="AB31" s="17"/>
      <c r="AC31" s="17"/>
      <c r="AD31" s="17"/>
      <c r="AE31" s="21"/>
    </row>
    <row r="32" spans="1:31" s="15" customFormat="1" ht="70.5" customHeight="1" x14ac:dyDescent="0.4">
      <c r="A32" s="16" t="s">
        <v>68</v>
      </c>
      <c r="B32" s="17"/>
      <c r="C32" s="18"/>
      <c r="D32" s="17"/>
      <c r="E32" s="19"/>
      <c r="F32" s="17"/>
      <c r="G32" s="17"/>
      <c r="H32" s="17"/>
      <c r="I32" s="17"/>
      <c r="J32" s="20"/>
      <c r="K32" s="20"/>
      <c r="L32" s="20"/>
      <c r="M32" s="20"/>
      <c r="N32" s="20"/>
      <c r="O32" s="20"/>
      <c r="P32" s="20"/>
      <c r="Q32" s="20"/>
      <c r="R32" s="20"/>
      <c r="S32" s="20"/>
      <c r="T32" s="20"/>
      <c r="U32" s="20"/>
      <c r="V32" s="20"/>
      <c r="W32" s="20"/>
      <c r="X32" s="20"/>
      <c r="Y32" s="20"/>
      <c r="Z32" s="20"/>
      <c r="AA32" s="20"/>
      <c r="AB32" s="17"/>
      <c r="AC32" s="17"/>
      <c r="AD32" s="17"/>
      <c r="AE32" s="21"/>
    </row>
    <row r="33" spans="1:31" s="45" customFormat="1" ht="70.5" customHeight="1" x14ac:dyDescent="0.15">
      <c r="A33" s="29">
        <v>6</v>
      </c>
      <c r="B33" s="34" t="s">
        <v>69</v>
      </c>
      <c r="C33" s="60">
        <v>844</v>
      </c>
      <c r="D33" s="32" t="s">
        <v>70</v>
      </c>
      <c r="E33" s="33">
        <v>946</v>
      </c>
      <c r="F33" s="34"/>
      <c r="G33" s="35" t="s">
        <v>71</v>
      </c>
      <c r="H33" s="36" t="s">
        <v>32</v>
      </c>
      <c r="I33" s="61" t="s">
        <v>72</v>
      </c>
      <c r="J33" s="36" t="s">
        <v>34</v>
      </c>
      <c r="K33" s="38" t="s">
        <v>35</v>
      </c>
      <c r="L33" s="36" t="s">
        <v>36</v>
      </c>
      <c r="M33" s="39">
        <v>7</v>
      </c>
      <c r="N33" s="36" t="s">
        <v>36</v>
      </c>
      <c r="O33" s="40"/>
      <c r="P33" s="36"/>
      <c r="Q33" s="38"/>
      <c r="R33" s="36" t="s">
        <v>36</v>
      </c>
      <c r="S33" s="39"/>
      <c r="T33" s="41"/>
      <c r="U33" s="40"/>
      <c r="V33" s="36"/>
      <c r="W33" s="38"/>
      <c r="X33" s="36" t="s">
        <v>36</v>
      </c>
      <c r="Y33" s="39"/>
      <c r="Z33" s="36" t="s">
        <v>36</v>
      </c>
      <c r="AA33" s="40"/>
      <c r="AB33" s="42"/>
      <c r="AC33" s="43" t="s">
        <v>37</v>
      </c>
      <c r="AD33" s="43"/>
      <c r="AE33" s="44"/>
    </row>
    <row r="34" spans="1:31" s="45" customFormat="1" ht="94.5" customHeight="1" x14ac:dyDescent="0.15">
      <c r="A34" s="29">
        <v>7</v>
      </c>
      <c r="B34" s="34" t="s">
        <v>73</v>
      </c>
      <c r="C34" s="60">
        <v>1019</v>
      </c>
      <c r="D34" s="32" t="s">
        <v>74</v>
      </c>
      <c r="E34" s="33">
        <v>1059</v>
      </c>
      <c r="F34" s="34"/>
      <c r="G34" s="35" t="s">
        <v>71</v>
      </c>
      <c r="H34" s="36" t="s">
        <v>32</v>
      </c>
      <c r="I34" s="61" t="s">
        <v>75</v>
      </c>
      <c r="J34" s="36" t="s">
        <v>34</v>
      </c>
      <c r="K34" s="38" t="s">
        <v>35</v>
      </c>
      <c r="L34" s="36" t="s">
        <v>36</v>
      </c>
      <c r="M34" s="39">
        <v>8</v>
      </c>
      <c r="N34" s="36" t="s">
        <v>36</v>
      </c>
      <c r="O34" s="40"/>
      <c r="P34" s="36"/>
      <c r="Q34" s="38"/>
      <c r="R34" s="36" t="s">
        <v>36</v>
      </c>
      <c r="S34" s="39"/>
      <c r="T34" s="41"/>
      <c r="U34" s="40"/>
      <c r="V34" s="36"/>
      <c r="W34" s="38"/>
      <c r="X34" s="36" t="s">
        <v>36</v>
      </c>
      <c r="Y34" s="39"/>
      <c r="Z34" s="36" t="s">
        <v>36</v>
      </c>
      <c r="AA34" s="40"/>
      <c r="AB34" s="42"/>
      <c r="AC34" s="43"/>
      <c r="AD34" s="43" t="s">
        <v>37</v>
      </c>
      <c r="AE34" s="44"/>
    </row>
    <row r="35" spans="1:31" s="45" customFormat="1" ht="103.5" customHeight="1" x14ac:dyDescent="0.15">
      <c r="A35" s="29">
        <v>8</v>
      </c>
      <c r="B35" s="34" t="s">
        <v>76</v>
      </c>
      <c r="C35" s="60">
        <v>7</v>
      </c>
      <c r="D35" s="32" t="s">
        <v>77</v>
      </c>
      <c r="E35" s="33">
        <v>51</v>
      </c>
      <c r="F35" s="34" t="s">
        <v>78</v>
      </c>
      <c r="G35" s="62" t="s">
        <v>79</v>
      </c>
      <c r="H35" s="4" t="s">
        <v>80</v>
      </c>
      <c r="I35" s="63" t="s">
        <v>81</v>
      </c>
      <c r="J35" s="64"/>
      <c r="K35" s="64"/>
      <c r="L35" s="65"/>
      <c r="M35" s="66"/>
      <c r="N35" s="67"/>
      <c r="O35" s="67"/>
      <c r="P35" s="68"/>
      <c r="Q35" s="69"/>
      <c r="R35" s="36"/>
      <c r="S35" s="36"/>
      <c r="T35" s="63"/>
      <c r="U35" s="70"/>
      <c r="V35" s="36"/>
      <c r="W35" s="38"/>
      <c r="X35" s="36"/>
      <c r="Y35" s="71"/>
      <c r="Z35" s="36"/>
      <c r="AA35" s="38"/>
      <c r="AB35" s="36"/>
      <c r="AC35" s="38"/>
      <c r="AD35" s="36" t="s">
        <v>82</v>
      </c>
      <c r="AE35" s="72" t="s">
        <v>82</v>
      </c>
    </row>
    <row r="36" spans="1:31" s="15" customFormat="1" ht="39.950000000000003" customHeight="1" x14ac:dyDescent="0.4">
      <c r="A36" s="16" t="s">
        <v>83</v>
      </c>
      <c r="B36" s="17"/>
      <c r="C36" s="18"/>
      <c r="D36" s="17"/>
      <c r="E36" s="19"/>
      <c r="F36" s="17"/>
      <c r="G36" s="17"/>
      <c r="H36" s="17"/>
      <c r="I36" s="17"/>
      <c r="J36" s="20"/>
      <c r="K36" s="20"/>
      <c r="L36" s="20"/>
      <c r="M36" s="20"/>
      <c r="N36" s="20"/>
      <c r="O36" s="20"/>
      <c r="P36" s="20"/>
      <c r="Q36" s="20"/>
      <c r="R36" s="20"/>
      <c r="S36" s="20"/>
      <c r="T36" s="20"/>
      <c r="U36" s="20"/>
      <c r="V36" s="20"/>
      <c r="W36" s="20"/>
      <c r="X36" s="20"/>
      <c r="Y36" s="20"/>
      <c r="Z36" s="20"/>
      <c r="AA36" s="20"/>
      <c r="AB36" s="17"/>
      <c r="AC36" s="17"/>
      <c r="AD36" s="17"/>
      <c r="AE36" s="21"/>
    </row>
    <row r="37" spans="1:31" s="15" customFormat="1" ht="39.950000000000003" customHeight="1" x14ac:dyDescent="0.4">
      <c r="A37" s="16" t="s">
        <v>84</v>
      </c>
      <c r="B37" s="17"/>
      <c r="C37" s="18"/>
      <c r="D37" s="17"/>
      <c r="E37" s="19"/>
      <c r="F37" s="17"/>
      <c r="G37" s="17"/>
      <c r="H37" s="17"/>
      <c r="I37" s="17"/>
      <c r="J37" s="20"/>
      <c r="K37" s="20"/>
      <c r="L37" s="20"/>
      <c r="M37" s="20"/>
      <c r="N37" s="20"/>
      <c r="O37" s="20"/>
      <c r="P37" s="20"/>
      <c r="Q37" s="20"/>
      <c r="R37" s="20"/>
      <c r="S37" s="20"/>
      <c r="T37" s="20"/>
      <c r="U37" s="20"/>
      <c r="V37" s="20"/>
      <c r="W37" s="20"/>
      <c r="X37" s="20"/>
      <c r="Y37" s="20"/>
      <c r="Z37" s="20"/>
      <c r="AA37" s="20"/>
      <c r="AB37" s="17"/>
      <c r="AC37" s="17"/>
      <c r="AD37" s="17"/>
      <c r="AE37" s="21"/>
    </row>
    <row r="38" spans="1:31" s="15" customFormat="1" ht="39.950000000000003" customHeight="1" x14ac:dyDescent="0.4">
      <c r="A38" s="16" t="s">
        <v>85</v>
      </c>
      <c r="B38" s="17"/>
      <c r="C38" s="18"/>
      <c r="D38" s="17"/>
      <c r="E38" s="19"/>
      <c r="F38" s="17"/>
      <c r="G38" s="17"/>
      <c r="H38" s="17"/>
      <c r="I38" s="17"/>
      <c r="J38" s="20"/>
      <c r="K38" s="20"/>
      <c r="L38" s="20"/>
      <c r="M38" s="20"/>
      <c r="N38" s="20"/>
      <c r="O38" s="20"/>
      <c r="P38" s="20"/>
      <c r="Q38" s="20"/>
      <c r="R38" s="20"/>
      <c r="S38" s="20"/>
      <c r="T38" s="20"/>
      <c r="U38" s="20"/>
      <c r="V38" s="20"/>
      <c r="W38" s="20"/>
      <c r="X38" s="20"/>
      <c r="Y38" s="20"/>
      <c r="Z38" s="20"/>
      <c r="AA38" s="20"/>
      <c r="AB38" s="17"/>
      <c r="AC38" s="17"/>
      <c r="AD38" s="17"/>
      <c r="AE38" s="21"/>
    </row>
    <row r="39" spans="1:31" s="15" customFormat="1" ht="128.25" customHeight="1" x14ac:dyDescent="0.4">
      <c r="A39" s="29">
        <v>9</v>
      </c>
      <c r="B39" s="73" t="s">
        <v>86</v>
      </c>
      <c r="C39" s="74">
        <v>575</v>
      </c>
      <c r="D39" s="73" t="s">
        <v>87</v>
      </c>
      <c r="E39" s="74">
        <v>0</v>
      </c>
      <c r="F39" s="73" t="s">
        <v>44</v>
      </c>
      <c r="G39" s="75" t="s">
        <v>88</v>
      </c>
      <c r="H39" s="73" t="s">
        <v>32</v>
      </c>
      <c r="I39" s="75" t="s">
        <v>89</v>
      </c>
      <c r="J39" s="76" t="s">
        <v>34</v>
      </c>
      <c r="K39" s="77" t="s">
        <v>35</v>
      </c>
      <c r="L39" s="78" t="s">
        <v>90</v>
      </c>
      <c r="M39" s="79">
        <v>2</v>
      </c>
      <c r="N39" s="78" t="s">
        <v>90</v>
      </c>
      <c r="O39" s="73" t="s">
        <v>44</v>
      </c>
      <c r="P39" s="73" t="s">
        <v>44</v>
      </c>
      <c r="Q39" s="77" t="s">
        <v>44</v>
      </c>
      <c r="R39" s="78" t="s">
        <v>90</v>
      </c>
      <c r="S39" s="73" t="s">
        <v>44</v>
      </c>
      <c r="T39" s="74" t="s">
        <v>44</v>
      </c>
      <c r="U39" s="73" t="s">
        <v>44</v>
      </c>
      <c r="V39" s="73" t="s">
        <v>44</v>
      </c>
      <c r="W39" s="77" t="s">
        <v>44</v>
      </c>
      <c r="X39" s="78" t="s">
        <v>90</v>
      </c>
      <c r="Y39" s="73" t="s">
        <v>44</v>
      </c>
      <c r="Z39" s="78" t="s">
        <v>90</v>
      </c>
      <c r="AA39" s="73" t="s">
        <v>44</v>
      </c>
      <c r="AB39" s="80" t="s">
        <v>44</v>
      </c>
      <c r="AC39" s="74" t="s">
        <v>37</v>
      </c>
      <c r="AD39" s="74" t="s">
        <v>44</v>
      </c>
      <c r="AE39" s="81" t="s">
        <v>44</v>
      </c>
    </row>
    <row r="40" spans="1:31" s="15" customFormat="1" ht="39.950000000000003" customHeight="1" x14ac:dyDescent="0.4">
      <c r="A40" s="16" t="s">
        <v>91</v>
      </c>
      <c r="B40" s="17"/>
      <c r="C40" s="18"/>
      <c r="D40" s="17"/>
      <c r="E40" s="19"/>
      <c r="F40" s="17"/>
      <c r="G40" s="17"/>
      <c r="H40" s="17"/>
      <c r="I40" s="17"/>
      <c r="J40" s="20"/>
      <c r="K40" s="20"/>
      <c r="L40" s="20"/>
      <c r="M40" s="20"/>
      <c r="N40" s="20"/>
      <c r="O40" s="20"/>
      <c r="P40" s="20"/>
      <c r="Q40" s="20"/>
      <c r="R40" s="20"/>
      <c r="S40" s="20"/>
      <c r="T40" s="20"/>
      <c r="U40" s="20"/>
      <c r="V40" s="20"/>
      <c r="W40" s="20"/>
      <c r="X40" s="20"/>
      <c r="Y40" s="20"/>
      <c r="Z40" s="20"/>
      <c r="AA40" s="20"/>
      <c r="AB40" s="17"/>
      <c r="AC40" s="17"/>
      <c r="AD40" s="17"/>
      <c r="AE40" s="21"/>
    </row>
    <row r="41" spans="1:31" s="15" customFormat="1" ht="39.950000000000003" customHeight="1" x14ac:dyDescent="0.4">
      <c r="A41" s="16" t="s">
        <v>92</v>
      </c>
      <c r="B41" s="17"/>
      <c r="C41" s="18"/>
      <c r="D41" s="17"/>
      <c r="E41" s="19"/>
      <c r="F41" s="17"/>
      <c r="G41" s="17"/>
      <c r="H41" s="17"/>
      <c r="I41" s="17"/>
      <c r="J41" s="20"/>
      <c r="K41" s="20"/>
      <c r="L41" s="20"/>
      <c r="M41" s="20"/>
      <c r="N41" s="20"/>
      <c r="O41" s="20"/>
      <c r="P41" s="20"/>
      <c r="Q41" s="20"/>
      <c r="R41" s="20"/>
      <c r="S41" s="20"/>
      <c r="T41" s="20"/>
      <c r="U41" s="20"/>
      <c r="V41" s="20"/>
      <c r="W41" s="20"/>
      <c r="X41" s="20"/>
      <c r="Y41" s="20"/>
      <c r="Z41" s="20"/>
      <c r="AA41" s="20"/>
      <c r="AB41" s="17"/>
      <c r="AC41" s="17"/>
      <c r="AD41" s="17"/>
      <c r="AE41" s="21"/>
    </row>
    <row r="42" spans="1:31" s="15" customFormat="1" ht="39.950000000000003" customHeight="1" x14ac:dyDescent="0.4">
      <c r="A42" s="16" t="s">
        <v>93</v>
      </c>
      <c r="B42" s="17"/>
      <c r="C42" s="18"/>
      <c r="D42" s="17"/>
      <c r="E42" s="19"/>
      <c r="F42" s="17"/>
      <c r="G42" s="17"/>
      <c r="H42" s="17"/>
      <c r="I42" s="17"/>
      <c r="J42" s="20"/>
      <c r="K42" s="20"/>
      <c r="L42" s="20"/>
      <c r="M42" s="20"/>
      <c r="N42" s="20"/>
      <c r="O42" s="20"/>
      <c r="P42" s="20"/>
      <c r="Q42" s="20"/>
      <c r="R42" s="20"/>
      <c r="S42" s="20"/>
      <c r="T42" s="20"/>
      <c r="U42" s="20"/>
      <c r="V42" s="20"/>
      <c r="W42" s="20"/>
      <c r="X42" s="20"/>
      <c r="Y42" s="20"/>
      <c r="Z42" s="20"/>
      <c r="AA42" s="20"/>
      <c r="AB42" s="17"/>
      <c r="AC42" s="17"/>
      <c r="AD42" s="17"/>
      <c r="AE42" s="21"/>
    </row>
    <row r="43" spans="1:31" s="45" customFormat="1" ht="81" x14ac:dyDescent="0.15">
      <c r="A43" s="29">
        <v>10</v>
      </c>
      <c r="B43" s="34" t="s">
        <v>94</v>
      </c>
      <c r="C43" s="60">
        <v>650</v>
      </c>
      <c r="D43" s="32" t="s">
        <v>74</v>
      </c>
      <c r="E43" s="33">
        <v>600</v>
      </c>
      <c r="F43" s="34"/>
      <c r="G43" s="35" t="s">
        <v>95</v>
      </c>
      <c r="H43" s="36" t="s">
        <v>96</v>
      </c>
      <c r="I43" s="61" t="s">
        <v>97</v>
      </c>
      <c r="J43" s="36" t="s">
        <v>34</v>
      </c>
      <c r="K43" s="38" t="s">
        <v>35</v>
      </c>
      <c r="L43" s="36" t="s">
        <v>36</v>
      </c>
      <c r="M43" s="39">
        <v>9</v>
      </c>
      <c r="N43" s="36" t="s">
        <v>36</v>
      </c>
      <c r="O43" s="40"/>
      <c r="P43" s="36"/>
      <c r="Q43" s="38"/>
      <c r="R43" s="36" t="s">
        <v>36</v>
      </c>
      <c r="S43" s="39"/>
      <c r="T43" s="41"/>
      <c r="U43" s="40"/>
      <c r="V43" s="36"/>
      <c r="W43" s="38"/>
      <c r="X43" s="36" t="s">
        <v>36</v>
      </c>
      <c r="Y43" s="39"/>
      <c r="Z43" s="36" t="s">
        <v>36</v>
      </c>
      <c r="AA43" s="40"/>
      <c r="AB43" s="42"/>
      <c r="AC43" s="43" t="s">
        <v>44</v>
      </c>
      <c r="AD43" s="43"/>
      <c r="AE43" s="44"/>
    </row>
    <row r="44" spans="1:31" s="45" customFormat="1" ht="81" x14ac:dyDescent="0.15">
      <c r="A44" s="29">
        <v>11</v>
      </c>
      <c r="B44" s="51" t="s">
        <v>98</v>
      </c>
      <c r="C44" s="52">
        <v>640</v>
      </c>
      <c r="D44" s="32" t="s">
        <v>99</v>
      </c>
      <c r="E44" s="33">
        <v>610</v>
      </c>
      <c r="F44" s="34"/>
      <c r="G44" s="53" t="s">
        <v>100</v>
      </c>
      <c r="H44" s="36" t="s">
        <v>96</v>
      </c>
      <c r="I44" s="54" t="s">
        <v>101</v>
      </c>
      <c r="J44" s="36" t="s">
        <v>34</v>
      </c>
      <c r="K44" s="38" t="s">
        <v>35</v>
      </c>
      <c r="L44" s="36" t="s">
        <v>36</v>
      </c>
      <c r="M44" s="39">
        <v>10</v>
      </c>
      <c r="N44" s="36" t="s">
        <v>36</v>
      </c>
      <c r="O44" s="40"/>
      <c r="P44" s="36"/>
      <c r="Q44" s="38"/>
      <c r="R44" s="36" t="s">
        <v>36</v>
      </c>
      <c r="S44" s="39"/>
      <c r="T44" s="41"/>
      <c r="U44" s="40"/>
      <c r="V44" s="36"/>
      <c r="W44" s="38"/>
      <c r="X44" s="36" t="s">
        <v>36</v>
      </c>
      <c r="Y44" s="39"/>
      <c r="Z44" s="36" t="s">
        <v>36</v>
      </c>
      <c r="AA44" s="40"/>
      <c r="AB44" s="42"/>
      <c r="AC44" s="43"/>
      <c r="AD44" s="43" t="s">
        <v>37</v>
      </c>
      <c r="AE44" s="44"/>
    </row>
    <row r="45" spans="1:31" s="15" customFormat="1" ht="44.25" customHeight="1" x14ac:dyDescent="0.4">
      <c r="A45" s="16" t="s">
        <v>102</v>
      </c>
      <c r="B45" s="17"/>
      <c r="C45" s="18"/>
      <c r="D45" s="17"/>
      <c r="E45" s="19"/>
      <c r="F45" s="17"/>
      <c r="G45" s="17"/>
      <c r="H45" s="17"/>
      <c r="I45" s="17"/>
      <c r="J45" s="20"/>
      <c r="K45" s="20"/>
      <c r="L45" s="20"/>
      <c r="M45" s="20"/>
      <c r="N45" s="20"/>
      <c r="O45" s="20"/>
      <c r="P45" s="20"/>
      <c r="Q45" s="20"/>
      <c r="R45" s="20"/>
      <c r="S45" s="20"/>
      <c r="T45" s="20"/>
      <c r="U45" s="20"/>
      <c r="V45" s="20"/>
      <c r="W45" s="20"/>
      <c r="X45" s="20"/>
      <c r="Y45" s="20"/>
      <c r="Z45" s="20"/>
      <c r="AA45" s="20"/>
      <c r="AB45" s="17"/>
      <c r="AC45" s="17"/>
      <c r="AD45" s="17"/>
      <c r="AE45" s="21"/>
    </row>
    <row r="46" spans="1:31" s="57" customFormat="1" ht="219" customHeight="1" x14ac:dyDescent="0.15">
      <c r="A46" s="29">
        <v>12</v>
      </c>
      <c r="B46" s="34" t="s">
        <v>103</v>
      </c>
      <c r="C46" s="60">
        <v>300</v>
      </c>
      <c r="D46" s="34" t="s">
        <v>104</v>
      </c>
      <c r="E46" s="33">
        <v>300</v>
      </c>
      <c r="F46" s="34"/>
      <c r="G46" s="35" t="s">
        <v>105</v>
      </c>
      <c r="H46" s="36" t="s">
        <v>96</v>
      </c>
      <c r="I46" s="61" t="s">
        <v>106</v>
      </c>
      <c r="J46" s="36" t="s">
        <v>34</v>
      </c>
      <c r="K46" s="38" t="s">
        <v>35</v>
      </c>
      <c r="L46" s="36" t="s">
        <v>36</v>
      </c>
      <c r="M46" s="39">
        <v>11</v>
      </c>
      <c r="N46" s="36" t="s">
        <v>36</v>
      </c>
      <c r="O46" s="40"/>
      <c r="P46" s="36"/>
      <c r="Q46" s="38"/>
      <c r="R46" s="36" t="s">
        <v>36</v>
      </c>
      <c r="S46" s="39"/>
      <c r="T46" s="55"/>
      <c r="U46" s="40"/>
      <c r="V46" s="36"/>
      <c r="W46" s="38"/>
      <c r="X46" s="36" t="s">
        <v>36</v>
      </c>
      <c r="Y46" s="39"/>
      <c r="Z46" s="36" t="s">
        <v>36</v>
      </c>
      <c r="AA46" s="40"/>
      <c r="AB46" s="42"/>
      <c r="AC46" s="43" t="s">
        <v>37</v>
      </c>
      <c r="AD46" s="43"/>
      <c r="AE46" s="44"/>
    </row>
    <row r="47" spans="1:31" s="57" customFormat="1" ht="93" customHeight="1" x14ac:dyDescent="0.15">
      <c r="A47" s="29">
        <v>13</v>
      </c>
      <c r="B47" s="34" t="s">
        <v>107</v>
      </c>
      <c r="C47" s="60">
        <v>150</v>
      </c>
      <c r="D47" s="34" t="s">
        <v>108</v>
      </c>
      <c r="E47" s="33">
        <v>150</v>
      </c>
      <c r="F47" s="34"/>
      <c r="G47" s="36" t="s">
        <v>109</v>
      </c>
      <c r="H47" s="36" t="s">
        <v>96</v>
      </c>
      <c r="I47" s="34" t="s">
        <v>110</v>
      </c>
      <c r="J47" s="36" t="s">
        <v>34</v>
      </c>
      <c r="K47" s="38" t="s">
        <v>35</v>
      </c>
      <c r="L47" s="36" t="s">
        <v>36</v>
      </c>
      <c r="M47" s="39">
        <v>12</v>
      </c>
      <c r="N47" s="36" t="s">
        <v>36</v>
      </c>
      <c r="O47" s="40"/>
      <c r="P47" s="36"/>
      <c r="Q47" s="38"/>
      <c r="R47" s="36" t="s">
        <v>36</v>
      </c>
      <c r="S47" s="39"/>
      <c r="T47" s="55"/>
      <c r="U47" s="40"/>
      <c r="V47" s="36"/>
      <c r="W47" s="38"/>
      <c r="X47" s="36" t="s">
        <v>36</v>
      </c>
      <c r="Y47" s="39"/>
      <c r="Z47" s="36" t="s">
        <v>36</v>
      </c>
      <c r="AA47" s="40"/>
      <c r="AB47" s="42"/>
      <c r="AC47" s="43" t="s">
        <v>37</v>
      </c>
      <c r="AD47" s="43"/>
      <c r="AE47" s="44"/>
    </row>
    <row r="48" spans="1:31" s="57" customFormat="1" ht="128.25" customHeight="1" x14ac:dyDescent="0.15">
      <c r="A48" s="29">
        <v>14</v>
      </c>
      <c r="B48" s="34" t="s">
        <v>111</v>
      </c>
      <c r="C48" s="60">
        <v>2200</v>
      </c>
      <c r="D48" s="34" t="s">
        <v>40</v>
      </c>
      <c r="E48" s="33">
        <v>2400</v>
      </c>
      <c r="F48" s="34" t="s">
        <v>112</v>
      </c>
      <c r="G48" s="35" t="s">
        <v>113</v>
      </c>
      <c r="H48" s="36" t="s">
        <v>96</v>
      </c>
      <c r="I48" s="61" t="s">
        <v>114</v>
      </c>
      <c r="J48" s="36" t="s">
        <v>34</v>
      </c>
      <c r="K48" s="38" t="s">
        <v>35</v>
      </c>
      <c r="L48" s="36" t="s">
        <v>36</v>
      </c>
      <c r="M48" s="39">
        <v>13</v>
      </c>
      <c r="N48" s="36" t="s">
        <v>36</v>
      </c>
      <c r="O48" s="40"/>
      <c r="P48" s="36"/>
      <c r="Q48" s="38"/>
      <c r="R48" s="36" t="s">
        <v>36</v>
      </c>
      <c r="S48" s="39"/>
      <c r="T48" s="55"/>
      <c r="U48" s="40"/>
      <c r="V48" s="36"/>
      <c r="W48" s="38"/>
      <c r="X48" s="36" t="s">
        <v>36</v>
      </c>
      <c r="Y48" s="39"/>
      <c r="Z48" s="36" t="s">
        <v>36</v>
      </c>
      <c r="AA48" s="40"/>
      <c r="AB48" s="42"/>
      <c r="AC48" s="43" t="s">
        <v>44</v>
      </c>
      <c r="AD48" s="43" t="s">
        <v>37</v>
      </c>
      <c r="AE48" s="44"/>
    </row>
    <row r="49" spans="1:31" s="57" customFormat="1" ht="99" customHeight="1" x14ac:dyDescent="0.15">
      <c r="A49" s="29">
        <v>15</v>
      </c>
      <c r="B49" s="82" t="s">
        <v>115</v>
      </c>
      <c r="C49" s="83">
        <v>310</v>
      </c>
      <c r="D49" s="34" t="s">
        <v>116</v>
      </c>
      <c r="E49" s="33">
        <v>0</v>
      </c>
      <c r="F49" s="34"/>
      <c r="G49" s="84" t="s">
        <v>117</v>
      </c>
      <c r="H49" s="36" t="s">
        <v>96</v>
      </c>
      <c r="I49" s="85" t="s">
        <v>118</v>
      </c>
      <c r="J49" s="36" t="s">
        <v>34</v>
      </c>
      <c r="K49" s="38" t="s">
        <v>35</v>
      </c>
      <c r="L49" s="36" t="s">
        <v>36</v>
      </c>
      <c r="M49" s="39">
        <v>14</v>
      </c>
      <c r="N49" s="36" t="s">
        <v>36</v>
      </c>
      <c r="O49" s="40"/>
      <c r="P49" s="36"/>
      <c r="Q49" s="38"/>
      <c r="R49" s="36" t="s">
        <v>36</v>
      </c>
      <c r="S49" s="39"/>
      <c r="T49" s="55"/>
      <c r="U49" s="40"/>
      <c r="V49" s="36"/>
      <c r="W49" s="38"/>
      <c r="X49" s="36" t="s">
        <v>36</v>
      </c>
      <c r="Y49" s="39"/>
      <c r="Z49" s="36" t="s">
        <v>36</v>
      </c>
      <c r="AA49" s="40"/>
      <c r="AB49" s="42"/>
      <c r="AC49" s="84" t="s">
        <v>37</v>
      </c>
      <c r="AD49" s="84"/>
      <c r="AE49" s="44"/>
    </row>
    <row r="50" spans="1:31" s="57" customFormat="1" ht="96" customHeight="1" x14ac:dyDescent="0.15">
      <c r="A50" s="29">
        <v>16</v>
      </c>
      <c r="B50" s="34" t="s">
        <v>119</v>
      </c>
      <c r="C50" s="86">
        <v>650</v>
      </c>
      <c r="D50" s="34" t="s">
        <v>120</v>
      </c>
      <c r="E50" s="33">
        <v>650</v>
      </c>
      <c r="F50" s="34"/>
      <c r="G50" s="35" t="s">
        <v>117</v>
      </c>
      <c r="H50" s="36" t="s">
        <v>96</v>
      </c>
      <c r="I50" s="37" t="s">
        <v>121</v>
      </c>
      <c r="J50" s="36" t="s">
        <v>34</v>
      </c>
      <c r="K50" s="38" t="s">
        <v>35</v>
      </c>
      <c r="L50" s="36" t="s">
        <v>36</v>
      </c>
      <c r="M50" s="39">
        <v>16</v>
      </c>
      <c r="N50" s="36" t="s">
        <v>36</v>
      </c>
      <c r="O50" s="40"/>
      <c r="P50" s="36"/>
      <c r="Q50" s="38"/>
      <c r="R50" s="36" t="s">
        <v>36</v>
      </c>
      <c r="S50" s="39"/>
      <c r="T50" s="55"/>
      <c r="U50" s="40"/>
      <c r="V50" s="36"/>
      <c r="W50" s="38"/>
      <c r="X50" s="36" t="s">
        <v>36</v>
      </c>
      <c r="Y50" s="39"/>
      <c r="Z50" s="36" t="s">
        <v>36</v>
      </c>
      <c r="AA50" s="40"/>
      <c r="AB50" s="42"/>
      <c r="AC50" s="43"/>
      <c r="AD50" s="43" t="s">
        <v>37</v>
      </c>
      <c r="AE50" s="44"/>
    </row>
    <row r="51" spans="1:31" s="57" customFormat="1" ht="94.5" x14ac:dyDescent="0.15">
      <c r="A51" s="29">
        <v>17</v>
      </c>
      <c r="B51" s="34" t="s">
        <v>122</v>
      </c>
      <c r="C51" s="86">
        <v>206</v>
      </c>
      <c r="D51" s="34" t="s">
        <v>123</v>
      </c>
      <c r="E51" s="33">
        <v>250</v>
      </c>
      <c r="F51" s="34"/>
      <c r="G51" s="35" t="s">
        <v>117</v>
      </c>
      <c r="H51" s="36" t="s">
        <v>96</v>
      </c>
      <c r="I51" s="37" t="s">
        <v>124</v>
      </c>
      <c r="J51" s="36" t="s">
        <v>34</v>
      </c>
      <c r="K51" s="38" t="s">
        <v>35</v>
      </c>
      <c r="L51" s="36" t="s">
        <v>36</v>
      </c>
      <c r="M51" s="39">
        <v>17</v>
      </c>
      <c r="N51" s="36" t="s">
        <v>36</v>
      </c>
      <c r="O51" s="40"/>
      <c r="P51" s="36"/>
      <c r="Q51" s="38"/>
      <c r="R51" s="36" t="s">
        <v>36</v>
      </c>
      <c r="S51" s="39"/>
      <c r="T51" s="55"/>
      <c r="U51" s="40"/>
      <c r="V51" s="36"/>
      <c r="W51" s="38"/>
      <c r="X51" s="36" t="s">
        <v>36</v>
      </c>
      <c r="Y51" s="39"/>
      <c r="Z51" s="36" t="s">
        <v>36</v>
      </c>
      <c r="AA51" s="40"/>
      <c r="AB51" s="42"/>
      <c r="AC51" s="43" t="s">
        <v>37</v>
      </c>
      <c r="AD51" s="43"/>
      <c r="AE51" s="44"/>
    </row>
    <row r="52" spans="1:31" s="15" customFormat="1" ht="39.950000000000003" customHeight="1" x14ac:dyDescent="0.4">
      <c r="A52" s="16" t="s">
        <v>125</v>
      </c>
      <c r="B52" s="17"/>
      <c r="C52" s="18"/>
      <c r="D52" s="17"/>
      <c r="E52" s="19"/>
      <c r="F52" s="17"/>
      <c r="G52" s="17"/>
      <c r="H52" s="17"/>
      <c r="I52" s="17"/>
      <c r="J52" s="20"/>
      <c r="K52" s="20"/>
      <c r="L52" s="20"/>
      <c r="M52" s="20"/>
      <c r="N52" s="20"/>
      <c r="O52" s="20"/>
      <c r="P52" s="20"/>
      <c r="Q52" s="20"/>
      <c r="R52" s="20"/>
      <c r="S52" s="20"/>
      <c r="T52" s="20"/>
      <c r="U52" s="20"/>
      <c r="V52" s="20"/>
      <c r="W52" s="20"/>
      <c r="X52" s="20"/>
      <c r="Y52" s="20"/>
      <c r="Z52" s="20"/>
      <c r="AA52" s="20"/>
      <c r="AB52" s="17"/>
      <c r="AC52" s="17"/>
      <c r="AD52" s="17"/>
      <c r="AE52" s="21"/>
    </row>
    <row r="53" spans="1:31" s="57" customFormat="1" ht="81" x14ac:dyDescent="0.15">
      <c r="A53" s="29">
        <v>18</v>
      </c>
      <c r="B53" s="34" t="s">
        <v>126</v>
      </c>
      <c r="C53" s="60">
        <v>700</v>
      </c>
      <c r="D53" s="34" t="s">
        <v>127</v>
      </c>
      <c r="E53" s="33">
        <v>2730</v>
      </c>
      <c r="F53" s="34"/>
      <c r="G53" s="35" t="s">
        <v>117</v>
      </c>
      <c r="H53" s="36" t="s">
        <v>96</v>
      </c>
      <c r="I53" s="61" t="s">
        <v>121</v>
      </c>
      <c r="J53" s="36" t="s">
        <v>34</v>
      </c>
      <c r="K53" s="38" t="s">
        <v>35</v>
      </c>
      <c r="L53" s="36" t="s">
        <v>36</v>
      </c>
      <c r="M53" s="39">
        <v>19</v>
      </c>
      <c r="N53" s="36" t="s">
        <v>36</v>
      </c>
      <c r="O53" s="40"/>
      <c r="P53" s="36"/>
      <c r="Q53" s="38"/>
      <c r="R53" s="36" t="s">
        <v>36</v>
      </c>
      <c r="S53" s="39"/>
      <c r="T53" s="55"/>
      <c r="U53" s="40"/>
      <c r="V53" s="36"/>
      <c r="W53" s="38"/>
      <c r="X53" s="36" t="s">
        <v>36</v>
      </c>
      <c r="Y53" s="39"/>
      <c r="Z53" s="36" t="s">
        <v>36</v>
      </c>
      <c r="AA53" s="40"/>
      <c r="AB53" s="42"/>
      <c r="AC53" s="43"/>
      <c r="AD53" s="43"/>
      <c r="AE53" s="44"/>
    </row>
    <row r="54" spans="1:31" s="57" customFormat="1" ht="121.5" x14ac:dyDescent="0.15">
      <c r="A54" s="29">
        <v>25</v>
      </c>
      <c r="B54" s="34" t="s">
        <v>155</v>
      </c>
      <c r="C54" s="60"/>
      <c r="D54" s="34"/>
      <c r="E54" s="33"/>
      <c r="F54" s="34" t="s">
        <v>157</v>
      </c>
      <c r="G54" s="35" t="s">
        <v>117</v>
      </c>
      <c r="H54" s="36" t="s">
        <v>32</v>
      </c>
      <c r="I54" s="61" t="s">
        <v>156</v>
      </c>
      <c r="J54" s="36"/>
      <c r="K54" s="38"/>
      <c r="L54" s="36" t="s">
        <v>36</v>
      </c>
      <c r="M54" s="39"/>
      <c r="N54" s="36" t="s">
        <v>36</v>
      </c>
      <c r="O54" s="40"/>
      <c r="P54" s="36"/>
      <c r="Q54" s="38"/>
      <c r="R54" s="36" t="s">
        <v>36</v>
      </c>
      <c r="S54" s="39"/>
      <c r="T54" s="55"/>
      <c r="U54" s="40"/>
      <c r="V54" s="36"/>
      <c r="W54" s="38"/>
      <c r="X54" s="36" t="s">
        <v>36</v>
      </c>
      <c r="Y54" s="39"/>
      <c r="Z54" s="36" t="s">
        <v>36</v>
      </c>
      <c r="AA54" s="40"/>
      <c r="AB54" s="42"/>
      <c r="AC54" s="43"/>
      <c r="AD54" s="43" t="s">
        <v>37</v>
      </c>
      <c r="AE54" s="44"/>
    </row>
    <row r="55" spans="1:31" s="15" customFormat="1" ht="39.950000000000003" customHeight="1" x14ac:dyDescent="0.4">
      <c r="A55" s="87" t="s">
        <v>128</v>
      </c>
      <c r="B55" s="88"/>
      <c r="C55" s="18"/>
      <c r="D55" s="17"/>
      <c r="E55" s="19"/>
      <c r="F55" s="17"/>
      <c r="G55" s="17"/>
      <c r="H55" s="17"/>
      <c r="I55" s="17"/>
      <c r="J55" s="20"/>
      <c r="K55" s="20"/>
      <c r="L55" s="20"/>
      <c r="M55" s="20"/>
      <c r="N55" s="20"/>
      <c r="O55" s="20"/>
      <c r="P55" s="20"/>
      <c r="Q55" s="20"/>
      <c r="R55" s="20"/>
      <c r="S55" s="20"/>
      <c r="T55" s="20"/>
      <c r="U55" s="20"/>
      <c r="V55" s="20"/>
      <c r="W55" s="20"/>
      <c r="X55" s="20"/>
      <c r="Y55" s="20"/>
      <c r="Z55" s="20"/>
      <c r="AA55" s="20"/>
      <c r="AB55" s="17"/>
      <c r="AC55" s="17"/>
      <c r="AD55" s="17"/>
      <c r="AE55" s="21"/>
    </row>
    <row r="56" spans="1:31" s="57" customFormat="1" ht="124.5" customHeight="1" x14ac:dyDescent="0.15">
      <c r="A56" s="29">
        <v>19</v>
      </c>
      <c r="B56" s="34" t="s">
        <v>129</v>
      </c>
      <c r="C56" s="60">
        <v>2930</v>
      </c>
      <c r="D56" s="34" t="s">
        <v>40</v>
      </c>
      <c r="E56" s="89">
        <v>3500</v>
      </c>
      <c r="F56" s="34" t="s">
        <v>130</v>
      </c>
      <c r="G56" s="35" t="s">
        <v>113</v>
      </c>
      <c r="H56" s="36" t="s">
        <v>96</v>
      </c>
      <c r="I56" s="61" t="s">
        <v>114</v>
      </c>
      <c r="J56" s="36" t="s">
        <v>34</v>
      </c>
      <c r="K56" s="38" t="s">
        <v>35</v>
      </c>
      <c r="L56" s="36" t="s">
        <v>36</v>
      </c>
      <c r="M56" s="39">
        <v>20</v>
      </c>
      <c r="N56" s="36" t="s">
        <v>36</v>
      </c>
      <c r="O56" s="40"/>
      <c r="P56" s="36"/>
      <c r="Q56" s="38"/>
      <c r="R56" s="36" t="s">
        <v>36</v>
      </c>
      <c r="S56" s="39"/>
      <c r="T56" s="55"/>
      <c r="U56" s="40"/>
      <c r="V56" s="36"/>
      <c r="W56" s="38"/>
      <c r="X56" s="36" t="s">
        <v>36</v>
      </c>
      <c r="Y56" s="39"/>
      <c r="Z56" s="36" t="s">
        <v>36</v>
      </c>
      <c r="AA56" s="40"/>
      <c r="AB56" s="42"/>
      <c r="AC56" s="43"/>
      <c r="AD56" s="43" t="s">
        <v>37</v>
      </c>
      <c r="AE56" s="44"/>
    </row>
    <row r="57" spans="1:31" s="15" customFormat="1" ht="39.950000000000003" customHeight="1" x14ac:dyDescent="0.4">
      <c r="A57" s="16" t="s">
        <v>131</v>
      </c>
      <c r="B57" s="17"/>
      <c r="C57" s="18"/>
      <c r="D57" s="17"/>
      <c r="E57" s="19"/>
      <c r="F57" s="17"/>
      <c r="G57" s="17"/>
      <c r="H57" s="17"/>
      <c r="I57" s="17"/>
      <c r="J57" s="20"/>
      <c r="K57" s="20"/>
      <c r="L57" s="20"/>
      <c r="M57" s="20"/>
      <c r="N57" s="20"/>
      <c r="O57" s="20"/>
      <c r="P57" s="20"/>
      <c r="Q57" s="20"/>
      <c r="R57" s="20"/>
      <c r="S57" s="20"/>
      <c r="T57" s="20"/>
      <c r="U57" s="20"/>
      <c r="V57" s="20"/>
      <c r="W57" s="20"/>
      <c r="X57" s="20"/>
      <c r="Y57" s="20"/>
      <c r="Z57" s="20"/>
      <c r="AA57" s="20"/>
      <c r="AB57" s="17"/>
      <c r="AC57" s="17"/>
      <c r="AD57" s="17"/>
      <c r="AE57" s="21"/>
    </row>
    <row r="58" spans="1:31" s="15" customFormat="1" ht="39.950000000000003" customHeight="1" x14ac:dyDescent="0.4">
      <c r="A58" s="16" t="s">
        <v>132</v>
      </c>
      <c r="B58" s="17"/>
      <c r="C58" s="18"/>
      <c r="D58" s="17"/>
      <c r="E58" s="19"/>
      <c r="F58" s="17"/>
      <c r="G58" s="17"/>
      <c r="H58" s="17"/>
      <c r="I58" s="17"/>
      <c r="J58" s="20"/>
      <c r="K58" s="20"/>
      <c r="L58" s="20"/>
      <c r="M58" s="20"/>
      <c r="N58" s="20"/>
      <c r="O58" s="20"/>
      <c r="P58" s="20"/>
      <c r="Q58" s="20"/>
      <c r="R58" s="20"/>
      <c r="S58" s="20"/>
      <c r="T58" s="20"/>
      <c r="U58" s="20"/>
      <c r="V58" s="20"/>
      <c r="W58" s="20"/>
      <c r="X58" s="20"/>
      <c r="Y58" s="20"/>
      <c r="Z58" s="20"/>
      <c r="AA58" s="20"/>
      <c r="AB58" s="17"/>
      <c r="AC58" s="17"/>
      <c r="AD58" s="17"/>
      <c r="AE58" s="21"/>
    </row>
    <row r="59" spans="1:31" s="15" customFormat="1" ht="39.950000000000003" customHeight="1" x14ac:dyDescent="0.4">
      <c r="A59" s="16" t="s">
        <v>133</v>
      </c>
      <c r="B59" s="17"/>
      <c r="C59" s="18"/>
      <c r="D59" s="17"/>
      <c r="E59" s="19"/>
      <c r="F59" s="17"/>
      <c r="G59" s="17"/>
      <c r="H59" s="17"/>
      <c r="I59" s="17"/>
      <c r="J59" s="20"/>
      <c r="K59" s="20"/>
      <c r="L59" s="20"/>
      <c r="M59" s="20"/>
      <c r="N59" s="20"/>
      <c r="O59" s="20"/>
      <c r="P59" s="20"/>
      <c r="Q59" s="20"/>
      <c r="R59" s="20"/>
      <c r="S59" s="20"/>
      <c r="T59" s="20"/>
      <c r="U59" s="20"/>
      <c r="V59" s="20"/>
      <c r="W59" s="20"/>
      <c r="X59" s="20"/>
      <c r="Y59" s="20"/>
      <c r="Z59" s="20"/>
      <c r="AA59" s="20"/>
      <c r="AB59" s="17"/>
      <c r="AC59" s="17"/>
      <c r="AD59" s="17"/>
      <c r="AE59" s="21"/>
    </row>
    <row r="60" spans="1:31" s="15" customFormat="1" ht="39.950000000000003" customHeight="1" x14ac:dyDescent="0.4">
      <c r="A60" s="16" t="s">
        <v>134</v>
      </c>
      <c r="B60" s="17"/>
      <c r="C60" s="18"/>
      <c r="D60" s="17"/>
      <c r="E60" s="19"/>
      <c r="F60" s="17"/>
      <c r="G60" s="17"/>
      <c r="H60" s="17"/>
      <c r="I60" s="17"/>
      <c r="J60" s="20"/>
      <c r="K60" s="20"/>
      <c r="L60" s="20"/>
      <c r="M60" s="20"/>
      <c r="N60" s="20"/>
      <c r="O60" s="20"/>
      <c r="P60" s="20"/>
      <c r="Q60" s="20"/>
      <c r="R60" s="20"/>
      <c r="S60" s="20"/>
      <c r="T60" s="20"/>
      <c r="U60" s="20"/>
      <c r="V60" s="20"/>
      <c r="W60" s="20"/>
      <c r="X60" s="20"/>
      <c r="Y60" s="20"/>
      <c r="Z60" s="20"/>
      <c r="AA60" s="20"/>
      <c r="AB60" s="17"/>
      <c r="AC60" s="17"/>
      <c r="AD60" s="17"/>
      <c r="AE60" s="21"/>
    </row>
    <row r="61" spans="1:31" s="15" customFormat="1" ht="39.950000000000003" customHeight="1" x14ac:dyDescent="0.4">
      <c r="A61" s="16" t="s">
        <v>135</v>
      </c>
      <c r="B61" s="17"/>
      <c r="C61" s="18"/>
      <c r="D61" s="17"/>
      <c r="E61" s="19"/>
      <c r="F61" s="17"/>
      <c r="G61" s="17"/>
      <c r="H61" s="17"/>
      <c r="I61" s="17"/>
      <c r="J61" s="20"/>
      <c r="K61" s="20"/>
      <c r="L61" s="20"/>
      <c r="M61" s="20"/>
      <c r="N61" s="20"/>
      <c r="O61" s="20"/>
      <c r="P61" s="20"/>
      <c r="Q61" s="20"/>
      <c r="R61" s="20"/>
      <c r="S61" s="20"/>
      <c r="T61" s="20"/>
      <c r="U61" s="20"/>
      <c r="V61" s="20"/>
      <c r="W61" s="20"/>
      <c r="X61" s="20"/>
      <c r="Y61" s="20"/>
      <c r="Z61" s="20"/>
      <c r="AA61" s="20"/>
      <c r="AB61" s="17"/>
      <c r="AC61" s="17"/>
      <c r="AD61" s="17"/>
      <c r="AE61" s="21"/>
    </row>
    <row r="62" spans="1:31" s="95" customFormat="1" ht="77.25" customHeight="1" x14ac:dyDescent="0.4">
      <c r="A62" s="90">
        <v>20</v>
      </c>
      <c r="B62" s="91" t="s">
        <v>136</v>
      </c>
      <c r="C62" s="92">
        <v>90</v>
      </c>
      <c r="D62" s="91" t="s">
        <v>77</v>
      </c>
      <c r="E62" s="93">
        <v>120</v>
      </c>
      <c r="F62" s="91"/>
      <c r="G62" s="94" t="s">
        <v>137</v>
      </c>
      <c r="H62" s="94" t="s">
        <v>80</v>
      </c>
      <c r="I62" s="91" t="s">
        <v>138</v>
      </c>
      <c r="J62" s="91"/>
      <c r="K62" s="91"/>
      <c r="L62" s="91"/>
      <c r="M62" s="91"/>
      <c r="N62" s="91"/>
      <c r="O62" s="91"/>
      <c r="P62" s="91"/>
      <c r="Q62" s="91"/>
      <c r="R62" s="91"/>
      <c r="S62" s="91"/>
      <c r="T62" s="91"/>
      <c r="U62" s="91"/>
      <c r="V62" s="91"/>
      <c r="W62" s="91"/>
      <c r="X62" s="91"/>
      <c r="Y62" s="91"/>
      <c r="Z62" s="91"/>
      <c r="AA62" s="91"/>
      <c r="AB62" s="91"/>
      <c r="AC62" s="91"/>
      <c r="AD62" s="36"/>
      <c r="AE62" s="44"/>
    </row>
    <row r="63" spans="1:31" s="45" customFormat="1" ht="27" x14ac:dyDescent="0.15">
      <c r="A63" s="90">
        <v>21</v>
      </c>
      <c r="B63" s="34" t="s">
        <v>139</v>
      </c>
      <c r="C63" s="60">
        <v>97.778000000000006</v>
      </c>
      <c r="D63" s="32" t="s">
        <v>140</v>
      </c>
      <c r="E63" s="33">
        <v>147</v>
      </c>
      <c r="F63" s="34"/>
      <c r="G63" s="35" t="s">
        <v>141</v>
      </c>
      <c r="H63" s="36" t="s">
        <v>142</v>
      </c>
      <c r="I63" s="61" t="s">
        <v>143</v>
      </c>
      <c r="J63" s="36" t="s">
        <v>34</v>
      </c>
      <c r="K63" s="38" t="s">
        <v>35</v>
      </c>
      <c r="L63" s="36" t="s">
        <v>36</v>
      </c>
      <c r="M63" s="39">
        <v>21</v>
      </c>
      <c r="N63" s="36" t="s">
        <v>36</v>
      </c>
      <c r="O63" s="40"/>
      <c r="P63" s="36"/>
      <c r="Q63" s="38"/>
      <c r="R63" s="36" t="s">
        <v>36</v>
      </c>
      <c r="S63" s="39"/>
      <c r="T63" s="41"/>
      <c r="U63" s="40"/>
      <c r="V63" s="36"/>
      <c r="W63" s="38"/>
      <c r="X63" s="36" t="s">
        <v>36</v>
      </c>
      <c r="Y63" s="39"/>
      <c r="Z63" s="36" t="s">
        <v>36</v>
      </c>
      <c r="AA63" s="40"/>
      <c r="AB63" s="42"/>
      <c r="AC63" s="43" t="s">
        <v>37</v>
      </c>
      <c r="AD63" s="43"/>
      <c r="AE63" s="44"/>
    </row>
    <row r="64" spans="1:31" s="45" customFormat="1" ht="97.5" customHeight="1" x14ac:dyDescent="0.15">
      <c r="A64" s="90">
        <v>22</v>
      </c>
      <c r="B64" s="34" t="s">
        <v>144</v>
      </c>
      <c r="C64" s="60">
        <v>151.465</v>
      </c>
      <c r="D64" s="32" t="s">
        <v>145</v>
      </c>
      <c r="E64" s="33">
        <v>151</v>
      </c>
      <c r="F64" s="34"/>
      <c r="G64" s="35" t="s">
        <v>141</v>
      </c>
      <c r="H64" s="36" t="s">
        <v>142</v>
      </c>
      <c r="I64" s="61" t="s">
        <v>143</v>
      </c>
      <c r="J64" s="36" t="s">
        <v>34</v>
      </c>
      <c r="K64" s="38" t="s">
        <v>35</v>
      </c>
      <c r="L64" s="36" t="s">
        <v>36</v>
      </c>
      <c r="M64" s="39">
        <v>22</v>
      </c>
      <c r="N64" s="36" t="s">
        <v>36</v>
      </c>
      <c r="O64" s="40"/>
      <c r="P64" s="36"/>
      <c r="Q64" s="38"/>
      <c r="R64" s="36" t="s">
        <v>36</v>
      </c>
      <c r="S64" s="39"/>
      <c r="T64" s="41"/>
      <c r="U64" s="40"/>
      <c r="V64" s="36"/>
      <c r="W64" s="38"/>
      <c r="X64" s="36" t="s">
        <v>36</v>
      </c>
      <c r="Y64" s="39"/>
      <c r="Z64" s="36" t="s">
        <v>36</v>
      </c>
      <c r="AA64" s="40"/>
      <c r="AB64" s="42"/>
      <c r="AC64" s="43" t="s">
        <v>37</v>
      </c>
      <c r="AD64" s="43"/>
      <c r="AE64" s="44"/>
    </row>
    <row r="65" spans="1:31" s="57" customFormat="1" ht="67.5" x14ac:dyDescent="0.15">
      <c r="A65" s="90">
        <v>23</v>
      </c>
      <c r="B65" s="34" t="s">
        <v>146</v>
      </c>
      <c r="C65" s="60">
        <v>157.791</v>
      </c>
      <c r="D65" s="34" t="s">
        <v>140</v>
      </c>
      <c r="E65" s="33">
        <v>269</v>
      </c>
      <c r="F65" s="34"/>
      <c r="G65" s="35" t="s">
        <v>141</v>
      </c>
      <c r="H65" s="36" t="s">
        <v>142</v>
      </c>
      <c r="I65" s="61" t="s">
        <v>143</v>
      </c>
      <c r="J65" s="36" t="s">
        <v>34</v>
      </c>
      <c r="K65" s="38" t="s">
        <v>35</v>
      </c>
      <c r="L65" s="36" t="s">
        <v>36</v>
      </c>
      <c r="M65" s="39">
        <v>23</v>
      </c>
      <c r="N65" s="36" t="s">
        <v>36</v>
      </c>
      <c r="O65" s="40"/>
      <c r="P65" s="36"/>
      <c r="Q65" s="38"/>
      <c r="R65" s="36" t="s">
        <v>36</v>
      </c>
      <c r="S65" s="39"/>
      <c r="T65" s="55"/>
      <c r="U65" s="40"/>
      <c r="V65" s="36"/>
      <c r="W65" s="38"/>
      <c r="X65" s="36" t="s">
        <v>36</v>
      </c>
      <c r="Y65" s="39"/>
      <c r="Z65" s="36" t="s">
        <v>36</v>
      </c>
      <c r="AA65" s="40"/>
      <c r="AB65" s="42"/>
      <c r="AC65" s="43" t="s">
        <v>44</v>
      </c>
      <c r="AD65" s="43" t="s">
        <v>37</v>
      </c>
      <c r="AE65" s="44"/>
    </row>
    <row r="66" spans="1:31" s="57" customFormat="1" ht="81.75" thickBot="1" x14ac:dyDescent="0.2">
      <c r="A66" s="90">
        <v>24</v>
      </c>
      <c r="B66" s="96" t="s">
        <v>147</v>
      </c>
      <c r="C66" s="97">
        <v>953</v>
      </c>
      <c r="D66" s="98" t="s">
        <v>145</v>
      </c>
      <c r="E66" s="99">
        <v>934</v>
      </c>
      <c r="F66" s="98"/>
      <c r="G66" s="100" t="s">
        <v>141</v>
      </c>
      <c r="H66" s="36" t="s">
        <v>142</v>
      </c>
      <c r="I66" s="101" t="s">
        <v>148</v>
      </c>
      <c r="J66" s="102" t="s">
        <v>34</v>
      </c>
      <c r="K66" s="103" t="s">
        <v>35</v>
      </c>
      <c r="L66" s="102" t="s">
        <v>36</v>
      </c>
      <c r="M66" s="104">
        <v>25</v>
      </c>
      <c r="N66" s="102" t="s">
        <v>36</v>
      </c>
      <c r="O66" s="105"/>
      <c r="P66" s="102"/>
      <c r="Q66" s="103"/>
      <c r="R66" s="102" t="s">
        <v>36</v>
      </c>
      <c r="S66" s="104"/>
      <c r="T66" s="106"/>
      <c r="U66" s="105"/>
      <c r="V66" s="102"/>
      <c r="W66" s="103"/>
      <c r="X66" s="102" t="s">
        <v>36</v>
      </c>
      <c r="Y66" s="104"/>
      <c r="Z66" s="102" t="s">
        <v>36</v>
      </c>
      <c r="AA66" s="105"/>
      <c r="AB66" s="107"/>
      <c r="AC66" s="108"/>
      <c r="AD66" s="108"/>
      <c r="AE66" s="109"/>
    </row>
    <row r="67" spans="1:31" ht="19.5" thickTop="1" x14ac:dyDescent="0.4">
      <c r="A67" s="143" t="s">
        <v>149</v>
      </c>
      <c r="B67" s="144"/>
      <c r="C67" s="110">
        <f>SUMIF($H:$H,"*一般会計",C:C)</f>
        <v>5562.17</v>
      </c>
      <c r="D67" s="111" t="s">
        <v>150</v>
      </c>
      <c r="E67" s="112">
        <f>SUMIF($H:$H,"*一般会計",E:E)</f>
        <v>6300</v>
      </c>
      <c r="F67" s="130"/>
      <c r="G67" s="133"/>
      <c r="H67" s="133"/>
      <c r="I67" s="130"/>
      <c r="J67" s="118"/>
      <c r="K67" s="119"/>
      <c r="L67" s="119"/>
      <c r="M67" s="119"/>
      <c r="N67" s="119"/>
      <c r="O67" s="120"/>
      <c r="P67" s="118"/>
      <c r="Q67" s="119"/>
      <c r="R67" s="119"/>
      <c r="S67" s="119"/>
      <c r="T67" s="119"/>
      <c r="U67" s="120"/>
      <c r="V67" s="127"/>
      <c r="W67" s="119"/>
      <c r="X67" s="119"/>
      <c r="Y67" s="119"/>
      <c r="Z67" s="119"/>
      <c r="AA67" s="120"/>
      <c r="AB67" s="130"/>
      <c r="AC67" s="133"/>
      <c r="AD67" s="130"/>
      <c r="AE67" s="136"/>
    </row>
    <row r="68" spans="1:31" x14ac:dyDescent="0.4">
      <c r="A68" s="145"/>
      <c r="B68" s="146"/>
      <c r="C68" s="113">
        <f>SUMIF($H:$H,"*需給勘定",C:C)</f>
        <v>8736</v>
      </c>
      <c r="D68" s="43" t="s">
        <v>151</v>
      </c>
      <c r="E68" s="114">
        <f>SUMIF($H:$H,"*需給勘定",E:E)</f>
        <v>11190</v>
      </c>
      <c r="F68" s="131"/>
      <c r="G68" s="134"/>
      <c r="H68" s="134"/>
      <c r="I68" s="131"/>
      <c r="J68" s="121"/>
      <c r="K68" s="122"/>
      <c r="L68" s="122"/>
      <c r="M68" s="122"/>
      <c r="N68" s="122"/>
      <c r="O68" s="123"/>
      <c r="P68" s="121"/>
      <c r="Q68" s="122"/>
      <c r="R68" s="122"/>
      <c r="S68" s="122"/>
      <c r="T68" s="122"/>
      <c r="U68" s="123"/>
      <c r="V68" s="128"/>
      <c r="W68" s="122"/>
      <c r="X68" s="122"/>
      <c r="Y68" s="122"/>
      <c r="Z68" s="122"/>
      <c r="AA68" s="123"/>
      <c r="AB68" s="131"/>
      <c r="AC68" s="134"/>
      <c r="AD68" s="131"/>
      <c r="AE68" s="137"/>
    </row>
    <row r="69" spans="1:31" x14ac:dyDescent="0.4">
      <c r="A69" s="145"/>
      <c r="B69" s="146"/>
      <c r="C69" s="113">
        <f>SUMIF($H:$H,"*促進勘定",C:C)</f>
        <v>0</v>
      </c>
      <c r="D69" s="43" t="s">
        <v>152</v>
      </c>
      <c r="E69" s="114">
        <f>SUMIF($H:$H,"*促進勘定",E:E)</f>
        <v>0</v>
      </c>
      <c r="F69" s="131"/>
      <c r="G69" s="134"/>
      <c r="H69" s="134"/>
      <c r="I69" s="131"/>
      <c r="J69" s="121"/>
      <c r="K69" s="122"/>
      <c r="L69" s="122"/>
      <c r="M69" s="122"/>
      <c r="N69" s="122"/>
      <c r="O69" s="123"/>
      <c r="P69" s="121"/>
      <c r="Q69" s="122"/>
      <c r="R69" s="122"/>
      <c r="S69" s="122"/>
      <c r="T69" s="122"/>
      <c r="U69" s="123"/>
      <c r="V69" s="128"/>
      <c r="W69" s="122"/>
      <c r="X69" s="122"/>
      <c r="Y69" s="122"/>
      <c r="Z69" s="122"/>
      <c r="AA69" s="123"/>
      <c r="AB69" s="131"/>
      <c r="AC69" s="134"/>
      <c r="AD69" s="131"/>
      <c r="AE69" s="137"/>
    </row>
    <row r="70" spans="1:31" x14ac:dyDescent="0.4">
      <c r="A70" s="145"/>
      <c r="B70" s="146"/>
      <c r="C70" s="113">
        <f>SUMIF($H:$H,"*支援勘定",C:C)</f>
        <v>0</v>
      </c>
      <c r="D70" s="43" t="s">
        <v>153</v>
      </c>
      <c r="E70" s="114">
        <f>SUMIF($H:$H,"*支援勘定",E:E)</f>
        <v>0</v>
      </c>
      <c r="F70" s="131"/>
      <c r="G70" s="134"/>
      <c r="H70" s="134"/>
      <c r="I70" s="131"/>
      <c r="J70" s="121"/>
      <c r="K70" s="122"/>
      <c r="L70" s="122"/>
      <c r="M70" s="122"/>
      <c r="N70" s="122"/>
      <c r="O70" s="123"/>
      <c r="P70" s="121"/>
      <c r="Q70" s="122"/>
      <c r="R70" s="122"/>
      <c r="S70" s="122"/>
      <c r="T70" s="122"/>
      <c r="U70" s="123"/>
      <c r="V70" s="128"/>
      <c r="W70" s="122"/>
      <c r="X70" s="122"/>
      <c r="Y70" s="122"/>
      <c r="Z70" s="122"/>
      <c r="AA70" s="123"/>
      <c r="AB70" s="131"/>
      <c r="AC70" s="134"/>
      <c r="AD70" s="131"/>
      <c r="AE70" s="137"/>
    </row>
    <row r="71" spans="1:31" ht="19.5" thickBot="1" x14ac:dyDescent="0.45">
      <c r="A71" s="147"/>
      <c r="B71" s="148"/>
      <c r="C71" s="115">
        <f>SUMIF($H:$H,"*特許特別会計",C:C)</f>
        <v>1360.0340000000001</v>
      </c>
      <c r="D71" s="116" t="s">
        <v>154</v>
      </c>
      <c r="E71" s="117">
        <f>SUMIF($H:$H,"*特許特別会計",E:E)</f>
        <v>1501</v>
      </c>
      <c r="F71" s="132"/>
      <c r="G71" s="135"/>
      <c r="H71" s="135"/>
      <c r="I71" s="132"/>
      <c r="J71" s="124"/>
      <c r="K71" s="125"/>
      <c r="L71" s="125"/>
      <c r="M71" s="125"/>
      <c r="N71" s="125"/>
      <c r="O71" s="126"/>
      <c r="P71" s="124"/>
      <c r="Q71" s="125"/>
      <c r="R71" s="125"/>
      <c r="S71" s="125"/>
      <c r="T71" s="125"/>
      <c r="U71" s="126"/>
      <c r="V71" s="129"/>
      <c r="W71" s="125"/>
      <c r="X71" s="125"/>
      <c r="Y71" s="125"/>
      <c r="Z71" s="125"/>
      <c r="AA71" s="126"/>
      <c r="AB71" s="132"/>
      <c r="AC71" s="135"/>
      <c r="AD71" s="132"/>
      <c r="AE71" s="138"/>
    </row>
  </sheetData>
  <autoFilter ref="A7:AE71" xr:uid="{00000000-0001-0000-0100-00000000000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mergeCells count="28">
    <mergeCell ref="F5:F7"/>
    <mergeCell ref="A5:A7"/>
    <mergeCell ref="B5:B7"/>
    <mergeCell ref="C5:C7"/>
    <mergeCell ref="D5:D7"/>
    <mergeCell ref="E5:E7"/>
    <mergeCell ref="G5:G7"/>
    <mergeCell ref="H5:H7"/>
    <mergeCell ref="I5:I7"/>
    <mergeCell ref="J5:AB6"/>
    <mergeCell ref="AC5:AC7"/>
    <mergeCell ref="A67:B71"/>
    <mergeCell ref="F67:F71"/>
    <mergeCell ref="G67:G71"/>
    <mergeCell ref="H67:H71"/>
    <mergeCell ref="I67:I71"/>
    <mergeCell ref="AE67:AE71"/>
    <mergeCell ref="AE5:AE7"/>
    <mergeCell ref="J7:O7"/>
    <mergeCell ref="P7:U7"/>
    <mergeCell ref="V7:AA7"/>
    <mergeCell ref="J67:O71"/>
    <mergeCell ref="AD5:AD7"/>
    <mergeCell ref="P67:U71"/>
    <mergeCell ref="V67:AA71"/>
    <mergeCell ref="AB67:AB71"/>
    <mergeCell ref="AC67:AC71"/>
    <mergeCell ref="AD67:AD71"/>
  </mergeCells>
  <phoneticPr fontId="3"/>
  <dataValidations count="8">
    <dataValidation type="list" allowBlank="1" showInputMessage="1" showErrorMessage="1" sqref="M35" xr:uid="{81E571A7-7C0A-496B-96F3-4D7949AF53A7}">
      <formula1>"廃止,縮減,執行等改善,年度内に改善を検討,予定通り終了,現状通り"</formula1>
    </dataValidation>
    <dataValidation type="list" allowBlank="1" showInputMessage="1" showErrorMessage="1" sqref="Q63:Q66 W63:W66 K63:K66 AC35 Q8:Q34 K8:K34 W8:W38 K36:K38 Q36:Q38 Q40:Q61 W40:W61 K40:K61" xr:uid="{29FA2F46-52EA-482C-86CB-2FCC2AC498E1}">
      <formula1>"20,新21,新22"</formula1>
    </dataValidation>
    <dataValidation type="list" allowBlank="1" showInputMessage="1" showErrorMessage="1" sqref="R35" xr:uid="{E85B61A3-5926-4D51-B58C-C15460CFE029}">
      <formula1>"00官房,01調統,02産政,03地域,04通政,05貿易,06産技,07基準,08環境,09製造,10商情,11商サ,12産保,13エネ庁長官官房,14エネ庁省新部,15エネ庁資燃部,16エネ庁電ガ部,17中企,18特許"</formula1>
    </dataValidation>
    <dataValidation type="list" allowBlank="1" showInputMessage="1" showErrorMessage="1" sqref="H16 H24 H63:H66 H28 H43:H44 H18:H19 H46:H51 S35 H33:H34 H56 H53:H54" xr:uid="{0CE23377-1ADE-4942-A599-ECAC06BC83E4}">
      <formula1>"一般会計,エネルギー対策特別会計エネルギー需給勘定, エネルギー対策特別会計エネルギー電源開発促進勘定,エネルギー対策特別会計原子力損害賠償支援勘定,特許特別会計"</formula1>
    </dataValidation>
    <dataValidation type="list" allowBlank="1" showInputMessage="1" showErrorMessage="1" sqref="AC16:AE16 AD56 AC24:AD24 AC63:AD66 AC43:AD44 AC46:AD51 AC33:AD34 AD62 AC18:AE19" xr:uid="{543C2B0E-6F78-4CF9-BDD0-B1C9031D7A32}">
      <formula1>"○, 　,"</formula1>
    </dataValidation>
    <dataValidation type="list" allowBlank="1" showInputMessage="1" showErrorMessage="1" sqref="AC28:AE28 AE62:AE66 AE24 AE33:AE34 AC56 AE56 AE43:AE44 AE46:AE51 AC53:AE54" xr:uid="{BC3431D2-653E-4C68-9831-00DDC714E12C}">
      <formula1>" ,○"</formula1>
    </dataValidation>
    <dataValidation type="list" allowBlank="1" showInputMessage="1" showErrorMessage="1" sqref="J16 P16 V16 V24 P24 J24 J28 P28 V28 P33:P34 V33:V34 P63:P66 J43:J44 P43:P44 V43:V44 P53:P54 V53:V54 J18:J19 J46:J51 P46:P51 V46:V51 AB35 J63:J66 V63:V66 J33:J34 J56 P56 V56 P18:P19 V18:V19 J53:J54" xr:uid="{83E67AD6-F4AC-4AD8-96EA-5E7408CF1B0D}">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A16 U16 O16 AA33:AA34 AA24 U24 O24 AA28 U28 O28 U33:U34 O33:O34 U63:U66 AA43:AA44 U43:U44 O43:O44 U53:U54 O53:O54 AA18:AA19 AA46:AA51 U46:U51 O46:O51 AA63:AA66 O63:O66 AA56 U56 O56 U18:U19 O18:O19 AA53:AA54" xr:uid="{95FDE0D0-0BBC-4E61-861C-BC9A42BFFC8F}">
      <formula1>0</formula1>
      <formula2>99</formula2>
    </dataValidation>
  </dataValidations>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（様式２）R4年度新規事業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dc:creator>
  <cp:lastModifiedBy>Windows ユーザー</cp:lastModifiedBy>
  <dcterms:created xsi:type="dcterms:W3CDTF">2022-09-09T10:31:13Z</dcterms:created>
  <dcterms:modified xsi:type="dcterms:W3CDTF">2024-04-09T04:40:01Z</dcterms:modified>
</cp:coreProperties>
</file>