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25FEDC8-4941-4A23-8D0C-1780B5B7988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4" i="11"/>
  <c r="AY330" i="11"/>
  <c r="AY338" i="11"/>
  <c r="AY398" i="11"/>
  <c r="AY69" i="11"/>
  <c r="AY327" i="11"/>
  <c r="AY333" i="11"/>
  <c r="AY322" i="11"/>
  <c r="AY328" i="11"/>
  <c r="AY336" i="11"/>
  <c r="AY323" i="11"/>
  <c r="AY329" i="11"/>
  <c r="AY337" i="11"/>
  <c r="AY397"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203" i="11"/>
  <c r="AY204" i="11"/>
  <c r="AY175" i="11"/>
  <c r="AY176" i="11"/>
  <c r="AY177" i="11"/>
  <c r="AY153" i="11"/>
  <c r="AY155" i="11"/>
  <c r="AY154" i="11"/>
  <c r="AY151" i="11"/>
  <c r="AY152" i="11"/>
  <c r="AY143" i="11"/>
  <c r="AY141" i="11"/>
  <c r="AY142" i="11"/>
  <c r="AY137" i="11"/>
  <c r="AY117" i="11"/>
  <c r="AY121" i="11"/>
  <c r="AY113" i="11"/>
  <c r="AY116" i="11"/>
  <c r="AY115" i="11"/>
  <c r="AY193" i="11"/>
  <c r="AY209" i="11"/>
  <c r="AY101" i="11"/>
  <c r="AY123" i="11"/>
  <c r="AY129" i="11"/>
  <c r="AY164" i="11"/>
  <c r="AY135" i="11"/>
  <c r="AY171" i="11"/>
  <c r="AY210" i="11"/>
  <c r="AY118" i="11"/>
  <c r="AY124" i="11"/>
  <c r="AY130" i="11"/>
  <c r="AY144" i="11"/>
  <c r="AY178" i="11"/>
  <c r="AY198" i="11"/>
  <c r="AY205" i="11"/>
  <c r="AY211" i="11"/>
  <c r="AY206" i="11"/>
  <c r="AY212" i="11"/>
  <c r="AY128" i="11"/>
  <c r="AY163" i="11"/>
  <c r="AY119" i="11"/>
  <c r="AY125" i="11"/>
  <c r="AY145"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0" i="11"/>
  <c r="AY86" i="11"/>
  <c r="AY81" i="11"/>
  <c r="AY87" i="11"/>
  <c r="AY63" i="11"/>
  <c r="AY55" i="11"/>
  <c r="AY49" i="11"/>
  <c r="AY83" i="11"/>
  <c r="AY89" i="11"/>
  <c r="AY95" i="11"/>
  <c r="AY94"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<sst xmlns="http://schemas.openxmlformats.org/spreadsheetml/2006/main" count="2159" uniqueCount="754">
  <si>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</si>
  <si>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</si>
  <si>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</si>
  <si>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</si>
  <si>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</si>
  <si>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</si>
  <si>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</si>
  <si>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</si>
  <si>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日・ASEAN経済産業協力拠出金</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</si>
  <si>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</si>
  <si>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</si>
  <si>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</si>
  <si>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</si>
  <si>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</si>
  <si>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</si>
  <si>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</si>
  <si>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</si>
  <si>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アジア大洋州課</t>
  </si>
  <si>
    <t>課長　福地　真美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</si>
  <si>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</si>
  <si>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</si>
  <si>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</si>
  <si>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</si>
  <si>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</si>
  <si>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</si>
  <si>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</si>
  <si>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日・ASEAN経済大臣会合の下部組織である日・ASEAN経済産業協力委員会（AMEICC）への拠出を通じて、日・ASEANの経済協力を進め、日・ASEANの経済関係を深化させます。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</si>
  <si>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</si>
  <si>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</si>
  <si>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</si>
  <si>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</si>
  <si>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</si>
  <si>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</si>
  <si>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</si>
  <si>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</si>
  <si>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</si>
  <si>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</si>
  <si>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</si>
  <si>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</si>
  <si>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</si>
  <si>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</si>
  <si>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</si>
  <si>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</si>
  <si>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</si>
  <si>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</si>
  <si>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</si>
  <si>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</si>
  <si>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</si>
  <si>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</si>
  <si>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</si>
  <si>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政府開発援助国際連合工業開発機関等拠出金</t>
  </si>
  <si>
    <t>新型コロナ感染拡大によりサプライチェーンの脆弱性が明らかとなったことを踏まえ、データを活用した日ASEANによる新たなサプライチェーンを構築する必要がある。
また２０２３年に日ASEAN友好協力５０周年を迎えるにあたり、AMEICCを通じたイベントを開催することで、双方の官民協力をより高い次元へ押し上げ、日本企業のさらなるASEAN展開を後押ししたい。</t>
  </si>
  <si>
    <t>活動内容
（アクティビティ）</t>
    <phoneticPr fontId="5"/>
  </si>
  <si>
    <t>　日・ASEAN経済産業協力委員会（AMEICC）は、日・ASEAN経済大臣会合の下部組織として位置づけられており、日ASEAN経済大臣会合で決定された方針の下、各作業部会での議論や、セミナー・調査等を通じたメコン広域開発への協力、自動車や化学等の個別産業における日ASEAN協力を実施し、日・ASEANの関係の深化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</si>
  <si>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</si>
  <si>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</si>
  <si>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</si>
  <si>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</si>
  <si>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</si>
  <si>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</si>
  <si>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</si>
  <si>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専門家会合（WG）等開催回数</t>
  </si>
  <si>
    <t>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</si>
  <si>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</si>
  <si>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</si>
  <si>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</si>
  <si>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</si>
  <si>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</si>
  <si>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</si>
  <si>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執行額／事業件数</t>
    <phoneticPr fontId="5"/>
  </si>
  <si>
    <t>百万単位</t>
  </si>
  <si>
    <t>計算式</t>
    <rPh sb="0" eb="2">
      <t>ケイサン</t>
    </rPh>
    <rPh sb="2" eb="3">
      <t>シキ</t>
    </rPh>
    <phoneticPr fontId="5"/>
  </si>
  <si>
    <t>百万円/
事業</t>
    <phoneticPr fontId="5"/>
  </si>
  <si>
    <t>77/7</t>
  </si>
  <si>
    <t>77/8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</si>
  <si>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</si>
  <si>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</si>
  <si>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</si>
  <si>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</si>
  <si>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</si>
  <si>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</si>
  <si>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</si>
  <si>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</si>
  <si>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</si>
  <si>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</si>
  <si>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</si>
  <si>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</si>
  <si>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</si>
  <si>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</si>
  <si>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</si>
  <si>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</si>
  <si>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拠出金は、日ASEAN経済大臣会合の下に設置された作業部会のためのWG活動費等を含む事務経費である。全職員数に占める日本人職員数の割合については、WG活動等の運営に当たって日本側の意見を反映していく上では、日本人職員の割合よりも、事務局長等の主要ポストを日本人が占めていることの方が重要となることから、目標として設定するに相応しくない。</t>
  </si>
  <si>
    <t>　作業部会（WG）やセミナーの開催、実証事業等を通じて、日ASEAN経済大臣会合や日メコン経済大臣会合での議論を踏まえた、産業協力案件を形成・実施する。
　平成30年度～令和3年度：西東回廊開発WG、中小企業WG、化学WG、自動車WGを開催。また、令和元年度から令和3年度に実施した「日ASEANにおけるアジアDX促進事業」等の関連事業を通じて、現地事業環境の整備を目的に、日本企業と現地企業が協業しながらデジタル技術を活用して現地の社会課題解決に貢献するプロジェクトを支援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</si>
  <si>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</si>
  <si>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</si>
  <si>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</si>
  <si>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専門家によるWGを開催するとともに、関連事業として実施した日ASEAN企業向けのセミナーやASEANの関係者向けのキャパシティビルディング事業等も踏まえて、政策提言を日ASEAN経済大臣に対して実施</t>
  </si>
  <si>
    <t>日ASEAN経済大臣会合への政策提言を実施</t>
  </si>
  <si>
    <t>実績</t>
    <rPh sb="0" eb="2">
      <t>ジッセキ</t>
    </rPh>
    <phoneticPr fontId="5"/>
  </si>
  <si>
    <t>日本人職員数</t>
  </si>
  <si>
    <t>日本人職員数
(注)
職員数における日本人職員の割合については、小規模な組織であるとともに既に職員の大半（約60％）が日本人であることから、日本人職員の割合を目標に定めることにはなじまない。</t>
  </si>
  <si>
    <t>人</t>
  </si>
  <si>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</si>
  <si>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</si>
  <si>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</si>
  <si>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</si>
  <si>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</si>
  <si>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</si>
  <si>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</si>
  <si>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</si>
  <si>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</si>
  <si>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</si>
  <si>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</si>
  <si>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</si>
  <si>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</si>
  <si>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</si>
  <si>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</si>
  <si>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</si>
  <si>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</si>
  <si>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</si>
  <si>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</si>
  <si>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4対外経済</t>
  </si>
  <si>
    <t>施策</t>
    <phoneticPr fontId="5"/>
  </si>
  <si>
    <t>4-2　海外市場開拓支援・対内投資</t>
  </si>
  <si>
    <t>政策評価書URL</t>
    <rPh sb="0" eb="2">
      <t>セイサク</t>
    </rPh>
    <rPh sb="2" eb="4">
      <t>ヒョウカ</t>
    </rPh>
    <rPh sb="4" eb="5">
      <t>ショ</t>
    </rPh>
    <phoneticPr fontId="5"/>
  </si>
  <si>
    <t>https://www.meti.go.jp/policy/policy_management/seisaku_hyoka/2021/jizen/4-2_jizen.pdf</t>
  </si>
  <si>
    <t>該当箇所</t>
    <rPh sb="0" eb="2">
      <t>ガイトウ</t>
    </rPh>
    <rPh sb="2" eb="4">
      <t>カショ</t>
    </rPh>
    <phoneticPr fontId="5"/>
  </si>
  <si>
    <t>【達成手段一覧】２．日・ASEAN経済産業協力拠出金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</si>
  <si>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</si>
  <si>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</si>
  <si>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</si>
  <si>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</si>
  <si>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</si>
  <si>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</si>
  <si>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</si>
  <si>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</si>
  <si>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</si>
  <si>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</si>
  <si>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</si>
  <si>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日本のイニシアティブでASEAN全体への産業協力を実践することのできる枠組みである。</t>
  </si>
  <si>
    <t>地方自治体、民間等に委ねることができない事業なのか。</t>
    <phoneticPr fontId="5"/>
  </si>
  <si>
    <t>官民の専門家で構成される専門家会合（WG）を開催し、政策を日ASEAN経済大臣会合に提言するため、代替は困難。</t>
  </si>
  <si>
    <t>政策目的の達成手段として必要かつ適切な事業か。政策体系の中で優先度の高い事業か。</t>
    <phoneticPr fontId="5"/>
  </si>
  <si>
    <t>2015年のASEAN経済統合を踏まえ、日ASEANの閣僚級が①ASEANの産業競争力強化、②日ASEAN間の産業協力の深化、③カンボジア、ラオス、ミャンマー、ベトナムの後発加盟国への支援、の3つを柱に産業別・分野別に具体的協力方策の検討を指示しており、これらを実施することは、ASEANワイドでの産業競争力の強化に不可欠。</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</si>
  <si>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</si>
  <si>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</si>
  <si>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</si>
  <si>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</si>
  <si>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</si>
  <si>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</si>
  <si>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</si>
  <si>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</si>
  <si>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本予算は、日本側事務局運営費やWG開催費等の経費を負担している。他方、ASEAN側においても、WG開催にかかる渡航費、宿泊費及びWG主催国関係費用（夕食会、視察先アレンジ等）を負担。</t>
  </si>
  <si>
    <t>資金の流れの中間段階での支出は合理的なものとなっているか。</t>
    <phoneticPr fontId="5"/>
  </si>
  <si>
    <t>費目・使途が事業目的に即し真に必要なものに限定されているか。</t>
    <phoneticPr fontId="5"/>
  </si>
  <si>
    <t>作業部会の開催及び各国との事前調整は必要最低限で行われている。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</si>
  <si>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</si>
  <si>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</si>
  <si>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</si>
  <si>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現地スタッフとASEANの議長国（開催国）と調整のうえ、効率的な会議開催を行っている。</t>
  </si>
  <si>
    <t>事業の有効性</t>
    <rPh sb="0" eb="2">
      <t>ジギョウ</t>
    </rPh>
    <rPh sb="3" eb="6">
      <t>ユウコウセイ</t>
    </rPh>
    <phoneticPr fontId="5"/>
  </si>
  <si>
    <t>成果実績は成果目標に見合ったものとなっているか。</t>
    <phoneticPr fontId="5"/>
  </si>
  <si>
    <t>AMEICC事業は、2015年のASEAN経済統合に資するため、開発格差の縮小に資するようなCLMV各国支援（西東回廊開発WG）、コネクティビティ構築支援、中小企業振興支援（中小企業WG）、Asian Sustainable Chemical Safety Planに関するフォローアップ活動（化学WG）等を実施してきている。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</si>
  <si>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</si>
  <si>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MEICCの役割の一つとして日本の意向を踏まえながら、ASEANとの中立的な調整を行う側面を有しており、近年ではASEAN側もAMEICCをASEAN側の立場を理解する機関として認識し信頼を得ていることから、他の機関による代替は困難。</t>
  </si>
  <si>
    <t>活動実績は見込みに見合ったものであるか。</t>
    <phoneticPr fontId="5"/>
  </si>
  <si>
    <t>専門家会合（WG）の実施見通しは概ね実績と同様。</t>
  </si>
  <si>
    <t>整備された施設や成果物は十分に活用されているか。</t>
    <phoneticPr fontId="5"/>
  </si>
  <si>
    <t>専門家会合（WG)において報告された内容は日・ASEAN経済大臣会合に提言され反映されている。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</si>
  <si>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</si>
  <si>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</si>
  <si>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</si>
  <si>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</si>
  <si>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予算執行については、毎年、前年の会計報告を受けている。</t>
  </si>
  <si>
    <t>改善の
方向性</t>
    <rPh sb="0" eb="2">
      <t>カイゼン</t>
    </rPh>
    <rPh sb="4" eb="7">
      <t>ホウコウセイ</t>
    </rPh>
    <phoneticPr fontId="5"/>
  </si>
  <si>
    <t>引き続き、当該機関に予算の効率化や経費の削減の余地がないか確認していく。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</si>
  <si>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</si>
  <si>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</si>
  <si>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</si>
  <si>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</si>
  <si>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・事業の性質から定量的なアウトカムを設定することに馴染まないため、定性的な目標設定は妥当。</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</si>
  <si>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</si>
  <si>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</si>
  <si>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</si>
  <si>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</si>
  <si>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</si>
  <si>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0067</t>
  </si>
  <si>
    <t>平成24年度</t>
    <rPh sb="0" eb="2">
      <t>ヘイセイ</t>
    </rPh>
    <phoneticPr fontId="5"/>
  </si>
  <si>
    <t>0056</t>
  </si>
  <si>
    <t>平成25年度</t>
    <rPh sb="0" eb="2">
      <t>ヘイセイ</t>
    </rPh>
    <phoneticPr fontId="5"/>
  </si>
  <si>
    <t>0241</t>
  </si>
  <si>
    <t>平成26年度</t>
    <rPh sb="0" eb="2">
      <t>ヘイセイ</t>
    </rPh>
    <phoneticPr fontId="5"/>
  </si>
  <si>
    <t>0158</t>
  </si>
  <si>
    <t>平成27年度</t>
    <rPh sb="0" eb="2">
      <t>ヘイセイ</t>
    </rPh>
    <phoneticPr fontId="5"/>
  </si>
  <si>
    <t>0121</t>
  </si>
  <si>
    <t>平成28年度</t>
    <rPh sb="0" eb="2">
      <t>ヘイセイ</t>
    </rPh>
    <phoneticPr fontId="5"/>
  </si>
  <si>
    <t>0094</t>
  </si>
  <si>
    <t>平成29年度</t>
    <rPh sb="0" eb="2">
      <t>ヘイセイ</t>
    </rPh>
    <phoneticPr fontId="5"/>
  </si>
  <si>
    <t>0098</t>
  </si>
  <si>
    <t>平成30年度</t>
    <rPh sb="0" eb="2">
      <t>ヘイセイ</t>
    </rPh>
    <phoneticPr fontId="5"/>
  </si>
  <si>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</si>
  <si>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</si>
  <si>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</si>
  <si>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</si>
  <si>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</si>
  <si>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</si>
  <si>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A.日・ASEAN経済産業協力委員会</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</si>
  <si>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</si>
  <si>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</si>
  <si>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</si>
  <si>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</si>
  <si>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</si>
  <si>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日・ASEAN経済産業協力委員会の事務局運営費、WG等開催</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</si>
  <si>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</si>
  <si>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</si>
  <si>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</si>
  <si>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</si>
  <si>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</si>
  <si>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</si>
  <si>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</si>
  <si>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</si>
  <si>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</si>
  <si>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</si>
  <si>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</si>
  <si>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</si>
  <si>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</si>
  <si>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</si>
  <si>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</si>
  <si>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</si>
  <si>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</si>
  <si>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</si>
  <si>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</si>
  <si>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</si>
  <si>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</si>
  <si>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</si>
  <si>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</si>
  <si>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</si>
  <si>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</si>
  <si>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</si>
  <si>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</si>
  <si>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</si>
  <si>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</si>
  <si>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</si>
  <si>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</si>
  <si>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</si>
  <si>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</si>
  <si>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</si>
  <si>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</si>
  <si>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</si>
  <si>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</si>
  <si>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</si>
  <si>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</si>
  <si>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</si>
  <si>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</si>
  <si>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</si>
  <si>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</si>
  <si>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</si>
  <si>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</si>
  <si>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</si>
  <si>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</si>
  <si>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</si>
  <si>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</si>
  <si>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</si>
  <si>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</si>
  <si>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</si>
  <si>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</si>
  <si>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</si>
  <si>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</si>
  <si>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</si>
  <si>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</si>
  <si>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</si>
  <si>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</si>
  <si>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</si>
  <si>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</si>
  <si>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</si>
  <si>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</si>
  <si>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</si>
  <si>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</si>
  <si>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</si>
  <si>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</si>
  <si>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</si>
  <si>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</si>
  <si>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</si>
  <si>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</si>
  <si>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</si>
  <si>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</si>
  <si>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</si>
  <si>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</si>
  <si>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</si>
  <si>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</si>
  <si>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</si>
  <si>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</si>
  <si>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</si>
  <si>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</si>
  <si>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</si>
  <si>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</si>
  <si>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</si>
  <si>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</si>
  <si>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</si>
  <si>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</si>
  <si>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</si>
  <si>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</si>
  <si>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</si>
  <si>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</si>
  <si>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</si>
  <si>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</si>
  <si>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</si>
  <si>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</si>
  <si>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</si>
  <si>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</si>
  <si>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</si>
  <si>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</si>
  <si>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</si>
  <si>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</si>
  <si>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</si>
  <si>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</si>
  <si>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</si>
  <si>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</si>
  <si>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</si>
  <si>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</si>
  <si>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</si>
  <si>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</si>
  <si>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</si>
  <si>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</si>
  <si>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</si>
  <si>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</si>
  <si>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</si>
  <si>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</si>
  <si>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</si>
  <si>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</si>
  <si>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</si>
  <si>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</si>
  <si>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</si>
  <si>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</si>
  <si>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</si>
  <si>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</si>
  <si>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</si>
  <si>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</si>
  <si>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</si>
  <si>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</si>
  <si>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</si>
  <si>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</si>
  <si>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</si>
  <si>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</si>
  <si>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</si>
  <si>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</si>
  <si>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</si>
  <si>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</si>
  <si>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</si>
  <si>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</si>
  <si>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</si>
  <si>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</si>
  <si>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</si>
  <si>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</si>
  <si>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</si>
  <si>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</si>
  <si>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</si>
  <si>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</si>
  <si>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</si>
  <si>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</si>
  <si>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</si>
  <si>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</si>
  <si>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</si>
  <si>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</si>
  <si>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</si>
  <si>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</si>
  <si>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</si>
  <si>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</si>
  <si>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</si>
  <si>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</si>
  <si>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</si>
  <si>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</si>
  <si>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</si>
  <si>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</si>
  <si>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</si>
  <si>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</si>
  <si>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</si>
  <si>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</si>
  <si>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</si>
  <si>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</si>
  <si>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</si>
  <si>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</si>
  <si>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</si>
  <si>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</si>
  <si>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</si>
  <si>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</si>
  <si>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</si>
  <si>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</si>
  <si>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</si>
  <si>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</si>
  <si>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</si>
  <si>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</si>
  <si>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</si>
  <si>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</si>
  <si>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</si>
  <si>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</si>
  <si>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</si>
  <si>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</si>
  <si>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</si>
  <si>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</si>
  <si>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</si>
  <si>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</si>
  <si>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</si>
  <si>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</si>
  <si>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</si>
  <si>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</si>
  <si>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</si>
  <si>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</si>
  <si>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</si>
  <si>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</si>
  <si>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</si>
  <si>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</si>
  <si>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</si>
  <si>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</si>
  <si>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</si>
  <si>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</si>
  <si>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</si>
  <si>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</si>
  <si>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</si>
  <si>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</si>
  <si>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</si>
  <si>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</si>
  <si>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</si>
  <si>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</si>
  <si>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</si>
  <si>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</si>
  <si>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</si>
  <si>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</si>
  <si>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</si>
  <si>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</si>
  <si>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</si>
  <si>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</si>
  <si>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</si>
  <si>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</si>
  <si>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</si>
  <si>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</si>
  <si>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</si>
  <si>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</si>
  <si>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</si>
  <si>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</si>
  <si>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</si>
  <si>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</si>
  <si>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</si>
  <si>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</si>
  <si>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</si>
  <si>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</si>
  <si>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</si>
  <si>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</si>
  <si>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</si>
  <si>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</si>
  <si>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</si>
  <si>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</si>
  <si>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</si>
  <si>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</si>
  <si>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</si>
  <si>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</si>
  <si>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</si>
  <si>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</si>
  <si>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</si>
  <si>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</si>
  <si>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</si>
  <si>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</si>
  <si>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</si>
  <si>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</si>
  <si>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</si>
  <si>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</si>
  <si>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</si>
  <si>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</si>
  <si>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</si>
  <si>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</si>
  <si>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</si>
  <si>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</si>
  <si>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</si>
  <si>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</si>
  <si>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</si>
  <si>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</si>
  <si>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</si>
  <si>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</si>
  <si>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</si>
  <si>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</si>
  <si>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</si>
  <si>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</si>
  <si>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</si>
  <si>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</si>
  <si>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</si>
  <si>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</si>
  <si>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</si>
  <si>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</si>
  <si>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</si>
  <si>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</si>
  <si>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</si>
  <si>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</si>
  <si>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</si>
  <si>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</si>
  <si>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</si>
  <si>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</si>
  <si>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</si>
  <si>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</si>
  <si>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</si>
  <si>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</si>
  <si>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</si>
  <si>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</si>
  <si>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</si>
  <si>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</si>
  <si>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</si>
  <si>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</si>
  <si>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</si>
  <si>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</si>
  <si>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</si>
  <si>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</si>
  <si>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</si>
  <si>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</si>
  <si>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</si>
  <si>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</si>
  <si>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</si>
  <si>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</si>
  <si>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</si>
  <si>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</si>
  <si>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</si>
  <si>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</si>
  <si>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</si>
  <si>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</si>
  <si>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</si>
  <si>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</si>
  <si>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</si>
  <si>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</si>
  <si>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</si>
  <si>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</si>
  <si>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</si>
  <si>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</si>
  <si>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</si>
  <si>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</si>
  <si>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</si>
  <si>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</si>
  <si>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</si>
  <si>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</si>
  <si>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</si>
  <si>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</si>
  <si>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</si>
  <si>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</si>
  <si>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</si>
  <si>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</si>
  <si>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</si>
  <si>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</si>
  <si>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</si>
  <si>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</si>
  <si>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</si>
  <si>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</si>
  <si>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</si>
  <si>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</si>
  <si>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</si>
  <si>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</si>
  <si>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</si>
  <si>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</si>
  <si>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</si>
  <si>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</si>
  <si>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</si>
  <si>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</si>
  <si>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</si>
  <si>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</si>
  <si>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</si>
  <si>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</si>
  <si>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</si>
  <si>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</si>
  <si>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</si>
  <si>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</si>
  <si>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</si>
  <si>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</si>
  <si>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</si>
  <si>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</si>
  <si>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</si>
  <si>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</si>
  <si>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</si>
  <si>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</si>
  <si>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</si>
  <si>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</si>
  <si>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</si>
  <si>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</si>
  <si>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</si>
  <si>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</si>
  <si>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</si>
  <si>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</si>
  <si>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</si>
  <si>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</si>
  <si>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</si>
  <si>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</si>
  <si>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</si>
  <si>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</si>
  <si>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</si>
  <si>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</si>
  <si>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</si>
  <si>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</si>
  <si>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</si>
  <si>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</si>
  <si>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</si>
  <si>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</si>
  <si>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</si>
  <si>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</si>
  <si>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</si>
  <si>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</si>
  <si>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</si>
  <si>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</si>
  <si>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</si>
  <si>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</si>
  <si>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</si>
  <si>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</si>
  <si>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</si>
  <si>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</si>
  <si>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</si>
  <si>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</si>
  <si>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</si>
  <si>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</si>
  <si>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</si>
  <si>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</si>
  <si>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</si>
  <si>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</si>
  <si>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</si>
  <si>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</si>
  <si>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</si>
  <si>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</si>
  <si>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</si>
  <si>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</si>
  <si>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</si>
  <si>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</si>
  <si>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</si>
  <si>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</si>
  <si>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</si>
  <si>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</si>
  <si>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</si>
  <si>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</si>
  <si>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</si>
  <si>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</si>
  <si>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</si>
  <si>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</si>
  <si>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</si>
  <si>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</si>
  <si>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</si>
  <si>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</si>
  <si>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</si>
  <si>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</si>
  <si>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</si>
  <si>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</si>
  <si>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</si>
  <si>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</si>
  <si>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</si>
  <si>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</si>
  <si>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</si>
  <si>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</si>
  <si>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</si>
  <si>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</si>
  <si>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</si>
  <si>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</si>
  <si>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</si>
  <si>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</si>
  <si>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</si>
  <si>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</si>
  <si>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</si>
  <si>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</si>
  <si>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</si>
  <si>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</si>
  <si>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</si>
  <si>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</si>
  <si>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</si>
  <si>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</si>
  <si>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</si>
  <si>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</si>
  <si>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</si>
  <si>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</si>
  <si>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</si>
  <si>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</si>
  <si>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</si>
  <si>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</si>
  <si>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</si>
  <si>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</si>
  <si>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</si>
  <si>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</si>
  <si>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</si>
  <si>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</si>
  <si>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</si>
  <si>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</si>
  <si>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</si>
  <si>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</si>
  <si>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</si>
  <si>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</si>
  <si>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</si>
  <si>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</si>
  <si>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</si>
  <si>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</si>
  <si>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</si>
  <si>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</si>
  <si>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</si>
  <si>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</si>
  <si>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</si>
  <si>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</si>
  <si>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</si>
  <si>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</si>
  <si>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</si>
  <si>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</si>
  <si>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</si>
  <si>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</si>
  <si>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</si>
  <si>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</si>
  <si>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</si>
  <si>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</si>
  <si>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</si>
  <si>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</si>
  <si>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</si>
  <si>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</si>
  <si>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</si>
  <si>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</si>
  <si>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</si>
  <si>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</si>
  <si>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</si>
  <si>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</si>
  <si>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</si>
  <si>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</si>
  <si>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</si>
  <si>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</si>
  <si>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</si>
  <si>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</si>
  <si>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</si>
  <si>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</si>
  <si>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</si>
  <si>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</si>
  <si>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</si>
  <si>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</si>
  <si>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</si>
  <si>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</si>
  <si>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</si>
  <si>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</si>
  <si>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</si>
  <si>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</si>
  <si>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</si>
  <si>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</si>
  <si>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</si>
  <si>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</si>
  <si>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</si>
  <si>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</si>
  <si>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</si>
  <si>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</si>
  <si>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</si>
  <si>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</si>
  <si>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</si>
  <si>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</si>
  <si>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</si>
  <si>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</si>
  <si>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</si>
  <si>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</si>
  <si>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</si>
  <si>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</si>
  <si>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</si>
  <si>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</si>
  <si>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大臣会合での議論を踏まえ、各作業部会での議論や、セミナー・調査等を通じて、メコン広域開発への協力、自動車や化学等の個別産業における日ASEAN協力を実施します。
特に2023年は、日ASEAN友好協力50周年であり、AMEICCを通じて、今後の新たな日ASEANの経済関係構築へ向けた官民参加型のイベントを開催することで、日ASEAN協力の深化と日本企業のさらなるASEAN展開を後押しします。
さらに、新型コロナ感染拡大によりサプライチェーンの脆弱性が明らかになったことを踏まえ、データを活用した日ASEANによる新たなサプライチェーンを構築するべく、各国政府を巻き込んで議論を進めていきます。</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</si>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</sst>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168087</xdr:colOff>
      <xdr:row>268</xdr:row>
      <xdr:rowOff>324971</xdr:rowOff>
    </xdr:from>
    <xdr:to>
      <xdr:col>40</xdr:col>
      <xdr:colOff>201705</xdr:colOff>
      <xdr:row>281</xdr:row>
      <xdr:rowOff>243328</xdr:rowOff>
    </xdr:to>
    <xdr:grpSp>
      <xdr:nvGrpSpPr>
        <xdr:cNvPr id="3" name="グループ化 2">
          <a:extLst>
            <a:ext uri="{FF2B5EF4-FFF2-40B4-BE49-F238E27FC236}">
              <a16:creationId xmlns:a16="http://schemas.microsoft.com/office/drawing/2014/main" id="{09628508-AB1A-428B-9DA7-3244B25933D4}"/>
            </a:ext>
          </a:extLst>
        </xdr:cNvPr>
        <xdr:cNvGrpSpPr/>
      </xdr:nvGrpSpPr>
      <xdr:grpSpPr>
        <a:xfrm>
          <a:off x="2588558" y="47412089"/>
          <a:ext cx="5681382" cy="4434327"/>
          <a:chOff x="3507442" y="45330996"/>
          <a:chExt cx="5681382" cy="4434328"/>
        </a:xfrm>
      </xdr:grpSpPr>
      <xdr:pic>
        <xdr:nvPicPr>
          <xdr:cNvPr id="4" name="図 3">
            <a:extLst>
              <a:ext uri="{FF2B5EF4-FFF2-40B4-BE49-F238E27FC236}">
                <a16:creationId xmlns:a16="http://schemas.microsoft.com/office/drawing/2014/main" id="{9B8B59EC-B4BB-4111-A36D-5858B304DCA8}"/>
              </a:ext>
            </a:extLst>
          </xdr:cNvPr>
          <xdr:cNvPicPr>
            <a:picLocks noChangeAspect="1"/>
          </xdr:cNvPicPr>
        </xdr:nvPicPr>
        <xdr:blipFill>
          <a:blip xmlns:r="http://schemas.openxmlformats.org/officeDocument/2006/relationships" r:embed="rId1"/>
          <a:stretch>
            <a:fillRect/>
          </a:stretch>
        </xdr:blipFill>
        <xdr:spPr>
          <a:xfrm>
            <a:off x="5894294" y="47165559"/>
            <a:ext cx="608986" cy="593912"/>
          </a:xfrm>
          <a:prstGeom prst="rect">
            <a:avLst/>
          </a:prstGeom>
        </xdr:spPr>
      </xdr:pic>
      <xdr:pic>
        <xdr:nvPicPr>
          <xdr:cNvPr id="5" name="図 4">
            <a:extLst>
              <a:ext uri="{FF2B5EF4-FFF2-40B4-BE49-F238E27FC236}">
                <a16:creationId xmlns:a16="http://schemas.microsoft.com/office/drawing/2014/main" id="{D8581C5F-87A5-412A-8AE8-65497FFE009C}"/>
              </a:ext>
            </a:extLst>
          </xdr:cNvPr>
          <xdr:cNvPicPr>
            <a:picLocks noChangeAspect="1"/>
          </xdr:cNvPicPr>
        </xdr:nvPicPr>
        <xdr:blipFill>
          <a:blip xmlns:r="http://schemas.openxmlformats.org/officeDocument/2006/relationships" r:embed="rId2"/>
          <a:stretch>
            <a:fillRect/>
          </a:stretch>
        </xdr:blipFill>
        <xdr:spPr>
          <a:xfrm>
            <a:off x="5737412" y="47793090"/>
            <a:ext cx="818030" cy="361820"/>
          </a:xfrm>
          <a:prstGeom prst="rect">
            <a:avLst/>
          </a:prstGeom>
        </xdr:spPr>
      </xdr:pic>
      <xdr:sp macro="" textlink="">
        <xdr:nvSpPr>
          <xdr:cNvPr id="6" name="正方形/長方形 5">
            <a:extLst>
              <a:ext uri="{FF2B5EF4-FFF2-40B4-BE49-F238E27FC236}">
                <a16:creationId xmlns:a16="http://schemas.microsoft.com/office/drawing/2014/main" id="{69F524DF-F458-4ECB-AE79-DA14202F8216}"/>
              </a:ext>
            </a:extLst>
          </xdr:cNvPr>
          <xdr:cNvSpPr/>
        </xdr:nvSpPr>
        <xdr:spPr>
          <a:xfrm>
            <a:off x="4000501" y="48118056"/>
            <a:ext cx="4572129" cy="9637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a:extLst>
              <a:ext uri="{FF2B5EF4-FFF2-40B4-BE49-F238E27FC236}">
                <a16:creationId xmlns:a16="http://schemas.microsoft.com/office/drawing/2014/main" id="{A2C01579-98F4-43C9-90F9-1E870E044DEE}"/>
              </a:ext>
            </a:extLst>
          </xdr:cNvPr>
          <xdr:cNvPicPr>
            <a:picLocks noChangeAspect="1"/>
          </xdr:cNvPicPr>
        </xdr:nvPicPr>
        <xdr:blipFill>
          <a:blip xmlns:r="http://schemas.openxmlformats.org/officeDocument/2006/relationships" r:embed="rId3"/>
          <a:stretch>
            <a:fillRect/>
          </a:stretch>
        </xdr:blipFill>
        <xdr:spPr>
          <a:xfrm>
            <a:off x="3854824" y="48196497"/>
            <a:ext cx="4791871" cy="1066892"/>
          </a:xfrm>
          <a:prstGeom prst="rect">
            <a:avLst/>
          </a:prstGeom>
        </xdr:spPr>
      </xdr:pic>
      <xdr:sp macro="" textlink="">
        <xdr:nvSpPr>
          <xdr:cNvPr id="8" name="大かっこ 7">
            <a:extLst>
              <a:ext uri="{FF2B5EF4-FFF2-40B4-BE49-F238E27FC236}">
                <a16:creationId xmlns:a16="http://schemas.microsoft.com/office/drawing/2014/main" id="{C8D76AEC-4904-44C0-853F-7520C8DE9352}"/>
              </a:ext>
            </a:extLst>
          </xdr:cNvPr>
          <xdr:cNvSpPr/>
        </xdr:nvSpPr>
        <xdr:spPr>
          <a:xfrm>
            <a:off x="4101353" y="46582853"/>
            <a:ext cx="4034116" cy="54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日・</a:t>
            </a:r>
            <a:r>
              <a:rPr kumimoji="1" lang="en-US" altLang="ja-JP" sz="1400"/>
              <a:t>ASEAN</a:t>
            </a:r>
            <a:r>
              <a:rPr kumimoji="1" lang="ja-JP" altLang="en-US" sz="1400"/>
              <a:t>経済産業協力委員会への拠出</a:t>
            </a:r>
          </a:p>
        </xdr:txBody>
      </xdr:sp>
      <xdr:sp macro="" textlink="">
        <xdr:nvSpPr>
          <xdr:cNvPr id="9" name="大かっこ 8">
            <a:extLst>
              <a:ext uri="{FF2B5EF4-FFF2-40B4-BE49-F238E27FC236}">
                <a16:creationId xmlns:a16="http://schemas.microsoft.com/office/drawing/2014/main" id="{B87366F7-19FB-41C7-95CC-8F58810CF52A}"/>
              </a:ext>
            </a:extLst>
          </xdr:cNvPr>
          <xdr:cNvSpPr/>
        </xdr:nvSpPr>
        <xdr:spPr>
          <a:xfrm>
            <a:off x="3507442" y="49216235"/>
            <a:ext cx="5681382" cy="54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日・</a:t>
            </a:r>
            <a:r>
              <a:rPr kumimoji="1" lang="en-US" altLang="ja-JP" sz="1400"/>
              <a:t>ASEAN</a:t>
            </a:r>
            <a:r>
              <a:rPr kumimoji="1" lang="ja-JP" altLang="en-US" sz="1400"/>
              <a:t>経済産業協力委員会の事務局運営費、</a:t>
            </a:r>
            <a:r>
              <a:rPr kumimoji="1" lang="en-US" altLang="ja-JP" sz="1400"/>
              <a:t>WG</a:t>
            </a:r>
            <a:r>
              <a:rPr kumimoji="1" lang="ja-JP" altLang="en-US" sz="1400"/>
              <a:t>等開催</a:t>
            </a:r>
          </a:p>
        </xdr:txBody>
      </xdr:sp>
      <xdr:sp macro="" textlink="">
        <xdr:nvSpPr>
          <xdr:cNvPr id="10" name="正方形/長方形 9">
            <a:extLst>
              <a:ext uri="{FF2B5EF4-FFF2-40B4-BE49-F238E27FC236}">
                <a16:creationId xmlns:a16="http://schemas.microsoft.com/office/drawing/2014/main" id="{EEABD4BD-5DEB-41A0-99C3-440A68526535}"/>
              </a:ext>
            </a:extLst>
          </xdr:cNvPr>
          <xdr:cNvSpPr/>
        </xdr:nvSpPr>
        <xdr:spPr>
          <a:xfrm>
            <a:off x="3900447" y="45330996"/>
            <a:ext cx="4707271" cy="9741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経済産業省</a:t>
            </a:r>
            <a:endParaRPr kumimoji="1" lang="en-US" altLang="ja-JP" sz="2000" b="1"/>
          </a:p>
          <a:p>
            <a:pPr algn="ctr"/>
            <a:r>
              <a:rPr kumimoji="1" lang="ja-JP" altLang="en-US" sz="2000" b="1"/>
              <a:t>７７百万円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8" zoomScale="85" zoomScaleNormal="75" zoomScaleSheetLayoutView="85" zoomScalePageLayoutView="85" workbookViewId="0">
      <selection activeCell="R269" sqref="R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752</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77</v>
      </c>
      <c r="Q13" s="220"/>
      <c r="R13" s="220"/>
      <c r="S13" s="220"/>
      <c r="T13" s="220"/>
      <c r="U13" s="220"/>
      <c r="V13" s="221"/>
      <c r="W13" s="219">
        <v>77</v>
      </c>
      <c r="X13" s="220"/>
      <c r="Y13" s="220"/>
      <c r="Z13" s="220"/>
      <c r="AA13" s="220"/>
      <c r="AB13" s="220"/>
      <c r="AC13" s="221"/>
      <c r="AD13" s="219">
        <v>77</v>
      </c>
      <c r="AE13" s="220"/>
      <c r="AF13" s="220"/>
      <c r="AG13" s="220"/>
      <c r="AH13" s="220"/>
      <c r="AI13" s="220"/>
      <c r="AJ13" s="221"/>
      <c r="AK13" s="219">
        <v>70</v>
      </c>
      <c r="AL13" s="220"/>
      <c r="AM13" s="220"/>
      <c r="AN13" s="220"/>
      <c r="AO13" s="220"/>
      <c r="AP13" s="220"/>
      <c r="AQ13" s="221"/>
      <c r="AR13" s="231">
        <v>105</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77</v>
      </c>
      <c r="Q18" s="264"/>
      <c r="R18" s="264"/>
      <c r="S18" s="264"/>
      <c r="T18" s="264"/>
      <c r="U18" s="264"/>
      <c r="V18" s="265"/>
      <c r="W18" s="263">
        <f>SUM(W13:AC17)</f>
        <v>77</v>
      </c>
      <c r="X18" s="264"/>
      <c r="Y18" s="264"/>
      <c r="Z18" s="264"/>
      <c r="AA18" s="264"/>
      <c r="AB18" s="264"/>
      <c r="AC18" s="265"/>
      <c r="AD18" s="263">
        <f>SUM(AD13:AJ17)</f>
        <v>77</v>
      </c>
      <c r="AE18" s="264"/>
      <c r="AF18" s="264"/>
      <c r="AG18" s="264"/>
      <c r="AH18" s="264"/>
      <c r="AI18" s="264"/>
      <c r="AJ18" s="265"/>
      <c r="AK18" s="263">
        <f>SUM(AK13:AQ17)</f>
        <v>70</v>
      </c>
      <c r="AL18" s="264"/>
      <c r="AM18" s="264"/>
      <c r="AN18" s="264"/>
      <c r="AO18" s="264"/>
      <c r="AP18" s="264"/>
      <c r="AQ18" s="265"/>
      <c r="AR18" s="263">
        <f>SUM(AR13:AX17)</f>
        <v>105</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v>77</v>
      </c>
      <c r="Q19" s="220"/>
      <c r="R19" s="220"/>
      <c r="S19" s="220"/>
      <c r="T19" s="220"/>
      <c r="U19" s="220"/>
      <c r="V19" s="221"/>
      <c r="W19" s="219">
        <v>77</v>
      </c>
      <c r="X19" s="220"/>
      <c r="Y19" s="220"/>
      <c r="Z19" s="220"/>
      <c r="AA19" s="220"/>
      <c r="AB19" s="220"/>
      <c r="AC19" s="221"/>
      <c r="AD19" s="219">
        <v>77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72" customHeight="1" x14ac:dyDescent="0.15">
      <c r="A23" s="306"/>
      <c r="B23" s="307"/>
      <c r="C23" s="307"/>
      <c r="D23" s="307"/>
      <c r="E23" s="307"/>
      <c r="F23" s="308"/>
      <c r="G23" s="280" t="s">
        <v>50</v>
      </c>
      <c r="H23" s="281"/>
      <c r="I23" s="281"/>
      <c r="J23" s="281"/>
      <c r="K23" s="281"/>
      <c r="L23" s="281"/>
      <c r="M23" s="281"/>
      <c r="N23" s="281"/>
      <c r="O23" s="282"/>
      <c r="P23" s="231">
        <v>70</v>
      </c>
      <c r="Q23" s="232"/>
      <c r="R23" s="232"/>
      <c r="S23" s="232"/>
      <c r="T23" s="232"/>
      <c r="U23" s="232"/>
      <c r="V23" s="283"/>
      <c r="W23" s="231">
        <v>105</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1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1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1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1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1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f>AK13</f>
        <v>70</v>
      </c>
      <c r="Q29" s="334"/>
      <c r="R29" s="334"/>
      <c r="S29" s="334"/>
      <c r="T29" s="334"/>
      <c r="U29" s="334"/>
      <c r="V29" s="335"/>
      <c r="W29" s="336">
        <f>AR13</f>
        <v>105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4.75" customHeight="1" x14ac:dyDescent="0.15">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57" customHeight="1" x14ac:dyDescent="0.15">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30</v>
      </c>
      <c r="AF31" s="404"/>
      <c r="AG31" s="404"/>
      <c r="AH31" s="405"/>
      <c r="AI31" s="403" t="s">
        <v>31</v>
      </c>
      <c r="AJ31" s="404"/>
      <c r="AK31" s="404"/>
      <c r="AL31" s="405"/>
      <c r="AM31" s="403" t="s">
        <v>58</v>
      </c>
      <c r="AN31" s="404"/>
      <c r="AO31" s="404"/>
      <c r="AP31" s="405"/>
      <c r="AQ31" s="412" t="s">
        <v>59</v>
      </c>
      <c r="AR31" s="413"/>
      <c r="AS31" s="413"/>
      <c r="AT31" s="414"/>
      <c r="AU31" s="412" t="s">
        <v>60</v>
      </c>
      <c r="AV31" s="413"/>
      <c r="AW31" s="413"/>
      <c r="AX31" s="415"/>
    </row>
    <row r="32" spans="1:50" ht="23.25" customHeight="1" x14ac:dyDescent="0.15">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v>8</v>
      </c>
      <c r="AF32" s="373"/>
      <c r="AG32" s="373"/>
      <c r="AH32" s="373"/>
      <c r="AI32" s="373">
        <v>8</v>
      </c>
      <c r="AJ32" s="373"/>
      <c r="AK32" s="373"/>
      <c r="AL32" s="373"/>
      <c r="AM32" s="373">
        <v>8</v>
      </c>
      <c r="AN32" s="373"/>
      <c r="AO32" s="373"/>
      <c r="AP32" s="373"/>
      <c r="AQ32" s="373" t="s">
        <v>21</v>
      </c>
      <c r="AR32" s="373"/>
      <c r="AS32" s="373"/>
      <c r="AT32" s="373"/>
      <c r="AU32" s="406" t="s">
        <v>21</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65</v>
      </c>
      <c r="Z33" s="410"/>
      <c r="AA33" s="411"/>
      <c r="AB33" s="372" t="s">
        <v>64</v>
      </c>
      <c r="AC33" s="372"/>
      <c r="AD33" s="372"/>
      <c r="AE33" s="373">
        <v>8</v>
      </c>
      <c r="AF33" s="373"/>
      <c r="AG33" s="373"/>
      <c r="AH33" s="373"/>
      <c r="AI33" s="373">
        <v>8</v>
      </c>
      <c r="AJ33" s="373"/>
      <c r="AK33" s="373"/>
      <c r="AL33" s="373"/>
      <c r="AM33" s="373">
        <v>8</v>
      </c>
      <c r="AN33" s="373"/>
      <c r="AO33" s="373"/>
      <c r="AP33" s="373"/>
      <c r="AQ33" s="373">
        <v>8</v>
      </c>
      <c r="AR33" s="373"/>
      <c r="AS33" s="373"/>
      <c r="AT33" s="373"/>
      <c r="AU33" s="406">
        <v>8</v>
      </c>
      <c r="AV33" s="407"/>
      <c r="AW33" s="407"/>
      <c r="AX33" s="408"/>
    </row>
    <row r="34" spans="1:51" ht="23.25" customHeight="1" x14ac:dyDescent="0.15">
      <c r="A34" s="436" t="s">
        <v>66</v>
      </c>
      <c r="B34" s="131"/>
      <c r="C34" s="131"/>
      <c r="D34" s="131"/>
      <c r="E34" s="131"/>
      <c r="F34" s="437"/>
      <c r="G34" s="226" t="s">
        <v>67</v>
      </c>
      <c r="H34" s="226"/>
      <c r="I34" s="226"/>
      <c r="J34" s="226"/>
      <c r="K34" s="226"/>
      <c r="L34" s="226"/>
      <c r="M34" s="226"/>
      <c r="N34" s="226"/>
      <c r="O34" s="226"/>
      <c r="P34" s="226"/>
      <c r="Q34" s="226"/>
      <c r="R34" s="226"/>
      <c r="S34" s="226"/>
      <c r="T34" s="226"/>
      <c r="U34" s="226"/>
      <c r="V34" s="226"/>
      <c r="W34" s="226"/>
      <c r="X34" s="255"/>
      <c r="Y34" s="443"/>
      <c r="Z34" s="444"/>
      <c r="AA34" s="445"/>
      <c r="AB34" s="225" t="s">
        <v>57</v>
      </c>
      <c r="AC34" s="226"/>
      <c r="AD34" s="255"/>
      <c r="AE34" s="225" t="s">
        <v>30</v>
      </c>
      <c r="AF34" s="226"/>
      <c r="AG34" s="226"/>
      <c r="AH34" s="255"/>
      <c r="AI34" s="225" t="s">
        <v>31</v>
      </c>
      <c r="AJ34" s="226"/>
      <c r="AK34" s="226"/>
      <c r="AL34" s="255"/>
      <c r="AM34" s="225" t="s">
        <v>58</v>
      </c>
      <c r="AN34" s="226"/>
      <c r="AO34" s="226"/>
      <c r="AP34" s="255"/>
      <c r="AQ34" s="417" t="s">
        <v>68</v>
      </c>
      <c r="AR34" s="418"/>
      <c r="AS34" s="418"/>
      <c r="AT34" s="418"/>
      <c r="AU34" s="418"/>
      <c r="AV34" s="418"/>
      <c r="AW34" s="418"/>
      <c r="AX34" s="419"/>
    </row>
    <row r="35" spans="1:51" ht="23.25" customHeight="1" x14ac:dyDescent="0.15">
      <c r="A35" s="438"/>
      <c r="B35" s="439"/>
      <c r="C35" s="439"/>
      <c r="D35" s="439"/>
      <c r="E35" s="439"/>
      <c r="F35" s="440"/>
      <c r="G35" s="395" t="s">
        <v>69</v>
      </c>
      <c r="H35" s="396"/>
      <c r="I35" s="396"/>
      <c r="J35" s="396"/>
      <c r="K35" s="396"/>
      <c r="L35" s="396"/>
      <c r="M35" s="396"/>
      <c r="N35" s="396"/>
      <c r="O35" s="396"/>
      <c r="P35" s="396"/>
      <c r="Q35" s="396"/>
      <c r="R35" s="396"/>
      <c r="S35" s="396"/>
      <c r="T35" s="396"/>
      <c r="U35" s="396"/>
      <c r="V35" s="396"/>
      <c r="W35" s="396"/>
      <c r="X35" s="396"/>
      <c r="Y35" s="420" t="s">
        <v>66</v>
      </c>
      <c r="Z35" s="421"/>
      <c r="AA35" s="422"/>
      <c r="AB35" s="423" t="s">
        <v>70</v>
      </c>
      <c r="AC35" s="424"/>
      <c r="AD35" s="425"/>
      <c r="AE35" s="399">
        <v>10</v>
      </c>
      <c r="AF35" s="399"/>
      <c r="AG35" s="399"/>
      <c r="AH35" s="399"/>
      <c r="AI35" s="399">
        <v>10</v>
      </c>
      <c r="AJ35" s="399"/>
      <c r="AK35" s="399"/>
      <c r="AL35" s="399"/>
      <c r="AM35" s="399">
        <v>10</v>
      </c>
      <c r="AN35" s="399"/>
      <c r="AO35" s="399"/>
      <c r="AP35" s="399"/>
      <c r="AQ35" s="390">
        <v>10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t="s">
        <v>73</v>
      </c>
      <c r="AF36" s="429"/>
      <c r="AG36" s="429"/>
      <c r="AH36" s="429"/>
      <c r="AI36" s="429" t="s">
        <v>74</v>
      </c>
      <c r="AJ36" s="429"/>
      <c r="AK36" s="429"/>
      <c r="AL36" s="429"/>
      <c r="AM36" s="429" t="s">
        <v>74</v>
      </c>
      <c r="AN36" s="429"/>
      <c r="AO36" s="429"/>
      <c r="AP36" s="429"/>
      <c r="AQ36" s="429" t="s">
        <v>74</v>
      </c>
      <c r="AR36" s="429"/>
      <c r="AS36" s="429"/>
      <c r="AT36" s="429"/>
      <c r="AU36" s="429"/>
      <c r="AV36" s="429"/>
      <c r="AW36" s="429"/>
      <c r="AX36" s="430"/>
    </row>
    <row r="37" spans="1:51" ht="18.75" customHeight="1" x14ac:dyDescent="0.15">
      <c r="A37" s="465" t="s">
        <v>75</v>
      </c>
      <c r="B37" s="466"/>
      <c r="C37" s="466"/>
      <c r="D37" s="466"/>
      <c r="E37" s="466"/>
      <c r="F37" s="467"/>
      <c r="G37" s="475" t="s">
        <v>76</v>
      </c>
      <c r="H37" s="325"/>
      <c r="I37" s="325"/>
      <c r="J37" s="325"/>
      <c r="K37" s="325"/>
      <c r="L37" s="325"/>
      <c r="M37" s="325"/>
      <c r="N37" s="325"/>
      <c r="O37" s="326"/>
      <c r="P37" s="329" t="s">
        <v>77</v>
      </c>
      <c r="Q37" s="325"/>
      <c r="R37" s="325"/>
      <c r="S37" s="325"/>
      <c r="T37" s="325"/>
      <c r="U37" s="325"/>
      <c r="V37" s="325"/>
      <c r="W37" s="325"/>
      <c r="X37" s="326"/>
      <c r="Y37" s="476"/>
      <c r="Z37" s="477"/>
      <c r="AA37" s="478"/>
      <c r="AB37" s="482" t="s">
        <v>57</v>
      </c>
      <c r="AC37" s="483"/>
      <c r="AD37" s="484"/>
      <c r="AE37" s="482" t="s">
        <v>30</v>
      </c>
      <c r="AF37" s="483"/>
      <c r="AG37" s="483"/>
      <c r="AH37" s="484"/>
      <c r="AI37" s="487" t="s">
        <v>31</v>
      </c>
      <c r="AJ37" s="487"/>
      <c r="AK37" s="487"/>
      <c r="AL37" s="482"/>
      <c r="AM37" s="487" t="s">
        <v>58</v>
      </c>
      <c r="AN37" s="487"/>
      <c r="AO37" s="487"/>
      <c r="AP37" s="482"/>
      <c r="AQ37" s="456" t="s">
        <v>78</v>
      </c>
      <c r="AR37" s="457"/>
      <c r="AS37" s="457"/>
      <c r="AT37" s="458"/>
      <c r="AU37" s="325" t="s">
        <v>79</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21</v>
      </c>
      <c r="AR38" s="432"/>
      <c r="AS38" s="433" t="s">
        <v>80</v>
      </c>
      <c r="AT38" s="434"/>
      <c r="AU38" s="435" t="s">
        <v>21</v>
      </c>
      <c r="AV38" s="435"/>
      <c r="AW38" s="327" t="s">
        <v>81</v>
      </c>
      <c r="AX38" s="332"/>
    </row>
    <row r="39" spans="1:51" ht="23.25" customHeight="1" x14ac:dyDescent="0.15">
      <c r="A39" s="471"/>
      <c r="B39" s="469"/>
      <c r="C39" s="469"/>
      <c r="D39" s="469"/>
      <c r="E39" s="469"/>
      <c r="F39" s="470"/>
      <c r="G39" s="376" t="s">
        <v>21</v>
      </c>
      <c r="H39" s="133"/>
      <c r="I39" s="133"/>
      <c r="J39" s="133"/>
      <c r="K39" s="133"/>
      <c r="L39" s="133"/>
      <c r="M39" s="133"/>
      <c r="N39" s="133"/>
      <c r="O39" s="377"/>
      <c r="P39" s="143" t="s">
        <v>21</v>
      </c>
      <c r="Q39" s="143"/>
      <c r="R39" s="143"/>
      <c r="S39" s="143"/>
      <c r="T39" s="143"/>
      <c r="U39" s="143"/>
      <c r="V39" s="143"/>
      <c r="W39" s="143"/>
      <c r="X39" s="144"/>
      <c r="Y39" s="386" t="s">
        <v>82</v>
      </c>
      <c r="Z39" s="387"/>
      <c r="AA39" s="388"/>
      <c r="AB39" s="389" t="s">
        <v>21</v>
      </c>
      <c r="AC39" s="389"/>
      <c r="AD39" s="389"/>
      <c r="AE39" s="390" t="s">
        <v>21</v>
      </c>
      <c r="AF39" s="374"/>
      <c r="AG39" s="374"/>
      <c r="AH39" s="374"/>
      <c r="AI39" s="390" t="s">
        <v>21</v>
      </c>
      <c r="AJ39" s="374"/>
      <c r="AK39" s="374"/>
      <c r="AL39" s="374"/>
      <c r="AM39" s="390" t="s">
        <v>21</v>
      </c>
      <c r="AN39" s="374"/>
      <c r="AO39" s="374"/>
      <c r="AP39" s="374"/>
      <c r="AQ39" s="392" t="s">
        <v>21</v>
      </c>
      <c r="AR39" s="393"/>
      <c r="AS39" s="393"/>
      <c r="AT39" s="394"/>
      <c r="AU39" s="374" t="s">
        <v>21</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83</v>
      </c>
      <c r="Z40" s="226"/>
      <c r="AA40" s="255"/>
      <c r="AB40" s="446" t="s">
        <v>21</v>
      </c>
      <c r="AC40" s="446"/>
      <c r="AD40" s="446"/>
      <c r="AE40" s="390" t="s">
        <v>21</v>
      </c>
      <c r="AF40" s="374"/>
      <c r="AG40" s="374"/>
      <c r="AH40" s="374"/>
      <c r="AI40" s="390" t="s">
        <v>21</v>
      </c>
      <c r="AJ40" s="374"/>
      <c r="AK40" s="374"/>
      <c r="AL40" s="374"/>
      <c r="AM40" s="390" t="s">
        <v>21</v>
      </c>
      <c r="AN40" s="374"/>
      <c r="AO40" s="374"/>
      <c r="AP40" s="374"/>
      <c r="AQ40" s="392" t="s">
        <v>21</v>
      </c>
      <c r="AR40" s="393"/>
      <c r="AS40" s="393"/>
      <c r="AT40" s="394"/>
      <c r="AU40" s="374" t="s">
        <v>21</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84</v>
      </c>
      <c r="Z41" s="226"/>
      <c r="AA41" s="255"/>
      <c r="AB41" s="391" t="s">
        <v>85</v>
      </c>
      <c r="AC41" s="391"/>
      <c r="AD41" s="391"/>
      <c r="AE41" s="390" t="s">
        <v>21</v>
      </c>
      <c r="AF41" s="374"/>
      <c r="AG41" s="374"/>
      <c r="AH41" s="374"/>
      <c r="AI41" s="390" t="s">
        <v>21</v>
      </c>
      <c r="AJ41" s="374"/>
      <c r="AK41" s="374"/>
      <c r="AL41" s="374"/>
      <c r="AM41" s="390" t="s">
        <v>21</v>
      </c>
      <c r="AN41" s="374"/>
      <c r="AO41" s="374"/>
      <c r="AP41" s="374"/>
      <c r="AQ41" s="392" t="s">
        <v>21</v>
      </c>
      <c r="AR41" s="393"/>
      <c r="AS41" s="393"/>
      <c r="AT41" s="394"/>
      <c r="AU41" s="374" t="s">
        <v>21</v>
      </c>
      <c r="AV41" s="374"/>
      <c r="AW41" s="374"/>
      <c r="AX41" s="375"/>
    </row>
    <row r="42" spans="1:51" ht="23.25" customHeight="1" x14ac:dyDescent="0.15">
      <c r="A42" s="459" t="s">
        <v>86</v>
      </c>
      <c r="B42" s="454"/>
      <c r="C42" s="454"/>
      <c r="D42" s="454"/>
      <c r="E42" s="454"/>
      <c r="F42" s="455"/>
      <c r="G42" s="376" t="s">
        <v>21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51" customHeight="1" x14ac:dyDescent="0.15">
      <c r="A46" s="317"/>
      <c r="B46" s="319"/>
      <c r="C46" s="320"/>
      <c r="D46" s="320"/>
      <c r="E46" s="320"/>
      <c r="F46" s="321"/>
      <c r="G46" s="506" t="s">
        <v>91</v>
      </c>
      <c r="H46" s="506"/>
      <c r="I46" s="506"/>
      <c r="J46" s="506"/>
      <c r="K46" s="506"/>
      <c r="L46" s="506"/>
      <c r="M46" s="506"/>
      <c r="N46" s="506"/>
      <c r="O46" s="506"/>
      <c r="P46" s="506"/>
      <c r="Q46" s="506"/>
      <c r="R46" s="506"/>
      <c r="S46" s="506"/>
      <c r="T46" s="506"/>
      <c r="U46" s="506"/>
      <c r="V46" s="506"/>
      <c r="W46" s="506"/>
      <c r="X46" s="506"/>
      <c r="Y46" s="506"/>
      <c r="Z46" s="506"/>
      <c r="AA46" s="507"/>
      <c r="AB46" s="512" t="s">
        <v>92</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5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5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4" t="s">
        <v>57</v>
      </c>
      <c r="AC49" s="865"/>
      <c r="AD49" s="866"/>
      <c r="AE49" s="416" t="s">
        <v>30</v>
      </c>
      <c r="AF49" s="416"/>
      <c r="AG49" s="416"/>
      <c r="AH49" s="416"/>
      <c r="AI49" s="416" t="s">
        <v>31</v>
      </c>
      <c r="AJ49" s="416"/>
      <c r="AK49" s="416"/>
      <c r="AL49" s="416"/>
      <c r="AM49" s="416" t="s">
        <v>58</v>
      </c>
      <c r="AN49" s="416"/>
      <c r="AO49" s="416"/>
      <c r="AP49" s="416"/>
      <c r="AQ49" s="489" t="s">
        <v>78</v>
      </c>
      <c r="AR49" s="490"/>
      <c r="AS49" s="490"/>
      <c r="AT49" s="491"/>
      <c r="AU49" s="492" t="s">
        <v>79</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t="s">
        <v>21</v>
      </c>
      <c r="AR50" s="435"/>
      <c r="AS50" s="433" t="s">
        <v>80</v>
      </c>
      <c r="AT50" s="434"/>
      <c r="AU50" s="435" t="s">
        <v>21</v>
      </c>
      <c r="AV50" s="435"/>
      <c r="AW50" s="327" t="s">
        <v>81</v>
      </c>
      <c r="AX50" s="332"/>
      <c r="AY50">
        <f t="shared" si="0"/>
        <v>1</v>
      </c>
    </row>
    <row r="51" spans="1:51" ht="46.5" customHeight="1" x14ac:dyDescent="0.15">
      <c r="A51" s="317"/>
      <c r="B51" s="319"/>
      <c r="C51" s="320"/>
      <c r="D51" s="320"/>
      <c r="E51" s="320"/>
      <c r="F51" s="321"/>
      <c r="G51" s="142" t="s">
        <v>96</v>
      </c>
      <c r="H51" s="143"/>
      <c r="I51" s="143"/>
      <c r="J51" s="143"/>
      <c r="K51" s="143"/>
      <c r="L51" s="143"/>
      <c r="M51" s="143"/>
      <c r="N51" s="143"/>
      <c r="O51" s="144"/>
      <c r="P51" s="143" t="s">
        <v>97</v>
      </c>
      <c r="Q51" s="447"/>
      <c r="R51" s="447"/>
      <c r="S51" s="447"/>
      <c r="T51" s="447"/>
      <c r="U51" s="447"/>
      <c r="V51" s="447"/>
      <c r="W51" s="447"/>
      <c r="X51" s="448"/>
      <c r="Y51" s="868" t="s">
        <v>98</v>
      </c>
      <c r="Z51" s="869"/>
      <c r="AA51" s="870"/>
      <c r="AB51" s="389" t="s">
        <v>64</v>
      </c>
      <c r="AC51" s="389"/>
      <c r="AD51" s="389"/>
      <c r="AE51" s="390">
        <v>1</v>
      </c>
      <c r="AF51" s="374"/>
      <c r="AG51" s="374"/>
      <c r="AH51" s="374"/>
      <c r="AI51" s="390">
        <v>1</v>
      </c>
      <c r="AJ51" s="374"/>
      <c r="AK51" s="374"/>
      <c r="AL51" s="374"/>
      <c r="AM51" s="390">
        <v>1</v>
      </c>
      <c r="AN51" s="374"/>
      <c r="AO51" s="374"/>
      <c r="AP51" s="374"/>
      <c r="AQ51" s="392" t="s">
        <v>21</v>
      </c>
      <c r="AR51" s="393"/>
      <c r="AS51" s="393"/>
      <c r="AT51" s="394"/>
      <c r="AU51" s="374" t="s">
        <v>21</v>
      </c>
      <c r="AV51" s="374"/>
      <c r="AW51" s="374"/>
      <c r="AX51" s="375"/>
      <c r="AY51">
        <f t="shared" si="0"/>
        <v>1</v>
      </c>
    </row>
    <row r="52" spans="1:51" ht="46.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83</v>
      </c>
      <c r="Z52" s="766"/>
      <c r="AA52" s="767"/>
      <c r="AB52" s="446" t="s">
        <v>64</v>
      </c>
      <c r="AC52" s="446"/>
      <c r="AD52" s="446"/>
      <c r="AE52" s="390">
        <v>1</v>
      </c>
      <c r="AF52" s="374"/>
      <c r="AG52" s="374"/>
      <c r="AH52" s="374"/>
      <c r="AI52" s="390">
        <v>1</v>
      </c>
      <c r="AJ52" s="374"/>
      <c r="AK52" s="374"/>
      <c r="AL52" s="374"/>
      <c r="AM52" s="390">
        <v>1</v>
      </c>
      <c r="AN52" s="374"/>
      <c r="AO52" s="374"/>
      <c r="AP52" s="374"/>
      <c r="AQ52" s="392" t="s">
        <v>21</v>
      </c>
      <c r="AR52" s="393"/>
      <c r="AS52" s="393"/>
      <c r="AT52" s="394"/>
      <c r="AU52" s="374" t="s">
        <v>21</v>
      </c>
      <c r="AV52" s="374"/>
      <c r="AW52" s="374"/>
      <c r="AX52" s="375"/>
      <c r="AY52">
        <f t="shared" si="0"/>
        <v>1</v>
      </c>
    </row>
    <row r="53" spans="1:51" ht="46.5"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84</v>
      </c>
      <c r="Z53" s="766"/>
      <c r="AA53" s="767"/>
      <c r="AB53" s="553" t="s">
        <v>85</v>
      </c>
      <c r="AC53" s="553"/>
      <c r="AD53" s="553"/>
      <c r="AE53" s="554">
        <v>100</v>
      </c>
      <c r="AF53" s="555"/>
      <c r="AG53" s="555"/>
      <c r="AH53" s="555"/>
      <c r="AI53" s="554">
        <v>100</v>
      </c>
      <c r="AJ53" s="555"/>
      <c r="AK53" s="555"/>
      <c r="AL53" s="555"/>
      <c r="AM53" s="554">
        <v>100</v>
      </c>
      <c r="AN53" s="555"/>
      <c r="AO53" s="555"/>
      <c r="AP53" s="555"/>
      <c r="AQ53" s="392" t="s">
        <v>21</v>
      </c>
      <c r="AR53" s="393"/>
      <c r="AS53" s="393"/>
      <c r="AT53" s="394"/>
      <c r="AU53" s="374" t="s">
        <v>21</v>
      </c>
      <c r="AV53" s="374"/>
      <c r="AW53" s="374"/>
      <c r="AX53" s="375"/>
      <c r="AY53">
        <f t="shared" si="0"/>
        <v>1</v>
      </c>
    </row>
    <row r="54" spans="1:51" ht="18.75" customHeight="1" x14ac:dyDescent="0.15">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4" t="s">
        <v>57</v>
      </c>
      <c r="AC54" s="865"/>
      <c r="AD54" s="866"/>
      <c r="AE54" s="416" t="s">
        <v>30</v>
      </c>
      <c r="AF54" s="416"/>
      <c r="AG54" s="416"/>
      <c r="AH54" s="416"/>
      <c r="AI54" s="416" t="s">
        <v>31</v>
      </c>
      <c r="AJ54" s="416"/>
      <c r="AK54" s="416"/>
      <c r="AL54" s="416"/>
      <c r="AM54" s="416" t="s">
        <v>58</v>
      </c>
      <c r="AN54" s="416"/>
      <c r="AO54" s="416"/>
      <c r="AP54" s="416"/>
      <c r="AQ54" s="489" t="s">
        <v>78</v>
      </c>
      <c r="AR54" s="490"/>
      <c r="AS54" s="490"/>
      <c r="AT54" s="491"/>
      <c r="AU54" s="492" t="s">
        <v>79</v>
      </c>
      <c r="AV54" s="492"/>
      <c r="AW54" s="492"/>
      <c r="AX54" s="493"/>
      <c r="AY54">
        <f>COUNTA($G$56)</f>
        <v>1</v>
      </c>
    </row>
    <row r="55" spans="1:51" ht="18.75"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t="s">
        <v>21</v>
      </c>
      <c r="AR55" s="435"/>
      <c r="AS55" s="433" t="s">
        <v>80</v>
      </c>
      <c r="AT55" s="434"/>
      <c r="AU55" s="435" t="s">
        <v>21</v>
      </c>
      <c r="AV55" s="435"/>
      <c r="AW55" s="327" t="s">
        <v>81</v>
      </c>
      <c r="AX55" s="332"/>
      <c r="AY55">
        <f>$AY$54</f>
        <v>1</v>
      </c>
    </row>
    <row r="56" spans="1:51" ht="54.75" customHeight="1" x14ac:dyDescent="0.15">
      <c r="A56" s="317"/>
      <c r="B56" s="319"/>
      <c r="C56" s="320"/>
      <c r="D56" s="320"/>
      <c r="E56" s="320"/>
      <c r="F56" s="321"/>
      <c r="G56" s="142" t="s">
        <v>99</v>
      </c>
      <c r="H56" s="143"/>
      <c r="I56" s="143"/>
      <c r="J56" s="143"/>
      <c r="K56" s="143"/>
      <c r="L56" s="143"/>
      <c r="M56" s="143"/>
      <c r="N56" s="143"/>
      <c r="O56" s="144"/>
      <c r="P56" s="143" t="s">
        <v>100</v>
      </c>
      <c r="Q56" s="447"/>
      <c r="R56" s="447"/>
      <c r="S56" s="447"/>
      <c r="T56" s="447"/>
      <c r="U56" s="447"/>
      <c r="V56" s="447"/>
      <c r="W56" s="447"/>
      <c r="X56" s="448"/>
      <c r="Y56" s="868" t="s">
        <v>98</v>
      </c>
      <c r="Z56" s="869"/>
      <c r="AA56" s="870"/>
      <c r="AB56" s="389" t="s">
        <v>101</v>
      </c>
      <c r="AC56" s="389"/>
      <c r="AD56" s="389"/>
      <c r="AE56" s="390">
        <v>3</v>
      </c>
      <c r="AF56" s="374"/>
      <c r="AG56" s="374"/>
      <c r="AH56" s="374"/>
      <c r="AI56" s="390">
        <v>3</v>
      </c>
      <c r="AJ56" s="374"/>
      <c r="AK56" s="374"/>
      <c r="AL56" s="374"/>
      <c r="AM56" s="390">
        <v>3</v>
      </c>
      <c r="AN56" s="374"/>
      <c r="AO56" s="374"/>
      <c r="AP56" s="374"/>
      <c r="AQ56" s="392" t="s">
        <v>21</v>
      </c>
      <c r="AR56" s="393"/>
      <c r="AS56" s="393"/>
      <c r="AT56" s="394"/>
      <c r="AU56" s="374" t="s">
        <v>21</v>
      </c>
      <c r="AV56" s="374"/>
      <c r="AW56" s="374"/>
      <c r="AX56" s="375"/>
      <c r="AY56">
        <f>$AY$54</f>
        <v>1</v>
      </c>
    </row>
    <row r="57" spans="1:51" ht="54.75"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83</v>
      </c>
      <c r="Z57" s="766"/>
      <c r="AA57" s="767"/>
      <c r="AB57" s="446" t="s">
        <v>21</v>
      </c>
      <c r="AC57" s="446"/>
      <c r="AD57" s="446"/>
      <c r="AE57" s="390" t="s">
        <v>21</v>
      </c>
      <c r="AF57" s="374"/>
      <c r="AG57" s="374"/>
      <c r="AH57" s="374"/>
      <c r="AI57" s="390" t="s">
        <v>21</v>
      </c>
      <c r="AJ57" s="374"/>
      <c r="AK57" s="374"/>
      <c r="AL57" s="374"/>
      <c r="AM57" s="390" t="s">
        <v>21</v>
      </c>
      <c r="AN57" s="374"/>
      <c r="AO57" s="374"/>
      <c r="AP57" s="374"/>
      <c r="AQ57" s="392" t="s">
        <v>21</v>
      </c>
      <c r="AR57" s="393"/>
      <c r="AS57" s="393"/>
      <c r="AT57" s="394"/>
      <c r="AU57" s="374" t="s">
        <v>21</v>
      </c>
      <c r="AV57" s="374"/>
      <c r="AW57" s="374"/>
      <c r="AX57" s="375"/>
      <c r="AY57">
        <f>$AY$54</f>
        <v>1</v>
      </c>
    </row>
    <row r="58" spans="1:51" ht="54.75" customHeight="1" thickBot="1" x14ac:dyDescent="0.2">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84</v>
      </c>
      <c r="Z58" s="766"/>
      <c r="AA58" s="767"/>
      <c r="AB58" s="553" t="s">
        <v>85</v>
      </c>
      <c r="AC58" s="553"/>
      <c r="AD58" s="553"/>
      <c r="AE58" s="554" t="s">
        <v>21</v>
      </c>
      <c r="AF58" s="555"/>
      <c r="AG58" s="555"/>
      <c r="AH58" s="555"/>
      <c r="AI58" s="554" t="s">
        <v>21</v>
      </c>
      <c r="AJ58" s="555"/>
      <c r="AK58" s="555"/>
      <c r="AL58" s="555"/>
      <c r="AM58" s="554" t="s">
        <v>21</v>
      </c>
      <c r="AN58" s="555"/>
      <c r="AO58" s="555"/>
      <c r="AP58" s="555"/>
      <c r="AQ58" s="392" t="s">
        <v>21</v>
      </c>
      <c r="AR58" s="393"/>
      <c r="AS58" s="393"/>
      <c r="AT58" s="394"/>
      <c r="AU58" s="374" t="s">
        <v>21</v>
      </c>
      <c r="AV58" s="374"/>
      <c r="AW58" s="374"/>
      <c r="AX58" s="375"/>
      <c r="AY58">
        <f>$AY$54</f>
        <v>1</v>
      </c>
    </row>
    <row r="59" spans="1:51" ht="18.75" hidden="1" customHeight="1" x14ac:dyDescent="0.15">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4" t="s">
        <v>57</v>
      </c>
      <c r="AC59" s="865"/>
      <c r="AD59" s="866"/>
      <c r="AE59" s="416" t="s">
        <v>30</v>
      </c>
      <c r="AF59" s="416"/>
      <c r="AG59" s="416"/>
      <c r="AH59" s="416"/>
      <c r="AI59" s="416" t="s">
        <v>31</v>
      </c>
      <c r="AJ59" s="416"/>
      <c r="AK59" s="416"/>
      <c r="AL59" s="416"/>
      <c r="AM59" s="416" t="s">
        <v>58</v>
      </c>
      <c r="AN59" s="416"/>
      <c r="AO59" s="416"/>
      <c r="AP59" s="416"/>
      <c r="AQ59" s="489" t="s">
        <v>78</v>
      </c>
      <c r="AR59" s="490"/>
      <c r="AS59" s="490"/>
      <c r="AT59" s="491"/>
      <c r="AU59" s="492" t="s">
        <v>79</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80</v>
      </c>
      <c r="AT60" s="434"/>
      <c r="AU60" s="435"/>
      <c r="AV60" s="435"/>
      <c r="AW60" s="327" t="s">
        <v>81</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98</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83</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84</v>
      </c>
      <c r="Z63" s="766"/>
      <c r="AA63" s="767"/>
      <c r="AB63" s="553" t="s">
        <v>85</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30</v>
      </c>
      <c r="AF65" s="404"/>
      <c r="AG65" s="404"/>
      <c r="AH65" s="405"/>
      <c r="AI65" s="403" t="s">
        <v>31</v>
      </c>
      <c r="AJ65" s="404"/>
      <c r="AK65" s="404"/>
      <c r="AL65" s="405"/>
      <c r="AM65" s="403" t="s">
        <v>58</v>
      </c>
      <c r="AN65" s="404"/>
      <c r="AO65" s="404"/>
      <c r="AP65" s="405"/>
      <c r="AQ65" s="412" t="s">
        <v>59</v>
      </c>
      <c r="AR65" s="413"/>
      <c r="AS65" s="413"/>
      <c r="AT65" s="414"/>
      <c r="AU65" s="412" t="s">
        <v>60</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63</v>
      </c>
      <c r="Z66" s="370"/>
      <c r="AA66" s="371"/>
      <c r="AB66" s="372" t="s">
        <v>21</v>
      </c>
      <c r="AC66" s="372"/>
      <c r="AD66" s="372"/>
      <c r="AE66" s="373" t="s">
        <v>21</v>
      </c>
      <c r="AF66" s="373"/>
      <c r="AG66" s="373"/>
      <c r="AH66" s="373"/>
      <c r="AI66" s="373" t="s">
        <v>21</v>
      </c>
      <c r="AJ66" s="373"/>
      <c r="AK66" s="373"/>
      <c r="AL66" s="373"/>
      <c r="AM66" s="373" t="s">
        <v>21</v>
      </c>
      <c r="AN66" s="373"/>
      <c r="AO66" s="373"/>
      <c r="AP66" s="373"/>
      <c r="AQ66" s="373" t="s">
        <v>21</v>
      </c>
      <c r="AR66" s="373"/>
      <c r="AS66" s="373"/>
      <c r="AT66" s="373"/>
      <c r="AU66" s="406" t="s">
        <v>21</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65</v>
      </c>
      <c r="Z67" s="410"/>
      <c r="AA67" s="411"/>
      <c r="AB67" s="372" t="s">
        <v>21</v>
      </c>
      <c r="AC67" s="372"/>
      <c r="AD67" s="372"/>
      <c r="AE67" s="373" t="s">
        <v>21</v>
      </c>
      <c r="AF67" s="373"/>
      <c r="AG67" s="373"/>
      <c r="AH67" s="373"/>
      <c r="AI67" s="373" t="s">
        <v>21</v>
      </c>
      <c r="AJ67" s="373"/>
      <c r="AK67" s="373"/>
      <c r="AL67" s="373"/>
      <c r="AM67" s="373"/>
      <c r="AN67" s="373"/>
      <c r="AO67" s="373"/>
      <c r="AP67" s="373"/>
      <c r="AQ67" s="373" t="s">
        <v>21</v>
      </c>
      <c r="AR67" s="373"/>
      <c r="AS67" s="373"/>
      <c r="AT67" s="373"/>
      <c r="AU67" s="406" t="s">
        <v>21</v>
      </c>
      <c r="AV67" s="407"/>
      <c r="AW67" s="407"/>
      <c r="AX67" s="408"/>
      <c r="AY67">
        <f>$AY$65</f>
        <v>0</v>
      </c>
    </row>
    <row r="68" spans="1:51" ht="23.25" hidden="1" customHeight="1" x14ac:dyDescent="0.15">
      <c r="A68" s="436" t="s">
        <v>66</v>
      </c>
      <c r="B68" s="131"/>
      <c r="C68" s="131"/>
      <c r="D68" s="131"/>
      <c r="E68" s="131"/>
      <c r="F68" s="437"/>
      <c r="G68" s="226" t="s">
        <v>67</v>
      </c>
      <c r="H68" s="226"/>
      <c r="I68" s="226"/>
      <c r="J68" s="226"/>
      <c r="K68" s="226"/>
      <c r="L68" s="226"/>
      <c r="M68" s="226"/>
      <c r="N68" s="226"/>
      <c r="O68" s="226"/>
      <c r="P68" s="226"/>
      <c r="Q68" s="226"/>
      <c r="R68" s="226"/>
      <c r="S68" s="226"/>
      <c r="T68" s="226"/>
      <c r="U68" s="226"/>
      <c r="V68" s="226"/>
      <c r="W68" s="226"/>
      <c r="X68" s="255"/>
      <c r="Y68" s="443"/>
      <c r="Z68" s="444"/>
      <c r="AA68" s="445"/>
      <c r="AB68" s="225" t="s">
        <v>57</v>
      </c>
      <c r="AC68" s="226"/>
      <c r="AD68" s="255"/>
      <c r="AE68" s="416" t="s">
        <v>30</v>
      </c>
      <c r="AF68" s="416"/>
      <c r="AG68" s="416"/>
      <c r="AH68" s="416"/>
      <c r="AI68" s="416" t="s">
        <v>31</v>
      </c>
      <c r="AJ68" s="416"/>
      <c r="AK68" s="416"/>
      <c r="AL68" s="416"/>
      <c r="AM68" s="416" t="s">
        <v>58</v>
      </c>
      <c r="AN68" s="416"/>
      <c r="AO68" s="416"/>
      <c r="AP68" s="416"/>
      <c r="AQ68" s="417" t="s">
        <v>68</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66</v>
      </c>
      <c r="Z69" s="421"/>
      <c r="AA69" s="422"/>
      <c r="AB69" s="423" t="s">
        <v>21</v>
      </c>
      <c r="AC69" s="424"/>
      <c r="AD69" s="425"/>
      <c r="AE69" s="399" t="s">
        <v>21</v>
      </c>
      <c r="AF69" s="399"/>
      <c r="AG69" s="399"/>
      <c r="AH69" s="399"/>
      <c r="AI69" s="399" t="s">
        <v>21</v>
      </c>
      <c r="AJ69" s="399"/>
      <c r="AK69" s="399"/>
      <c r="AL69" s="399"/>
      <c r="AM69" s="399" t="s">
        <v>21</v>
      </c>
      <c r="AN69" s="399"/>
      <c r="AO69" s="399"/>
      <c r="AP69" s="399"/>
      <c r="AQ69" s="390" t="s">
        <v>21</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103</v>
      </c>
      <c r="AC70" s="427"/>
      <c r="AD70" s="428"/>
      <c r="AE70" s="429" t="s">
        <v>21</v>
      </c>
      <c r="AF70" s="429"/>
      <c r="AG70" s="429"/>
      <c r="AH70" s="429"/>
      <c r="AI70" s="429" t="s">
        <v>21</v>
      </c>
      <c r="AJ70" s="429"/>
      <c r="AK70" s="429"/>
      <c r="AL70" s="429"/>
      <c r="AM70" s="429" t="s">
        <v>21</v>
      </c>
      <c r="AN70" s="429"/>
      <c r="AO70" s="429"/>
      <c r="AP70" s="429"/>
      <c r="AQ70" s="429" t="s">
        <v>21</v>
      </c>
      <c r="AR70" s="429"/>
      <c r="AS70" s="429"/>
      <c r="AT70" s="429"/>
      <c r="AU70" s="429"/>
      <c r="AV70" s="429"/>
      <c r="AW70" s="429"/>
      <c r="AX70" s="430"/>
      <c r="AY70">
        <f>$AY$68</f>
        <v>0</v>
      </c>
    </row>
    <row r="71" spans="1:51" ht="18.75" hidden="1" customHeight="1" x14ac:dyDescent="0.15">
      <c r="A71" s="496" t="s">
        <v>75</v>
      </c>
      <c r="B71" s="497"/>
      <c r="C71" s="497"/>
      <c r="D71" s="497"/>
      <c r="E71" s="497"/>
      <c r="F71" s="498"/>
      <c r="G71" s="475" t="s">
        <v>76</v>
      </c>
      <c r="H71" s="325"/>
      <c r="I71" s="325"/>
      <c r="J71" s="325"/>
      <c r="K71" s="325"/>
      <c r="L71" s="325"/>
      <c r="M71" s="325"/>
      <c r="N71" s="325"/>
      <c r="O71" s="326"/>
      <c r="P71" s="329" t="s">
        <v>77</v>
      </c>
      <c r="Q71" s="325"/>
      <c r="R71" s="325"/>
      <c r="S71" s="325"/>
      <c r="T71" s="325"/>
      <c r="U71" s="325"/>
      <c r="V71" s="325"/>
      <c r="W71" s="325"/>
      <c r="X71" s="326"/>
      <c r="Y71" s="476"/>
      <c r="Z71" s="477"/>
      <c r="AA71" s="478"/>
      <c r="AB71" s="482" t="s">
        <v>57</v>
      </c>
      <c r="AC71" s="483"/>
      <c r="AD71" s="484"/>
      <c r="AE71" s="416" t="s">
        <v>30</v>
      </c>
      <c r="AF71" s="416"/>
      <c r="AG71" s="416"/>
      <c r="AH71" s="416"/>
      <c r="AI71" s="416" t="s">
        <v>31</v>
      </c>
      <c r="AJ71" s="416"/>
      <c r="AK71" s="416"/>
      <c r="AL71" s="416"/>
      <c r="AM71" s="416" t="s">
        <v>58</v>
      </c>
      <c r="AN71" s="416"/>
      <c r="AO71" s="416"/>
      <c r="AP71" s="416"/>
      <c r="AQ71" s="456" t="s">
        <v>78</v>
      </c>
      <c r="AR71" s="457"/>
      <c r="AS71" s="457"/>
      <c r="AT71" s="458"/>
      <c r="AU71" s="325" t="s">
        <v>79</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21</v>
      </c>
      <c r="AR72" s="432"/>
      <c r="AS72" s="433" t="s">
        <v>80</v>
      </c>
      <c r="AT72" s="434"/>
      <c r="AU72" s="435" t="s">
        <v>21</v>
      </c>
      <c r="AV72" s="435"/>
      <c r="AW72" s="327" t="s">
        <v>81</v>
      </c>
      <c r="AX72" s="332"/>
      <c r="AY72">
        <f t="shared" ref="AY72:AY77" si="1">$AY$71</f>
        <v>1</v>
      </c>
    </row>
    <row r="73" spans="1:51" ht="23.25" hidden="1" customHeight="1" x14ac:dyDescent="0.15">
      <c r="A73" s="502"/>
      <c r="B73" s="500"/>
      <c r="C73" s="500"/>
      <c r="D73" s="500"/>
      <c r="E73" s="500"/>
      <c r="F73" s="501"/>
      <c r="G73" s="376" t="s">
        <v>21</v>
      </c>
      <c r="H73" s="133"/>
      <c r="I73" s="133"/>
      <c r="J73" s="133"/>
      <c r="K73" s="133"/>
      <c r="L73" s="133"/>
      <c r="M73" s="133"/>
      <c r="N73" s="133"/>
      <c r="O73" s="377"/>
      <c r="P73" s="143" t="s">
        <v>21</v>
      </c>
      <c r="Q73" s="143"/>
      <c r="R73" s="143"/>
      <c r="S73" s="143"/>
      <c r="T73" s="143"/>
      <c r="U73" s="143"/>
      <c r="V73" s="143"/>
      <c r="W73" s="143"/>
      <c r="X73" s="144"/>
      <c r="Y73" s="386" t="s">
        <v>82</v>
      </c>
      <c r="Z73" s="387"/>
      <c r="AA73" s="388"/>
      <c r="AB73" s="389" t="s">
        <v>21</v>
      </c>
      <c r="AC73" s="389"/>
      <c r="AD73" s="389"/>
      <c r="AE73" s="390" t="s">
        <v>21</v>
      </c>
      <c r="AF73" s="374"/>
      <c r="AG73" s="374"/>
      <c r="AH73" s="374"/>
      <c r="AI73" s="390" t="s">
        <v>21</v>
      </c>
      <c r="AJ73" s="374"/>
      <c r="AK73" s="374"/>
      <c r="AL73" s="374"/>
      <c r="AM73" s="390" t="s">
        <v>21</v>
      </c>
      <c r="AN73" s="374"/>
      <c r="AO73" s="374"/>
      <c r="AP73" s="374"/>
      <c r="AQ73" s="392" t="s">
        <v>21</v>
      </c>
      <c r="AR73" s="393"/>
      <c r="AS73" s="393"/>
      <c r="AT73" s="394"/>
      <c r="AU73" s="374" t="s">
        <v>21</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83</v>
      </c>
      <c r="Z74" s="226"/>
      <c r="AA74" s="255"/>
      <c r="AB74" s="446" t="s">
        <v>21</v>
      </c>
      <c r="AC74" s="446"/>
      <c r="AD74" s="446"/>
      <c r="AE74" s="390" t="s">
        <v>21</v>
      </c>
      <c r="AF74" s="374"/>
      <c r="AG74" s="374"/>
      <c r="AH74" s="374"/>
      <c r="AI74" s="390" t="s">
        <v>21</v>
      </c>
      <c r="AJ74" s="374"/>
      <c r="AK74" s="374"/>
      <c r="AL74" s="374"/>
      <c r="AM74" s="390" t="s">
        <v>21</v>
      </c>
      <c r="AN74" s="374"/>
      <c r="AO74" s="374"/>
      <c r="AP74" s="374"/>
      <c r="AQ74" s="392" t="s">
        <v>21</v>
      </c>
      <c r="AR74" s="393"/>
      <c r="AS74" s="393"/>
      <c r="AT74" s="394"/>
      <c r="AU74" s="374" t="s">
        <v>21</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84</v>
      </c>
      <c r="Z75" s="226"/>
      <c r="AA75" s="255"/>
      <c r="AB75" s="391" t="s">
        <v>85</v>
      </c>
      <c r="AC75" s="391"/>
      <c r="AD75" s="391"/>
      <c r="AE75" s="390" t="s">
        <v>21</v>
      </c>
      <c r="AF75" s="374"/>
      <c r="AG75" s="374"/>
      <c r="AH75" s="374"/>
      <c r="AI75" s="390" t="s">
        <v>21</v>
      </c>
      <c r="AJ75" s="374"/>
      <c r="AK75" s="374"/>
      <c r="AL75" s="374"/>
      <c r="AM75" s="390" t="s">
        <v>21</v>
      </c>
      <c r="AN75" s="374"/>
      <c r="AO75" s="374"/>
      <c r="AP75" s="374"/>
      <c r="AQ75" s="392" t="s">
        <v>21</v>
      </c>
      <c r="AR75" s="393"/>
      <c r="AS75" s="393"/>
      <c r="AT75" s="394"/>
      <c r="AU75" s="374" t="s">
        <v>21</v>
      </c>
      <c r="AV75" s="374"/>
      <c r="AW75" s="374"/>
      <c r="AX75" s="375"/>
      <c r="AY75">
        <f t="shared" si="1"/>
        <v>1</v>
      </c>
    </row>
    <row r="76" spans="1:51" ht="23.25" hidden="1" customHeight="1" x14ac:dyDescent="0.15">
      <c r="A76" s="459" t="s">
        <v>86</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4" t="s">
        <v>57</v>
      </c>
      <c r="AC83" s="865"/>
      <c r="AD83" s="866"/>
      <c r="AE83" s="416" t="s">
        <v>30</v>
      </c>
      <c r="AF83" s="416"/>
      <c r="AG83" s="416"/>
      <c r="AH83" s="416"/>
      <c r="AI83" s="416" t="s">
        <v>31</v>
      </c>
      <c r="AJ83" s="416"/>
      <c r="AK83" s="416"/>
      <c r="AL83" s="416"/>
      <c r="AM83" s="416" t="s">
        <v>58</v>
      </c>
      <c r="AN83" s="416"/>
      <c r="AO83" s="416"/>
      <c r="AP83" s="416"/>
      <c r="AQ83" s="489" t="s">
        <v>78</v>
      </c>
      <c r="AR83" s="490"/>
      <c r="AS83" s="490"/>
      <c r="AT83" s="491"/>
      <c r="AU83" s="492" t="s">
        <v>79</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80</v>
      </c>
      <c r="AT84" s="434"/>
      <c r="AU84" s="435"/>
      <c r="AV84" s="435"/>
      <c r="AW84" s="327" t="s">
        <v>81</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98</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83</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84</v>
      </c>
      <c r="Z87" s="766"/>
      <c r="AA87" s="767"/>
      <c r="AB87" s="553" t="s">
        <v>85</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4" t="s">
        <v>57</v>
      </c>
      <c r="AC88" s="865"/>
      <c r="AD88" s="866"/>
      <c r="AE88" s="416" t="s">
        <v>30</v>
      </c>
      <c r="AF88" s="416"/>
      <c r="AG88" s="416"/>
      <c r="AH88" s="416"/>
      <c r="AI88" s="416" t="s">
        <v>31</v>
      </c>
      <c r="AJ88" s="416"/>
      <c r="AK88" s="416"/>
      <c r="AL88" s="416"/>
      <c r="AM88" s="416" t="s">
        <v>58</v>
      </c>
      <c r="AN88" s="416"/>
      <c r="AO88" s="416"/>
      <c r="AP88" s="416"/>
      <c r="AQ88" s="489" t="s">
        <v>78</v>
      </c>
      <c r="AR88" s="490"/>
      <c r="AS88" s="490"/>
      <c r="AT88" s="491"/>
      <c r="AU88" s="492" t="s">
        <v>79</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80</v>
      </c>
      <c r="AT89" s="434"/>
      <c r="AU89" s="435"/>
      <c r="AV89" s="435"/>
      <c r="AW89" s="327" t="s">
        <v>81</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98</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83</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84</v>
      </c>
      <c r="Z92" s="766"/>
      <c r="AA92" s="767"/>
      <c r="AB92" s="553" t="s">
        <v>85</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4" t="s">
        <v>57</v>
      </c>
      <c r="AC93" s="865"/>
      <c r="AD93" s="866"/>
      <c r="AE93" s="416" t="s">
        <v>30</v>
      </c>
      <c r="AF93" s="416"/>
      <c r="AG93" s="416"/>
      <c r="AH93" s="416"/>
      <c r="AI93" s="416" t="s">
        <v>31</v>
      </c>
      <c r="AJ93" s="416"/>
      <c r="AK93" s="416"/>
      <c r="AL93" s="416"/>
      <c r="AM93" s="416" t="s">
        <v>58</v>
      </c>
      <c r="AN93" s="416"/>
      <c r="AO93" s="416"/>
      <c r="AP93" s="416"/>
      <c r="AQ93" s="489" t="s">
        <v>78</v>
      </c>
      <c r="AR93" s="490"/>
      <c r="AS93" s="490"/>
      <c r="AT93" s="491"/>
      <c r="AU93" s="492" t="s">
        <v>79</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80</v>
      </c>
      <c r="AT94" s="434"/>
      <c r="AU94" s="435"/>
      <c r="AV94" s="435"/>
      <c r="AW94" s="327" t="s">
        <v>81</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98</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83</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84</v>
      </c>
      <c r="Z97" s="766"/>
      <c r="AA97" s="767"/>
      <c r="AB97" s="553" t="s">
        <v>85</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6" t="s">
        <v>30</v>
      </c>
      <c r="AF99" s="416"/>
      <c r="AG99" s="416"/>
      <c r="AH99" s="416"/>
      <c r="AI99" s="416" t="s">
        <v>31</v>
      </c>
      <c r="AJ99" s="416"/>
      <c r="AK99" s="416"/>
      <c r="AL99" s="416"/>
      <c r="AM99" s="416" t="s">
        <v>58</v>
      </c>
      <c r="AN99" s="416"/>
      <c r="AO99" s="416"/>
      <c r="AP99" s="416"/>
      <c r="AQ99" s="412" t="s">
        <v>59</v>
      </c>
      <c r="AR99" s="413"/>
      <c r="AS99" s="413"/>
      <c r="AT99" s="414"/>
      <c r="AU99" s="412" t="s">
        <v>60</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t="s">
        <v>21</v>
      </c>
      <c r="AC100" s="372"/>
      <c r="AD100" s="372"/>
      <c r="AE100" s="373" t="s">
        <v>21</v>
      </c>
      <c r="AF100" s="373"/>
      <c r="AG100" s="373"/>
      <c r="AH100" s="373"/>
      <c r="AI100" s="373" t="s">
        <v>21</v>
      </c>
      <c r="AJ100" s="373"/>
      <c r="AK100" s="373"/>
      <c r="AL100" s="373"/>
      <c r="AM100" s="373" t="s">
        <v>21</v>
      </c>
      <c r="AN100" s="373"/>
      <c r="AO100" s="373"/>
      <c r="AP100" s="373"/>
      <c r="AQ100" s="373" t="s">
        <v>21</v>
      </c>
      <c r="AR100" s="373"/>
      <c r="AS100" s="373"/>
      <c r="AT100" s="373"/>
      <c r="AU100" s="406" t="s">
        <v>21</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65</v>
      </c>
      <c r="Z101" s="410"/>
      <c r="AA101" s="411"/>
      <c r="AB101" s="372" t="s">
        <v>21</v>
      </c>
      <c r="AC101" s="372"/>
      <c r="AD101" s="372"/>
      <c r="AE101" s="373" t="s">
        <v>21</v>
      </c>
      <c r="AF101" s="373"/>
      <c r="AG101" s="373"/>
      <c r="AH101" s="373"/>
      <c r="AI101" s="373" t="s">
        <v>21</v>
      </c>
      <c r="AJ101" s="373"/>
      <c r="AK101" s="373"/>
      <c r="AL101" s="373"/>
      <c r="AM101" s="373" t="s">
        <v>21</v>
      </c>
      <c r="AN101" s="373"/>
      <c r="AO101" s="373"/>
      <c r="AP101" s="373"/>
      <c r="AQ101" s="373" t="s">
        <v>21</v>
      </c>
      <c r="AR101" s="373"/>
      <c r="AS101" s="373"/>
      <c r="AT101" s="373"/>
      <c r="AU101" s="406" t="s">
        <v>21</v>
      </c>
      <c r="AV101" s="407"/>
      <c r="AW101" s="407"/>
      <c r="AX101" s="408"/>
      <c r="AY101">
        <f>$AY$99</f>
        <v>0</v>
      </c>
    </row>
    <row r="102" spans="1:51" ht="23.25" hidden="1" customHeight="1" x14ac:dyDescent="0.15">
      <c r="A102" s="459" t="s">
        <v>66</v>
      </c>
      <c r="B102" s="343"/>
      <c r="C102" s="343"/>
      <c r="D102" s="343"/>
      <c r="E102" s="343"/>
      <c r="F102" s="460"/>
      <c r="G102" s="226" t="s">
        <v>67</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57</v>
      </c>
      <c r="AC102" s="226"/>
      <c r="AD102" s="255"/>
      <c r="AE102" s="416" t="s">
        <v>30</v>
      </c>
      <c r="AF102" s="416"/>
      <c r="AG102" s="416"/>
      <c r="AH102" s="416"/>
      <c r="AI102" s="416" t="s">
        <v>31</v>
      </c>
      <c r="AJ102" s="416"/>
      <c r="AK102" s="416"/>
      <c r="AL102" s="416"/>
      <c r="AM102" s="416" t="s">
        <v>58</v>
      </c>
      <c r="AN102" s="416"/>
      <c r="AO102" s="416"/>
      <c r="AP102" s="416"/>
      <c r="AQ102" s="417" t="s">
        <v>68</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66</v>
      </c>
      <c r="Z103" s="421"/>
      <c r="AA103" s="422"/>
      <c r="AB103" s="423" t="s">
        <v>21</v>
      </c>
      <c r="AC103" s="424"/>
      <c r="AD103" s="425"/>
      <c r="AE103" s="399" t="s">
        <v>21</v>
      </c>
      <c r="AF103" s="399"/>
      <c r="AG103" s="399"/>
      <c r="AH103" s="399"/>
      <c r="AI103" s="399" t="s">
        <v>21</v>
      </c>
      <c r="AJ103" s="399"/>
      <c r="AK103" s="399"/>
      <c r="AL103" s="399"/>
      <c r="AM103" s="399" t="s">
        <v>21</v>
      </c>
      <c r="AN103" s="399"/>
      <c r="AO103" s="399"/>
      <c r="AP103" s="399"/>
      <c r="AQ103" s="390" t="s">
        <v>21</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103</v>
      </c>
      <c r="AC104" s="427"/>
      <c r="AD104" s="428"/>
      <c r="AE104" s="429" t="s">
        <v>21</v>
      </c>
      <c r="AF104" s="429"/>
      <c r="AG104" s="429"/>
      <c r="AH104" s="429"/>
      <c r="AI104" s="429" t="s">
        <v>21</v>
      </c>
      <c r="AJ104" s="429"/>
      <c r="AK104" s="429"/>
      <c r="AL104" s="429"/>
      <c r="AM104" s="429" t="s">
        <v>21</v>
      </c>
      <c r="AN104" s="429"/>
      <c r="AO104" s="429"/>
      <c r="AP104" s="429"/>
      <c r="AQ104" s="429" t="s">
        <v>21</v>
      </c>
      <c r="AR104" s="429"/>
      <c r="AS104" s="429"/>
      <c r="AT104" s="429"/>
      <c r="AU104" s="429"/>
      <c r="AV104" s="429"/>
      <c r="AW104" s="429"/>
      <c r="AX104" s="430"/>
      <c r="AY104">
        <f>$AY$102</f>
        <v>0</v>
      </c>
    </row>
    <row r="105" spans="1:51" ht="18.75" hidden="1" customHeight="1" x14ac:dyDescent="0.15">
      <c r="A105" s="496" t="s">
        <v>75</v>
      </c>
      <c r="B105" s="497"/>
      <c r="C105" s="497"/>
      <c r="D105" s="497"/>
      <c r="E105" s="497"/>
      <c r="F105" s="498"/>
      <c r="G105" s="475" t="s">
        <v>76</v>
      </c>
      <c r="H105" s="325"/>
      <c r="I105" s="325"/>
      <c r="J105" s="325"/>
      <c r="K105" s="325"/>
      <c r="L105" s="325"/>
      <c r="M105" s="325"/>
      <c r="N105" s="325"/>
      <c r="O105" s="326"/>
      <c r="P105" s="329" t="s">
        <v>77</v>
      </c>
      <c r="Q105" s="325"/>
      <c r="R105" s="325"/>
      <c r="S105" s="325"/>
      <c r="T105" s="325"/>
      <c r="U105" s="325"/>
      <c r="V105" s="325"/>
      <c r="W105" s="325"/>
      <c r="X105" s="326"/>
      <c r="Y105" s="476"/>
      <c r="Z105" s="477"/>
      <c r="AA105" s="478"/>
      <c r="AB105" s="482" t="s">
        <v>57</v>
      </c>
      <c r="AC105" s="483"/>
      <c r="AD105" s="484"/>
      <c r="AE105" s="416" t="s">
        <v>30</v>
      </c>
      <c r="AF105" s="416"/>
      <c r="AG105" s="416"/>
      <c r="AH105" s="416"/>
      <c r="AI105" s="416" t="s">
        <v>31</v>
      </c>
      <c r="AJ105" s="416"/>
      <c r="AK105" s="416"/>
      <c r="AL105" s="416"/>
      <c r="AM105" s="416" t="s">
        <v>58</v>
      </c>
      <c r="AN105" s="416"/>
      <c r="AO105" s="416"/>
      <c r="AP105" s="416"/>
      <c r="AQ105" s="456" t="s">
        <v>78</v>
      </c>
      <c r="AR105" s="457"/>
      <c r="AS105" s="457"/>
      <c r="AT105" s="458"/>
      <c r="AU105" s="325" t="s">
        <v>79</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21</v>
      </c>
      <c r="AR106" s="432"/>
      <c r="AS106" s="433" t="s">
        <v>80</v>
      </c>
      <c r="AT106" s="434"/>
      <c r="AU106" s="435" t="s">
        <v>21</v>
      </c>
      <c r="AV106" s="435"/>
      <c r="AW106" s="327" t="s">
        <v>81</v>
      </c>
      <c r="AX106" s="332"/>
      <c r="AY106">
        <f t="shared" ref="AY106:AY111" si="3">$AY$105</f>
        <v>1</v>
      </c>
    </row>
    <row r="107" spans="1:51" ht="23.25" hidden="1" customHeight="1" x14ac:dyDescent="0.15">
      <c r="A107" s="502"/>
      <c r="B107" s="500"/>
      <c r="C107" s="500"/>
      <c r="D107" s="500"/>
      <c r="E107" s="500"/>
      <c r="F107" s="501"/>
      <c r="G107" s="376" t="s">
        <v>21</v>
      </c>
      <c r="H107" s="133"/>
      <c r="I107" s="133"/>
      <c r="J107" s="133"/>
      <c r="K107" s="133"/>
      <c r="L107" s="133"/>
      <c r="M107" s="133"/>
      <c r="N107" s="133"/>
      <c r="O107" s="377"/>
      <c r="P107" s="143" t="s">
        <v>21</v>
      </c>
      <c r="Q107" s="143"/>
      <c r="R107" s="143"/>
      <c r="S107" s="143"/>
      <c r="T107" s="143"/>
      <c r="U107" s="143"/>
      <c r="V107" s="143"/>
      <c r="W107" s="143"/>
      <c r="X107" s="144"/>
      <c r="Y107" s="386" t="s">
        <v>82</v>
      </c>
      <c r="Z107" s="387"/>
      <c r="AA107" s="388"/>
      <c r="AB107" s="389" t="s">
        <v>21</v>
      </c>
      <c r="AC107" s="389"/>
      <c r="AD107" s="389"/>
      <c r="AE107" s="390" t="s">
        <v>21</v>
      </c>
      <c r="AF107" s="374"/>
      <c r="AG107" s="374"/>
      <c r="AH107" s="374"/>
      <c r="AI107" s="390" t="s">
        <v>21</v>
      </c>
      <c r="AJ107" s="374"/>
      <c r="AK107" s="374"/>
      <c r="AL107" s="374"/>
      <c r="AM107" s="390" t="s">
        <v>21</v>
      </c>
      <c r="AN107" s="374"/>
      <c r="AO107" s="374"/>
      <c r="AP107" s="374"/>
      <c r="AQ107" s="392" t="s">
        <v>21</v>
      </c>
      <c r="AR107" s="393"/>
      <c r="AS107" s="393"/>
      <c r="AT107" s="394"/>
      <c r="AU107" s="374" t="s">
        <v>21</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83</v>
      </c>
      <c r="Z108" s="226"/>
      <c r="AA108" s="255"/>
      <c r="AB108" s="446" t="s">
        <v>21</v>
      </c>
      <c r="AC108" s="446"/>
      <c r="AD108" s="446"/>
      <c r="AE108" s="390" t="s">
        <v>21</v>
      </c>
      <c r="AF108" s="374"/>
      <c r="AG108" s="374"/>
      <c r="AH108" s="374"/>
      <c r="AI108" s="390" t="s">
        <v>21</v>
      </c>
      <c r="AJ108" s="374"/>
      <c r="AK108" s="374"/>
      <c r="AL108" s="374"/>
      <c r="AM108" s="390" t="s">
        <v>21</v>
      </c>
      <c r="AN108" s="374"/>
      <c r="AO108" s="374"/>
      <c r="AP108" s="374"/>
      <c r="AQ108" s="392" t="s">
        <v>21</v>
      </c>
      <c r="AR108" s="393"/>
      <c r="AS108" s="393"/>
      <c r="AT108" s="394"/>
      <c r="AU108" s="374" t="s">
        <v>21</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84</v>
      </c>
      <c r="Z109" s="226"/>
      <c r="AA109" s="255"/>
      <c r="AB109" s="391" t="s">
        <v>85</v>
      </c>
      <c r="AC109" s="391"/>
      <c r="AD109" s="391"/>
      <c r="AE109" s="390" t="s">
        <v>21</v>
      </c>
      <c r="AF109" s="374"/>
      <c r="AG109" s="374"/>
      <c r="AH109" s="374"/>
      <c r="AI109" s="390" t="s">
        <v>21</v>
      </c>
      <c r="AJ109" s="374"/>
      <c r="AK109" s="374"/>
      <c r="AL109" s="374"/>
      <c r="AM109" s="390" t="s">
        <v>21</v>
      </c>
      <c r="AN109" s="374"/>
      <c r="AO109" s="374"/>
      <c r="AP109" s="374"/>
      <c r="AQ109" s="392" t="s">
        <v>21</v>
      </c>
      <c r="AR109" s="393"/>
      <c r="AS109" s="393"/>
      <c r="AT109" s="394"/>
      <c r="AU109" s="374" t="s">
        <v>21</v>
      </c>
      <c r="AV109" s="374"/>
      <c r="AW109" s="374"/>
      <c r="AX109" s="375"/>
      <c r="AY109">
        <f t="shared" si="3"/>
        <v>1</v>
      </c>
    </row>
    <row r="110" spans="1:51" ht="23.25" hidden="1" customHeight="1" x14ac:dyDescent="0.15">
      <c r="A110" s="459" t="s">
        <v>86</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4" t="s">
        <v>57</v>
      </c>
      <c r="AC117" s="865"/>
      <c r="AD117" s="866"/>
      <c r="AE117" s="416" t="s">
        <v>30</v>
      </c>
      <c r="AF117" s="416"/>
      <c r="AG117" s="416"/>
      <c r="AH117" s="416"/>
      <c r="AI117" s="416" t="s">
        <v>31</v>
      </c>
      <c r="AJ117" s="416"/>
      <c r="AK117" s="416"/>
      <c r="AL117" s="416"/>
      <c r="AM117" s="416" t="s">
        <v>58</v>
      </c>
      <c r="AN117" s="416"/>
      <c r="AO117" s="416"/>
      <c r="AP117" s="416"/>
      <c r="AQ117" s="489" t="s">
        <v>78</v>
      </c>
      <c r="AR117" s="490"/>
      <c r="AS117" s="490"/>
      <c r="AT117" s="491"/>
      <c r="AU117" s="492" t="s">
        <v>79</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80</v>
      </c>
      <c r="AT118" s="434"/>
      <c r="AU118" s="435"/>
      <c r="AV118" s="435"/>
      <c r="AW118" s="327" t="s">
        <v>81</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98</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83</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84</v>
      </c>
      <c r="Z121" s="766"/>
      <c r="AA121" s="767"/>
      <c r="AB121" s="553" t="s">
        <v>85</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4" t="s">
        <v>57</v>
      </c>
      <c r="AC122" s="865"/>
      <c r="AD122" s="866"/>
      <c r="AE122" s="416" t="s">
        <v>30</v>
      </c>
      <c r="AF122" s="416"/>
      <c r="AG122" s="416"/>
      <c r="AH122" s="416"/>
      <c r="AI122" s="416" t="s">
        <v>31</v>
      </c>
      <c r="AJ122" s="416"/>
      <c r="AK122" s="416"/>
      <c r="AL122" s="416"/>
      <c r="AM122" s="416" t="s">
        <v>58</v>
      </c>
      <c r="AN122" s="416"/>
      <c r="AO122" s="416"/>
      <c r="AP122" s="416"/>
      <c r="AQ122" s="489" t="s">
        <v>78</v>
      </c>
      <c r="AR122" s="490"/>
      <c r="AS122" s="490"/>
      <c r="AT122" s="491"/>
      <c r="AU122" s="492" t="s">
        <v>79</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80</v>
      </c>
      <c r="AT123" s="434"/>
      <c r="AU123" s="435"/>
      <c r="AV123" s="435"/>
      <c r="AW123" s="327" t="s">
        <v>81</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98</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83</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84</v>
      </c>
      <c r="Z126" s="766"/>
      <c r="AA126" s="767"/>
      <c r="AB126" s="553" t="s">
        <v>85</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4" t="s">
        <v>57</v>
      </c>
      <c r="AC127" s="865"/>
      <c r="AD127" s="866"/>
      <c r="AE127" s="416" t="s">
        <v>30</v>
      </c>
      <c r="AF127" s="416"/>
      <c r="AG127" s="416"/>
      <c r="AH127" s="416"/>
      <c r="AI127" s="416" t="s">
        <v>31</v>
      </c>
      <c r="AJ127" s="416"/>
      <c r="AK127" s="416"/>
      <c r="AL127" s="416"/>
      <c r="AM127" s="416" t="s">
        <v>58</v>
      </c>
      <c r="AN127" s="416"/>
      <c r="AO127" s="416"/>
      <c r="AP127" s="416"/>
      <c r="AQ127" s="489" t="s">
        <v>78</v>
      </c>
      <c r="AR127" s="490"/>
      <c r="AS127" s="490"/>
      <c r="AT127" s="491"/>
      <c r="AU127" s="492" t="s">
        <v>79</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80</v>
      </c>
      <c r="AT128" s="434"/>
      <c r="AU128" s="435"/>
      <c r="AV128" s="435"/>
      <c r="AW128" s="327" t="s">
        <v>81</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98</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83</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84</v>
      </c>
      <c r="Z131" s="766"/>
      <c r="AA131" s="767"/>
      <c r="AB131" s="553" t="s">
        <v>85</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6" t="s">
        <v>30</v>
      </c>
      <c r="AF133" s="416"/>
      <c r="AG133" s="416"/>
      <c r="AH133" s="416"/>
      <c r="AI133" s="416" t="s">
        <v>31</v>
      </c>
      <c r="AJ133" s="416"/>
      <c r="AK133" s="416"/>
      <c r="AL133" s="416"/>
      <c r="AM133" s="416" t="s">
        <v>58</v>
      </c>
      <c r="AN133" s="416"/>
      <c r="AO133" s="416"/>
      <c r="AP133" s="416"/>
      <c r="AQ133" s="412" t="s">
        <v>59</v>
      </c>
      <c r="AR133" s="413"/>
      <c r="AS133" s="413"/>
      <c r="AT133" s="414"/>
      <c r="AU133" s="412" t="s">
        <v>60</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63</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65</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66</v>
      </c>
      <c r="B136" s="343"/>
      <c r="C136" s="343"/>
      <c r="D136" s="343"/>
      <c r="E136" s="343"/>
      <c r="F136" s="460"/>
      <c r="G136" s="226" t="s">
        <v>67</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57</v>
      </c>
      <c r="AC136" s="226"/>
      <c r="AD136" s="255"/>
      <c r="AE136" s="416" t="s">
        <v>30</v>
      </c>
      <c r="AF136" s="416"/>
      <c r="AG136" s="416"/>
      <c r="AH136" s="416"/>
      <c r="AI136" s="416" t="s">
        <v>31</v>
      </c>
      <c r="AJ136" s="416"/>
      <c r="AK136" s="416"/>
      <c r="AL136" s="416"/>
      <c r="AM136" s="416" t="s">
        <v>58</v>
      </c>
      <c r="AN136" s="416"/>
      <c r="AO136" s="416"/>
      <c r="AP136" s="416"/>
      <c r="AQ136" s="417" t="s">
        <v>68</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66</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75</v>
      </c>
      <c r="B139" s="497"/>
      <c r="C139" s="497"/>
      <c r="D139" s="497"/>
      <c r="E139" s="497"/>
      <c r="F139" s="498"/>
      <c r="G139" s="475" t="s">
        <v>76</v>
      </c>
      <c r="H139" s="325"/>
      <c r="I139" s="325"/>
      <c r="J139" s="325"/>
      <c r="K139" s="325"/>
      <c r="L139" s="325"/>
      <c r="M139" s="325"/>
      <c r="N139" s="325"/>
      <c r="O139" s="326"/>
      <c r="P139" s="329" t="s">
        <v>77</v>
      </c>
      <c r="Q139" s="325"/>
      <c r="R139" s="325"/>
      <c r="S139" s="325"/>
      <c r="T139" s="325"/>
      <c r="U139" s="325"/>
      <c r="V139" s="325"/>
      <c r="W139" s="325"/>
      <c r="X139" s="326"/>
      <c r="Y139" s="476"/>
      <c r="Z139" s="477"/>
      <c r="AA139" s="478"/>
      <c r="AB139" s="482" t="s">
        <v>57</v>
      </c>
      <c r="AC139" s="483"/>
      <c r="AD139" s="484"/>
      <c r="AE139" s="416" t="s">
        <v>30</v>
      </c>
      <c r="AF139" s="416"/>
      <c r="AG139" s="416"/>
      <c r="AH139" s="416"/>
      <c r="AI139" s="416" t="s">
        <v>31</v>
      </c>
      <c r="AJ139" s="416"/>
      <c r="AK139" s="416"/>
      <c r="AL139" s="416"/>
      <c r="AM139" s="416" t="s">
        <v>58</v>
      </c>
      <c r="AN139" s="416"/>
      <c r="AO139" s="416"/>
      <c r="AP139" s="416"/>
      <c r="AQ139" s="456" t="s">
        <v>78</v>
      </c>
      <c r="AR139" s="457"/>
      <c r="AS139" s="457"/>
      <c r="AT139" s="458"/>
      <c r="AU139" s="325" t="s">
        <v>79</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80</v>
      </c>
      <c r="AT140" s="434"/>
      <c r="AU140" s="435"/>
      <c r="AV140" s="435"/>
      <c r="AW140" s="327" t="s">
        <v>81</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82</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83</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84</v>
      </c>
      <c r="Z143" s="226"/>
      <c r="AA143" s="255"/>
      <c r="AB143" s="391" t="s">
        <v>85</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86</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4" t="s">
        <v>57</v>
      </c>
      <c r="AC151" s="865"/>
      <c r="AD151" s="866"/>
      <c r="AE151" s="416" t="s">
        <v>30</v>
      </c>
      <c r="AF151" s="416"/>
      <c r="AG151" s="416"/>
      <c r="AH151" s="416"/>
      <c r="AI151" s="416" t="s">
        <v>31</v>
      </c>
      <c r="AJ151" s="416"/>
      <c r="AK151" s="416"/>
      <c r="AL151" s="416"/>
      <c r="AM151" s="416" t="s">
        <v>58</v>
      </c>
      <c r="AN151" s="416"/>
      <c r="AO151" s="416"/>
      <c r="AP151" s="416"/>
      <c r="AQ151" s="489" t="s">
        <v>78</v>
      </c>
      <c r="AR151" s="490"/>
      <c r="AS151" s="490"/>
      <c r="AT151" s="491"/>
      <c r="AU151" s="492" t="s">
        <v>79</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80</v>
      </c>
      <c r="AT152" s="434"/>
      <c r="AU152" s="435"/>
      <c r="AV152" s="435"/>
      <c r="AW152" s="327" t="s">
        <v>81</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98</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83</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84</v>
      </c>
      <c r="Z155" s="766"/>
      <c r="AA155" s="767"/>
      <c r="AB155" s="553" t="s">
        <v>85</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4" t="s">
        <v>57</v>
      </c>
      <c r="AC156" s="865"/>
      <c r="AD156" s="866"/>
      <c r="AE156" s="416" t="s">
        <v>30</v>
      </c>
      <c r="AF156" s="416"/>
      <c r="AG156" s="416"/>
      <c r="AH156" s="416"/>
      <c r="AI156" s="416" t="s">
        <v>31</v>
      </c>
      <c r="AJ156" s="416"/>
      <c r="AK156" s="416"/>
      <c r="AL156" s="416"/>
      <c r="AM156" s="416" t="s">
        <v>58</v>
      </c>
      <c r="AN156" s="416"/>
      <c r="AO156" s="416"/>
      <c r="AP156" s="416"/>
      <c r="AQ156" s="489" t="s">
        <v>78</v>
      </c>
      <c r="AR156" s="490"/>
      <c r="AS156" s="490"/>
      <c r="AT156" s="491"/>
      <c r="AU156" s="492" t="s">
        <v>79</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80</v>
      </c>
      <c r="AT157" s="434"/>
      <c r="AU157" s="435"/>
      <c r="AV157" s="435"/>
      <c r="AW157" s="327" t="s">
        <v>81</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98</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83</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84</v>
      </c>
      <c r="Z160" s="766"/>
      <c r="AA160" s="767"/>
      <c r="AB160" s="553" t="s">
        <v>85</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4" t="s">
        <v>57</v>
      </c>
      <c r="AC161" s="865"/>
      <c r="AD161" s="866"/>
      <c r="AE161" s="416" t="s">
        <v>30</v>
      </c>
      <c r="AF161" s="416"/>
      <c r="AG161" s="416"/>
      <c r="AH161" s="416"/>
      <c r="AI161" s="416" t="s">
        <v>31</v>
      </c>
      <c r="AJ161" s="416"/>
      <c r="AK161" s="416"/>
      <c r="AL161" s="416"/>
      <c r="AM161" s="416" t="s">
        <v>58</v>
      </c>
      <c r="AN161" s="416"/>
      <c r="AO161" s="416"/>
      <c r="AP161" s="416"/>
      <c r="AQ161" s="489" t="s">
        <v>78</v>
      </c>
      <c r="AR161" s="490"/>
      <c r="AS161" s="490"/>
      <c r="AT161" s="491"/>
      <c r="AU161" s="492" t="s">
        <v>79</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80</v>
      </c>
      <c r="AT162" s="434"/>
      <c r="AU162" s="435"/>
      <c r="AV162" s="435"/>
      <c r="AW162" s="327" t="s">
        <v>81</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98</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83</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84</v>
      </c>
      <c r="Z165" s="879"/>
      <c r="AA165" s="880"/>
      <c r="AB165" s="881" t="s">
        <v>85</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6" t="s">
        <v>30</v>
      </c>
      <c r="AF167" s="416"/>
      <c r="AG167" s="416"/>
      <c r="AH167" s="416"/>
      <c r="AI167" s="416" t="s">
        <v>31</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65</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66</v>
      </c>
      <c r="B170" s="343"/>
      <c r="C170" s="343"/>
      <c r="D170" s="343"/>
      <c r="E170" s="343"/>
      <c r="F170" s="460"/>
      <c r="G170" s="226" t="s">
        <v>67</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57</v>
      </c>
      <c r="AC170" s="226"/>
      <c r="AD170" s="255"/>
      <c r="AE170" s="416" t="s">
        <v>30</v>
      </c>
      <c r="AF170" s="416"/>
      <c r="AG170" s="416"/>
      <c r="AH170" s="416"/>
      <c r="AI170" s="416" t="s">
        <v>31</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66</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75</v>
      </c>
      <c r="B173" s="497"/>
      <c r="C173" s="497"/>
      <c r="D173" s="497"/>
      <c r="E173" s="497"/>
      <c r="F173" s="498"/>
      <c r="G173" s="475" t="s">
        <v>76</v>
      </c>
      <c r="H173" s="325"/>
      <c r="I173" s="325"/>
      <c r="J173" s="325"/>
      <c r="K173" s="325"/>
      <c r="L173" s="325"/>
      <c r="M173" s="325"/>
      <c r="N173" s="325"/>
      <c r="O173" s="326"/>
      <c r="P173" s="329" t="s">
        <v>77</v>
      </c>
      <c r="Q173" s="325"/>
      <c r="R173" s="325"/>
      <c r="S173" s="325"/>
      <c r="T173" s="325"/>
      <c r="U173" s="325"/>
      <c r="V173" s="325"/>
      <c r="W173" s="325"/>
      <c r="X173" s="326"/>
      <c r="Y173" s="476"/>
      <c r="Z173" s="477"/>
      <c r="AA173" s="478"/>
      <c r="AB173" s="482" t="s">
        <v>57</v>
      </c>
      <c r="AC173" s="483"/>
      <c r="AD173" s="484"/>
      <c r="AE173" s="416" t="s">
        <v>30</v>
      </c>
      <c r="AF173" s="416"/>
      <c r="AG173" s="416"/>
      <c r="AH173" s="416"/>
      <c r="AI173" s="416" t="s">
        <v>31</v>
      </c>
      <c r="AJ173" s="416"/>
      <c r="AK173" s="416"/>
      <c r="AL173" s="416"/>
      <c r="AM173" s="416" t="s">
        <v>58</v>
      </c>
      <c r="AN173" s="416"/>
      <c r="AO173" s="416"/>
      <c r="AP173" s="416"/>
      <c r="AQ173" s="456" t="s">
        <v>78</v>
      </c>
      <c r="AR173" s="457"/>
      <c r="AS173" s="457"/>
      <c r="AT173" s="458"/>
      <c r="AU173" s="325" t="s">
        <v>79</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80</v>
      </c>
      <c r="AT174" s="434"/>
      <c r="AU174" s="435"/>
      <c r="AV174" s="435"/>
      <c r="AW174" s="327" t="s">
        <v>81</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82</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83</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84</v>
      </c>
      <c r="Z177" s="226"/>
      <c r="AA177" s="255"/>
      <c r="AB177" s="391" t="s">
        <v>85</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86</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4" t="s">
        <v>57</v>
      </c>
      <c r="AC185" s="865"/>
      <c r="AD185" s="866"/>
      <c r="AE185" s="416" t="s">
        <v>30</v>
      </c>
      <c r="AF185" s="416"/>
      <c r="AG185" s="416"/>
      <c r="AH185" s="416"/>
      <c r="AI185" s="416" t="s">
        <v>31</v>
      </c>
      <c r="AJ185" s="416"/>
      <c r="AK185" s="416"/>
      <c r="AL185" s="416"/>
      <c r="AM185" s="416" t="s">
        <v>58</v>
      </c>
      <c r="AN185" s="416"/>
      <c r="AO185" s="416"/>
      <c r="AP185" s="416"/>
      <c r="AQ185" s="489" t="s">
        <v>78</v>
      </c>
      <c r="AR185" s="490"/>
      <c r="AS185" s="490"/>
      <c r="AT185" s="491"/>
      <c r="AU185" s="492" t="s">
        <v>79</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80</v>
      </c>
      <c r="AT186" s="434"/>
      <c r="AU186" s="435"/>
      <c r="AV186" s="435"/>
      <c r="AW186" s="327" t="s">
        <v>81</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98</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83</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84</v>
      </c>
      <c r="Z189" s="766"/>
      <c r="AA189" s="767"/>
      <c r="AB189" s="553" t="s">
        <v>85</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4" t="s">
        <v>57</v>
      </c>
      <c r="AC190" s="865"/>
      <c r="AD190" s="866"/>
      <c r="AE190" s="416" t="s">
        <v>30</v>
      </c>
      <c r="AF190" s="416"/>
      <c r="AG190" s="416"/>
      <c r="AH190" s="416"/>
      <c r="AI190" s="416" t="s">
        <v>31</v>
      </c>
      <c r="AJ190" s="416"/>
      <c r="AK190" s="416"/>
      <c r="AL190" s="416"/>
      <c r="AM190" s="416" t="s">
        <v>58</v>
      </c>
      <c r="AN190" s="416"/>
      <c r="AO190" s="416"/>
      <c r="AP190" s="416"/>
      <c r="AQ190" s="489" t="s">
        <v>78</v>
      </c>
      <c r="AR190" s="490"/>
      <c r="AS190" s="490"/>
      <c r="AT190" s="491"/>
      <c r="AU190" s="492" t="s">
        <v>79</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80</v>
      </c>
      <c r="AT191" s="434"/>
      <c r="AU191" s="435"/>
      <c r="AV191" s="435"/>
      <c r="AW191" s="327" t="s">
        <v>81</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98</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83</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84</v>
      </c>
      <c r="Z194" s="766"/>
      <c r="AA194" s="767"/>
      <c r="AB194" s="553" t="s">
        <v>85</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4" t="s">
        <v>57</v>
      </c>
      <c r="AC195" s="865"/>
      <c r="AD195" s="866"/>
      <c r="AE195" s="416" t="s">
        <v>30</v>
      </c>
      <c r="AF195" s="416"/>
      <c r="AG195" s="416"/>
      <c r="AH195" s="416"/>
      <c r="AI195" s="416" t="s">
        <v>31</v>
      </c>
      <c r="AJ195" s="416"/>
      <c r="AK195" s="416"/>
      <c r="AL195" s="416"/>
      <c r="AM195" s="416" t="s">
        <v>58</v>
      </c>
      <c r="AN195" s="416"/>
      <c r="AO195" s="416"/>
      <c r="AP195" s="416"/>
      <c r="AQ195" s="489" t="s">
        <v>78</v>
      </c>
      <c r="AR195" s="490"/>
      <c r="AS195" s="490"/>
      <c r="AT195" s="491"/>
      <c r="AU195" s="492" t="s">
        <v>79</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80</v>
      </c>
      <c r="AT196" s="434"/>
      <c r="AU196" s="435"/>
      <c r="AV196" s="435"/>
      <c r="AW196" s="327" t="s">
        <v>81</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98</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83</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84</v>
      </c>
      <c r="Z199" s="879"/>
      <c r="AA199" s="880"/>
      <c r="AB199" s="881" t="s">
        <v>85</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106</v>
      </c>
      <c r="B200" s="566"/>
      <c r="C200" s="566"/>
      <c r="D200" s="566"/>
      <c r="E200" s="566"/>
      <c r="F200" s="567"/>
      <c r="G200" s="539"/>
      <c r="H200" s="541" t="s">
        <v>76</v>
      </c>
      <c r="I200" s="541"/>
      <c r="J200" s="541"/>
      <c r="K200" s="541"/>
      <c r="L200" s="541"/>
      <c r="M200" s="541"/>
      <c r="N200" s="541"/>
      <c r="O200" s="542"/>
      <c r="P200" s="544" t="s">
        <v>77</v>
      </c>
      <c r="Q200" s="541"/>
      <c r="R200" s="541"/>
      <c r="S200" s="541"/>
      <c r="T200" s="541"/>
      <c r="U200" s="541"/>
      <c r="V200" s="542"/>
      <c r="W200" s="546" t="s">
        <v>107</v>
      </c>
      <c r="X200" s="547"/>
      <c r="Y200" s="550"/>
      <c r="Z200" s="550"/>
      <c r="AA200" s="551"/>
      <c r="AB200" s="544" t="s">
        <v>57</v>
      </c>
      <c r="AC200" s="541"/>
      <c r="AD200" s="542"/>
      <c r="AE200" s="416" t="s">
        <v>30</v>
      </c>
      <c r="AF200" s="416"/>
      <c r="AG200" s="416"/>
      <c r="AH200" s="416"/>
      <c r="AI200" s="416" t="s">
        <v>31</v>
      </c>
      <c r="AJ200" s="416"/>
      <c r="AK200" s="416"/>
      <c r="AL200" s="416"/>
      <c r="AM200" s="416" t="s">
        <v>58</v>
      </c>
      <c r="AN200" s="416"/>
      <c r="AO200" s="416"/>
      <c r="AP200" s="416"/>
      <c r="AQ200" s="489" t="s">
        <v>78</v>
      </c>
      <c r="AR200" s="490"/>
      <c r="AS200" s="490"/>
      <c r="AT200" s="491"/>
      <c r="AU200" s="535" t="s">
        <v>79</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80</v>
      </c>
      <c r="AT201" s="434"/>
      <c r="AU201" s="435"/>
      <c r="AV201" s="435"/>
      <c r="AW201" s="537" t="s">
        <v>81</v>
      </c>
      <c r="AX201" s="538"/>
      <c r="AY201">
        <f t="shared" ref="AY201:AY207" si="10">$AY$200</f>
        <v>0</v>
      </c>
    </row>
    <row r="202" spans="1:51" ht="23.25" hidden="1" customHeight="1" x14ac:dyDescent="0.15">
      <c r="A202" s="350"/>
      <c r="B202" s="320"/>
      <c r="C202" s="320"/>
      <c r="D202" s="320"/>
      <c r="E202" s="320"/>
      <c r="F202" s="321"/>
      <c r="G202" s="518" t="s">
        <v>108</v>
      </c>
      <c r="H202" s="521"/>
      <c r="I202" s="396"/>
      <c r="J202" s="396"/>
      <c r="K202" s="396"/>
      <c r="L202" s="396"/>
      <c r="M202" s="396"/>
      <c r="N202" s="396"/>
      <c r="O202" s="522"/>
      <c r="P202" s="521"/>
      <c r="Q202" s="396"/>
      <c r="R202" s="396"/>
      <c r="S202" s="396"/>
      <c r="T202" s="396"/>
      <c r="U202" s="396"/>
      <c r="V202" s="522"/>
      <c r="W202" s="526"/>
      <c r="X202" s="527"/>
      <c r="Y202" s="532" t="s">
        <v>82</v>
      </c>
      <c r="Z202" s="532"/>
      <c r="AA202" s="533"/>
      <c r="AB202" s="534" t="s">
        <v>109</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83</v>
      </c>
      <c r="Z203" s="278"/>
      <c r="AA203" s="310"/>
      <c r="AB203" s="569" t="s">
        <v>109</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84</v>
      </c>
      <c r="Z204" s="278"/>
      <c r="AA204" s="310"/>
      <c r="AB204" s="553" t="s">
        <v>110</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111</v>
      </c>
      <c r="B205" s="320"/>
      <c r="C205" s="320"/>
      <c r="D205" s="320"/>
      <c r="E205" s="320"/>
      <c r="F205" s="321"/>
      <c r="G205" s="519" t="s">
        <v>112</v>
      </c>
      <c r="H205" s="556"/>
      <c r="I205" s="556"/>
      <c r="J205" s="556"/>
      <c r="K205" s="556"/>
      <c r="L205" s="556"/>
      <c r="M205" s="556"/>
      <c r="N205" s="556"/>
      <c r="O205" s="556"/>
      <c r="P205" s="556"/>
      <c r="Q205" s="556"/>
      <c r="R205" s="556"/>
      <c r="S205" s="556"/>
      <c r="T205" s="556"/>
      <c r="U205" s="556"/>
      <c r="V205" s="556"/>
      <c r="W205" s="559" t="s">
        <v>113</v>
      </c>
      <c r="X205" s="560"/>
      <c r="Y205" s="532" t="s">
        <v>82</v>
      </c>
      <c r="Z205" s="532"/>
      <c r="AA205" s="533"/>
      <c r="AB205" s="534" t="s">
        <v>109</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83</v>
      </c>
      <c r="Z206" s="278"/>
      <c r="AA206" s="310"/>
      <c r="AB206" s="569" t="s">
        <v>109</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84</v>
      </c>
      <c r="Z207" s="278"/>
      <c r="AA207" s="310"/>
      <c r="AB207" s="553" t="s">
        <v>110</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106</v>
      </c>
      <c r="B208" s="454"/>
      <c r="C208" s="454"/>
      <c r="D208" s="454"/>
      <c r="E208" s="454"/>
      <c r="F208" s="455"/>
      <c r="G208" s="574"/>
      <c r="H208" s="490" t="s">
        <v>76</v>
      </c>
      <c r="I208" s="490"/>
      <c r="J208" s="490"/>
      <c r="K208" s="490"/>
      <c r="L208" s="490"/>
      <c r="M208" s="490"/>
      <c r="N208" s="490"/>
      <c r="O208" s="491"/>
      <c r="P208" s="489" t="s">
        <v>77</v>
      </c>
      <c r="Q208" s="490"/>
      <c r="R208" s="490"/>
      <c r="S208" s="490"/>
      <c r="T208" s="490"/>
      <c r="U208" s="490"/>
      <c r="V208" s="490"/>
      <c r="W208" s="490"/>
      <c r="X208" s="491"/>
      <c r="Y208" s="577"/>
      <c r="Z208" s="578"/>
      <c r="AA208" s="579"/>
      <c r="AB208" s="346" t="s">
        <v>57</v>
      </c>
      <c r="AC208" s="343"/>
      <c r="AD208" s="344"/>
      <c r="AE208" s="140" t="s">
        <v>30</v>
      </c>
      <c r="AF208" s="140"/>
      <c r="AG208" s="140"/>
      <c r="AH208" s="140"/>
      <c r="AI208" s="416" t="s">
        <v>31</v>
      </c>
      <c r="AJ208" s="416"/>
      <c r="AK208" s="416"/>
      <c r="AL208" s="416"/>
      <c r="AM208" s="416" t="s">
        <v>58</v>
      </c>
      <c r="AN208" s="416"/>
      <c r="AO208" s="416"/>
      <c r="AP208" s="416"/>
      <c r="AQ208" s="489" t="s">
        <v>78</v>
      </c>
      <c r="AR208" s="490"/>
      <c r="AS208" s="490"/>
      <c r="AT208" s="491"/>
      <c r="AU208" s="570" t="s">
        <v>79</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80</v>
      </c>
      <c r="AT209" s="434"/>
      <c r="AU209" s="431"/>
      <c r="AV209" s="432"/>
      <c r="AW209" s="433" t="s">
        <v>81</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82</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83</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84</v>
      </c>
      <c r="Z212" s="490"/>
      <c r="AA212" s="491"/>
      <c r="AB212" s="589" t="s">
        <v>85</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114</v>
      </c>
      <c r="B213" s="627"/>
      <c r="C213" s="627"/>
      <c r="D213" s="627"/>
      <c r="E213" s="323" t="s">
        <v>115</v>
      </c>
      <c r="F213" s="324"/>
      <c r="G213" s="86" t="s">
        <v>112</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116</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117</v>
      </c>
      <c r="AP214" s="643"/>
      <c r="AQ214" s="643"/>
      <c r="AR214" s="85"/>
      <c r="AS214" s="642"/>
      <c r="AT214" s="643"/>
      <c r="AU214" s="643"/>
      <c r="AV214" s="643"/>
      <c r="AW214" s="643"/>
      <c r="AX214" s="644"/>
      <c r="AY214">
        <f>COUNTIF($AR$214,"☑")</f>
        <v>0</v>
      </c>
    </row>
    <row r="215" spans="1:51" ht="45" customHeight="1" x14ac:dyDescent="0.15">
      <c r="A215" s="632" t="s">
        <v>118</v>
      </c>
      <c r="B215" s="633"/>
      <c r="C215" s="635" t="s">
        <v>119</v>
      </c>
      <c r="D215" s="633"/>
      <c r="E215" s="636" t="s">
        <v>120</v>
      </c>
      <c r="F215" s="637"/>
      <c r="G215" s="638" t="s">
        <v>121</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122</v>
      </c>
      <c r="F216" s="455"/>
      <c r="G216" s="142" t="s">
        <v>123</v>
      </c>
      <c r="H216" s="143"/>
      <c r="I216" s="143"/>
      <c r="J216" s="143"/>
      <c r="K216" s="143"/>
      <c r="L216" s="143"/>
      <c r="M216" s="143"/>
      <c r="N216" s="143"/>
      <c r="O216" s="143"/>
      <c r="P216" s="143"/>
      <c r="Q216" s="143"/>
      <c r="R216" s="143"/>
      <c r="S216" s="143"/>
      <c r="T216" s="143"/>
      <c r="U216" s="143"/>
      <c r="V216" s="144"/>
      <c r="W216" s="610" t="s">
        <v>124</v>
      </c>
      <c r="X216" s="611"/>
      <c r="Y216" s="611"/>
      <c r="Z216" s="611"/>
      <c r="AA216" s="612"/>
      <c r="AB216" s="613" t="s">
        <v>125</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126</v>
      </c>
      <c r="X217" s="617"/>
      <c r="Y217" s="617"/>
      <c r="Z217" s="617"/>
      <c r="AA217" s="618"/>
      <c r="AB217" s="613" t="s">
        <v>127</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128</v>
      </c>
      <c r="D218" s="620"/>
      <c r="E218" s="453" t="s">
        <v>129</v>
      </c>
      <c r="F218" s="455"/>
      <c r="G218" s="600" t="s">
        <v>130</v>
      </c>
      <c r="H218" s="601"/>
      <c r="I218" s="601"/>
      <c r="J218" s="623" t="s">
        <v>21</v>
      </c>
      <c r="K218" s="624"/>
      <c r="L218" s="624"/>
      <c r="M218" s="624"/>
      <c r="N218" s="624"/>
      <c r="O218" s="624"/>
      <c r="P218" s="624"/>
      <c r="Q218" s="624"/>
      <c r="R218" s="624"/>
      <c r="S218" s="624"/>
      <c r="T218" s="625"/>
      <c r="U218" s="598" t="s">
        <v>21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131</v>
      </c>
      <c r="H219" s="601"/>
      <c r="I219" s="601"/>
      <c r="J219" s="601"/>
      <c r="K219" s="601"/>
      <c r="L219" s="601"/>
      <c r="M219" s="601"/>
      <c r="N219" s="601"/>
      <c r="O219" s="601"/>
      <c r="P219" s="601"/>
      <c r="Q219" s="601"/>
      <c r="R219" s="601"/>
      <c r="S219" s="601"/>
      <c r="T219" s="601"/>
      <c r="U219" s="597" t="s">
        <v>21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126</v>
      </c>
      <c r="H220" s="601"/>
      <c r="I220" s="601"/>
      <c r="J220" s="601"/>
      <c r="K220" s="601"/>
      <c r="L220" s="601"/>
      <c r="M220" s="601"/>
      <c r="N220" s="601"/>
      <c r="O220" s="601"/>
      <c r="P220" s="601"/>
      <c r="Q220" s="601"/>
      <c r="R220" s="601"/>
      <c r="S220" s="601"/>
      <c r="T220" s="601"/>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132</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133</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134</v>
      </c>
      <c r="AE222" s="606"/>
      <c r="AF222" s="606"/>
      <c r="AG222" s="608" t="s">
        <v>135</v>
      </c>
      <c r="AH222" s="606"/>
      <c r="AI222" s="606"/>
      <c r="AJ222" s="606"/>
      <c r="AK222" s="606"/>
      <c r="AL222" s="606"/>
      <c r="AM222" s="606"/>
      <c r="AN222" s="606"/>
      <c r="AO222" s="606"/>
      <c r="AP222" s="606"/>
      <c r="AQ222" s="606"/>
      <c r="AR222" s="606"/>
      <c r="AS222" s="606"/>
      <c r="AT222" s="606"/>
      <c r="AU222" s="606"/>
      <c r="AV222" s="606"/>
      <c r="AW222" s="606"/>
      <c r="AX222" s="609"/>
    </row>
    <row r="223" spans="1:51" ht="41.25" customHeight="1" x14ac:dyDescent="0.15">
      <c r="A223" s="678" t="s">
        <v>136</v>
      </c>
      <c r="B223" s="679"/>
      <c r="C223" s="684" t="s">
        <v>137</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138</v>
      </c>
      <c r="AE223" s="688"/>
      <c r="AF223" s="688"/>
      <c r="AG223" s="689" t="s">
        <v>139</v>
      </c>
      <c r="AH223" s="690"/>
      <c r="AI223" s="690"/>
      <c r="AJ223" s="690"/>
      <c r="AK223" s="690"/>
      <c r="AL223" s="690"/>
      <c r="AM223" s="690"/>
      <c r="AN223" s="690"/>
      <c r="AO223" s="690"/>
      <c r="AP223" s="690"/>
      <c r="AQ223" s="690"/>
      <c r="AR223" s="690"/>
      <c r="AS223" s="690"/>
      <c r="AT223" s="690"/>
      <c r="AU223" s="690"/>
      <c r="AV223" s="690"/>
      <c r="AW223" s="690"/>
      <c r="AX223" s="691"/>
    </row>
    <row r="224" spans="1:51" ht="41.25" customHeight="1" x14ac:dyDescent="0.15">
      <c r="A224" s="680"/>
      <c r="B224" s="681"/>
      <c r="C224" s="692" t="s">
        <v>140</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138</v>
      </c>
      <c r="AE224" s="669"/>
      <c r="AF224" s="669"/>
      <c r="AG224" s="695" t="s">
        <v>141</v>
      </c>
      <c r="AH224" s="696"/>
      <c r="AI224" s="696"/>
      <c r="AJ224" s="696"/>
      <c r="AK224" s="696"/>
      <c r="AL224" s="696"/>
      <c r="AM224" s="696"/>
      <c r="AN224" s="696"/>
      <c r="AO224" s="696"/>
      <c r="AP224" s="696"/>
      <c r="AQ224" s="696"/>
      <c r="AR224" s="696"/>
      <c r="AS224" s="696"/>
      <c r="AT224" s="696"/>
      <c r="AU224" s="696"/>
      <c r="AV224" s="696"/>
      <c r="AW224" s="696"/>
      <c r="AX224" s="697"/>
    </row>
    <row r="225" spans="1:50" ht="82.5" customHeight="1" x14ac:dyDescent="0.15">
      <c r="A225" s="682"/>
      <c r="B225" s="683"/>
      <c r="C225" s="698" t="s">
        <v>142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138</v>
      </c>
      <c r="AE225" s="702"/>
      <c r="AF225" s="702"/>
      <c r="AG225" s="659" t="s">
        <v>143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144</v>
      </c>
      <c r="B226" s="645"/>
      <c r="C226" s="651" t="s">
        <v>145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146</v>
      </c>
      <c r="AE226" s="656"/>
      <c r="AF226" s="656"/>
      <c r="AG226" s="657" t="s">
        <v>21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147</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148</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146</v>
      </c>
      <c r="AE229" s="721"/>
      <c r="AF229" s="721"/>
      <c r="AG229" s="722" t="s">
        <v>21</v>
      </c>
      <c r="AH229" s="723"/>
      <c r="AI229" s="723"/>
      <c r="AJ229" s="723"/>
      <c r="AK229" s="723"/>
      <c r="AL229" s="723"/>
      <c r="AM229" s="723"/>
      <c r="AN229" s="723"/>
      <c r="AO229" s="723"/>
      <c r="AP229" s="723"/>
      <c r="AQ229" s="723"/>
      <c r="AR229" s="723"/>
      <c r="AS229" s="723"/>
      <c r="AT229" s="723"/>
      <c r="AU229" s="723"/>
      <c r="AV229" s="723"/>
      <c r="AW229" s="723"/>
      <c r="AX229" s="724"/>
    </row>
    <row r="230" spans="1:50" ht="52.5" customHeight="1" x14ac:dyDescent="0.15">
      <c r="A230" s="646"/>
      <c r="B230" s="648"/>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138</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146</v>
      </c>
      <c r="AE231" s="669"/>
      <c r="AF231" s="669"/>
      <c r="AG231" s="695" t="s">
        <v>21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138</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146</v>
      </c>
      <c r="AE233" s="702"/>
      <c r="AF233" s="702"/>
      <c r="AG233" s="717" t="s">
        <v>21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146</v>
      </c>
      <c r="AE234" s="669"/>
      <c r="AF234" s="670"/>
      <c r="AG234" s="695" t="s">
        <v>21</v>
      </c>
      <c r="AH234" s="696"/>
      <c r="AI234" s="696"/>
      <c r="AJ234" s="696"/>
      <c r="AK234" s="696"/>
      <c r="AL234" s="696"/>
      <c r="AM234" s="696"/>
      <c r="AN234" s="696"/>
      <c r="AO234" s="696"/>
      <c r="AP234" s="696"/>
      <c r="AQ234" s="696"/>
      <c r="AR234" s="696"/>
      <c r="AS234" s="696"/>
      <c r="AT234" s="696"/>
      <c r="AU234" s="696"/>
      <c r="AV234" s="696"/>
      <c r="AW234" s="696"/>
      <c r="AX234" s="697"/>
    </row>
    <row r="235" spans="1:50" ht="36.75" customHeight="1" x14ac:dyDescent="0.15">
      <c r="A235" s="649"/>
      <c r="B235" s="650"/>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138</v>
      </c>
      <c r="AE235" s="710"/>
      <c r="AF235" s="711"/>
      <c r="AG235" s="712" t="s">
        <v>159</v>
      </c>
      <c r="AH235" s="713"/>
      <c r="AI235" s="713"/>
      <c r="AJ235" s="713"/>
      <c r="AK235" s="713"/>
      <c r="AL235" s="713"/>
      <c r="AM235" s="713"/>
      <c r="AN235" s="713"/>
      <c r="AO235" s="713"/>
      <c r="AP235" s="713"/>
      <c r="AQ235" s="713"/>
      <c r="AR235" s="713"/>
      <c r="AS235" s="713"/>
      <c r="AT235" s="713"/>
      <c r="AU235" s="713"/>
      <c r="AV235" s="713"/>
      <c r="AW235" s="713"/>
      <c r="AX235" s="714"/>
    </row>
    <row r="236" spans="1:50" ht="90.75" customHeight="1" x14ac:dyDescent="0.15">
      <c r="A236" s="126" t="s">
        <v>160</v>
      </c>
      <c r="B236" s="727"/>
      <c r="C236" s="728" t="s">
        <v>161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138</v>
      </c>
      <c r="AE236" s="721"/>
      <c r="AF236" s="731"/>
      <c r="AG236" s="722" t="s">
        <v>162</v>
      </c>
      <c r="AH236" s="723"/>
      <c r="AI236" s="723"/>
      <c r="AJ236" s="723"/>
      <c r="AK236" s="723"/>
      <c r="AL236" s="723"/>
      <c r="AM236" s="723"/>
      <c r="AN236" s="723"/>
      <c r="AO236" s="723"/>
      <c r="AP236" s="723"/>
      <c r="AQ236" s="723"/>
      <c r="AR236" s="723"/>
      <c r="AS236" s="723"/>
      <c r="AT236" s="723"/>
      <c r="AU236" s="723"/>
      <c r="AV236" s="723"/>
      <c r="AW236" s="723"/>
      <c r="AX236" s="724"/>
    </row>
    <row r="237" spans="1:50" ht="68.25" customHeight="1" x14ac:dyDescent="0.15">
      <c r="A237" s="646"/>
      <c r="B237" s="648"/>
      <c r="C237" s="732" t="s">
        <v>163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138</v>
      </c>
      <c r="AE237" s="736"/>
      <c r="AF237" s="736"/>
      <c r="AG237" s="695" t="s">
        <v>164</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138</v>
      </c>
      <c r="AE238" s="669"/>
      <c r="AF238" s="669"/>
      <c r="AG238" s="695" t="s">
        <v>166</v>
      </c>
      <c r="AH238" s="696"/>
      <c r="AI238" s="696"/>
      <c r="AJ238" s="696"/>
      <c r="AK238" s="696"/>
      <c r="AL238" s="696"/>
      <c r="AM238" s="696"/>
      <c r="AN238" s="696"/>
      <c r="AO238" s="696"/>
      <c r="AP238" s="696"/>
      <c r="AQ238" s="696"/>
      <c r="AR238" s="696"/>
      <c r="AS238" s="696"/>
      <c r="AT238" s="696"/>
      <c r="AU238" s="696"/>
      <c r="AV238" s="696"/>
      <c r="AW238" s="696"/>
      <c r="AX238" s="697"/>
    </row>
    <row r="239" spans="1:50" ht="36.75" customHeight="1" x14ac:dyDescent="0.15">
      <c r="A239" s="649"/>
      <c r="B239" s="650"/>
      <c r="C239" s="715" t="s">
        <v>167</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138</v>
      </c>
      <c r="AE239" s="669"/>
      <c r="AF239" s="669"/>
      <c r="AG239" s="725" t="s">
        <v>168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146</v>
      </c>
      <c r="AE240" s="656"/>
      <c r="AF240" s="748"/>
      <c r="AG240" s="657" t="s">
        <v>21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171</v>
      </c>
      <c r="B247" s="127"/>
      <c r="C247" s="130" t="s">
        <v>172</v>
      </c>
      <c r="D247" s="131"/>
      <c r="E247" s="131"/>
      <c r="F247" s="132"/>
      <c r="G247" s="133" t="s">
        <v>173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174</v>
      </c>
      <c r="D248" s="136"/>
      <c r="E248" s="136"/>
      <c r="F248" s="137"/>
      <c r="G248" s="138" t="s">
        <v>175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182</v>
      </c>
      <c r="B254" s="123"/>
      <c r="C254" s="123"/>
      <c r="D254" s="123"/>
      <c r="E254" s="124"/>
      <c r="F254" s="125" t="s">
        <v>753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183</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184</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185</v>
      </c>
      <c r="B258" s="766"/>
      <c r="C258" s="766"/>
      <c r="D258" s="767"/>
      <c r="E258" s="752" t="s">
        <v>186</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187</v>
      </c>
      <c r="B259" s="140"/>
      <c r="C259" s="140"/>
      <c r="D259" s="140"/>
      <c r="E259" s="752" t="s">
        <v>188</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189</v>
      </c>
      <c r="B260" s="140"/>
      <c r="C260" s="140"/>
      <c r="D260" s="140"/>
      <c r="E260" s="752" t="s">
        <v>190</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191</v>
      </c>
      <c r="B261" s="140"/>
      <c r="C261" s="140"/>
      <c r="D261" s="140"/>
      <c r="E261" s="752" t="s">
        <v>192</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193</v>
      </c>
      <c r="B262" s="140"/>
      <c r="C262" s="140"/>
      <c r="D262" s="140"/>
      <c r="E262" s="752" t="s">
        <v>194</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195</v>
      </c>
      <c r="B263" s="140"/>
      <c r="C263" s="140"/>
      <c r="D263" s="140"/>
      <c r="E263" s="752" t="s">
        <v>196</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197</v>
      </c>
      <c r="B264" s="140"/>
      <c r="C264" s="140"/>
      <c r="D264" s="140"/>
      <c r="E264" s="752" t="s">
        <v>198</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199</v>
      </c>
      <c r="B265" s="140"/>
      <c r="C265" s="140"/>
      <c r="D265" s="140"/>
      <c r="E265" s="752" t="s">
        <v>198</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30</v>
      </c>
      <c r="B266" s="140"/>
      <c r="C266" s="140"/>
      <c r="D266" s="140"/>
      <c r="E266" s="770" t="s">
        <v>5</v>
      </c>
      <c r="F266" s="771"/>
      <c r="G266" s="771"/>
      <c r="H266" s="81" t="str">
        <f>IF(E266="","","-")</f>
        <v>-</v>
      </c>
      <c r="I266" s="771"/>
      <c r="J266" s="771"/>
      <c r="K266" s="81" t="str">
        <f>IF(I266="","","-")</f>
        <v/>
      </c>
      <c r="L266" s="110">
        <v>98</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200</v>
      </c>
      <c r="B267" s="140"/>
      <c r="C267" s="140"/>
      <c r="D267" s="140"/>
      <c r="E267" s="770" t="s">
        <v>5</v>
      </c>
      <c r="F267" s="771"/>
      <c r="G267" s="771"/>
      <c r="H267" s="81"/>
      <c r="I267" s="771"/>
      <c r="J267" s="771"/>
      <c r="K267" s="81"/>
      <c r="L267" s="110">
        <v>100</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58</v>
      </c>
      <c r="B268" s="140"/>
      <c r="C268" s="140"/>
      <c r="D268" s="140"/>
      <c r="E268" s="773" t="s">
        <v>201</v>
      </c>
      <c r="F268" s="141"/>
      <c r="G268" s="771" t="s">
        <v>2</v>
      </c>
      <c r="H268" s="771"/>
      <c r="I268" s="771"/>
      <c r="J268" s="141" t="s">
        <v>202</v>
      </c>
      <c r="K268" s="141"/>
      <c r="L268" s="110">
        <v>111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203</v>
      </c>
      <c r="B269" s="250"/>
      <c r="C269" s="250"/>
      <c r="D269" s="250"/>
      <c r="E269" s="250"/>
      <c r="F269" s="251"/>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thickBo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205</v>
      </c>
      <c r="B308" s="778"/>
      <c r="C308" s="778"/>
      <c r="D308" s="778"/>
      <c r="E308" s="778"/>
      <c r="F308" s="779"/>
      <c r="G308" s="783" t="s">
        <v>206</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207</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208</v>
      </c>
      <c r="H309" s="787"/>
      <c r="I309" s="787"/>
      <c r="J309" s="787"/>
      <c r="K309" s="787"/>
      <c r="L309" s="788" t="s">
        <v>209</v>
      </c>
      <c r="M309" s="787"/>
      <c r="N309" s="787"/>
      <c r="O309" s="787"/>
      <c r="P309" s="787"/>
      <c r="Q309" s="787"/>
      <c r="R309" s="787"/>
      <c r="S309" s="787"/>
      <c r="T309" s="787"/>
      <c r="U309" s="787"/>
      <c r="V309" s="787"/>
      <c r="W309" s="787"/>
      <c r="X309" s="789"/>
      <c r="Y309" s="800" t="s">
        <v>210</v>
      </c>
      <c r="Z309" s="801"/>
      <c r="AA309" s="801"/>
      <c r="AB309" s="802"/>
      <c r="AC309" s="130" t="s">
        <v>208</v>
      </c>
      <c r="AD309" s="787"/>
      <c r="AE309" s="787"/>
      <c r="AF309" s="787"/>
      <c r="AG309" s="787"/>
      <c r="AH309" s="788" t="s">
        <v>209</v>
      </c>
      <c r="AI309" s="787"/>
      <c r="AJ309" s="787"/>
      <c r="AK309" s="787"/>
      <c r="AL309" s="787"/>
      <c r="AM309" s="787"/>
      <c r="AN309" s="787"/>
      <c r="AO309" s="787"/>
      <c r="AP309" s="787"/>
      <c r="AQ309" s="787"/>
      <c r="AR309" s="787"/>
      <c r="AS309" s="787"/>
      <c r="AT309" s="789"/>
      <c r="AU309" s="800" t="s">
        <v>210</v>
      </c>
      <c r="AV309" s="801"/>
      <c r="AW309" s="801"/>
      <c r="AX309" s="803"/>
    </row>
    <row r="310" spans="1:50" ht="64.5" customHeight="1" x14ac:dyDescent="0.15">
      <c r="A310" s="780"/>
      <c r="B310" s="781"/>
      <c r="C310" s="781"/>
      <c r="D310" s="781"/>
      <c r="E310" s="781"/>
      <c r="F310" s="782"/>
      <c r="G310" s="804" t="s">
        <v>211</v>
      </c>
      <c r="H310" s="805"/>
      <c r="I310" s="805"/>
      <c r="J310" s="805"/>
      <c r="K310" s="806"/>
      <c r="L310" s="807" t="s">
        <v>212</v>
      </c>
      <c r="M310" s="808"/>
      <c r="N310" s="808"/>
      <c r="O310" s="808"/>
      <c r="P310" s="808"/>
      <c r="Q310" s="808"/>
      <c r="R310" s="808"/>
      <c r="S310" s="808"/>
      <c r="T310" s="808"/>
      <c r="U310" s="808"/>
      <c r="V310" s="808"/>
      <c r="W310" s="808"/>
      <c r="X310" s="809"/>
      <c r="Y310" s="810">
        <v>77</v>
      </c>
      <c r="Z310" s="811"/>
      <c r="AA310" s="811"/>
      <c r="AB310" s="812"/>
      <c r="AC310" s="804" t="s">
        <v>21</v>
      </c>
      <c r="AD310" s="805"/>
      <c r="AE310" s="805"/>
      <c r="AF310" s="805"/>
      <c r="AG310" s="806"/>
      <c r="AH310" s="807" t="s">
        <v>21</v>
      </c>
      <c r="AI310" s="808"/>
      <c r="AJ310" s="808"/>
      <c r="AK310" s="808"/>
      <c r="AL310" s="808"/>
      <c r="AM310" s="808"/>
      <c r="AN310" s="808"/>
      <c r="AO310" s="808"/>
      <c r="AP310" s="808"/>
      <c r="AQ310" s="808"/>
      <c r="AR310" s="808"/>
      <c r="AS310" s="808"/>
      <c r="AT310" s="809"/>
      <c r="AU310" s="810" t="s">
        <v>21</v>
      </c>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60"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41</v>
      </c>
      <c r="H320" s="815"/>
      <c r="I320" s="815"/>
      <c r="J320" s="815"/>
      <c r="K320" s="815"/>
      <c r="L320" s="816"/>
      <c r="M320" s="817"/>
      <c r="N320" s="817"/>
      <c r="O320" s="817"/>
      <c r="P320" s="817"/>
      <c r="Q320" s="817"/>
      <c r="R320" s="817"/>
      <c r="S320" s="817"/>
      <c r="T320" s="817"/>
      <c r="U320" s="817"/>
      <c r="V320" s="817"/>
      <c r="W320" s="817"/>
      <c r="X320" s="818"/>
      <c r="Y320" s="819">
        <f>SUM(Y310:AB319)</f>
        <v>77</v>
      </c>
      <c r="Z320" s="820"/>
      <c r="AA320" s="820"/>
      <c r="AB320" s="821"/>
      <c r="AC320" s="814" t="s">
        <v>41</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208</v>
      </c>
      <c r="H322" s="787"/>
      <c r="I322" s="787"/>
      <c r="J322" s="787"/>
      <c r="K322" s="787"/>
      <c r="L322" s="788" t="s">
        <v>209</v>
      </c>
      <c r="M322" s="787"/>
      <c r="N322" s="787"/>
      <c r="O322" s="787"/>
      <c r="P322" s="787"/>
      <c r="Q322" s="787"/>
      <c r="R322" s="787"/>
      <c r="S322" s="787"/>
      <c r="T322" s="787"/>
      <c r="U322" s="787"/>
      <c r="V322" s="787"/>
      <c r="W322" s="787"/>
      <c r="X322" s="789"/>
      <c r="Y322" s="800" t="s">
        <v>210</v>
      </c>
      <c r="Z322" s="801"/>
      <c r="AA322" s="801"/>
      <c r="AB322" s="802"/>
      <c r="AC322" s="130" t="s">
        <v>208</v>
      </c>
      <c r="AD322" s="787"/>
      <c r="AE322" s="787"/>
      <c r="AF322" s="787"/>
      <c r="AG322" s="787"/>
      <c r="AH322" s="788" t="s">
        <v>209</v>
      </c>
      <c r="AI322" s="787"/>
      <c r="AJ322" s="787"/>
      <c r="AK322" s="787"/>
      <c r="AL322" s="787"/>
      <c r="AM322" s="787"/>
      <c r="AN322" s="787"/>
      <c r="AO322" s="787"/>
      <c r="AP322" s="787"/>
      <c r="AQ322" s="787"/>
      <c r="AR322" s="787"/>
      <c r="AS322" s="787"/>
      <c r="AT322" s="789"/>
      <c r="AU322" s="800" t="s">
        <v>210</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41</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41</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208</v>
      </c>
      <c r="H335" s="787"/>
      <c r="I335" s="787"/>
      <c r="J335" s="787"/>
      <c r="K335" s="787"/>
      <c r="L335" s="788" t="s">
        <v>209</v>
      </c>
      <c r="M335" s="787"/>
      <c r="N335" s="787"/>
      <c r="O335" s="787"/>
      <c r="P335" s="787"/>
      <c r="Q335" s="787"/>
      <c r="R335" s="787"/>
      <c r="S335" s="787"/>
      <c r="T335" s="787"/>
      <c r="U335" s="787"/>
      <c r="V335" s="787"/>
      <c r="W335" s="787"/>
      <c r="X335" s="789"/>
      <c r="Y335" s="800" t="s">
        <v>210</v>
      </c>
      <c r="Z335" s="801"/>
      <c r="AA335" s="801"/>
      <c r="AB335" s="802"/>
      <c r="AC335" s="130" t="s">
        <v>208</v>
      </c>
      <c r="AD335" s="787"/>
      <c r="AE335" s="787"/>
      <c r="AF335" s="787"/>
      <c r="AG335" s="787"/>
      <c r="AH335" s="788" t="s">
        <v>209</v>
      </c>
      <c r="AI335" s="787"/>
      <c r="AJ335" s="787"/>
      <c r="AK335" s="787"/>
      <c r="AL335" s="787"/>
      <c r="AM335" s="787"/>
      <c r="AN335" s="787"/>
      <c r="AO335" s="787"/>
      <c r="AP335" s="787"/>
      <c r="AQ335" s="787"/>
      <c r="AR335" s="787"/>
      <c r="AS335" s="787"/>
      <c r="AT335" s="789"/>
      <c r="AU335" s="800" t="s">
        <v>210</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41</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41</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217</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218</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208</v>
      </c>
      <c r="H348" s="787"/>
      <c r="I348" s="787"/>
      <c r="J348" s="787"/>
      <c r="K348" s="787"/>
      <c r="L348" s="788" t="s">
        <v>209</v>
      </c>
      <c r="M348" s="787"/>
      <c r="N348" s="787"/>
      <c r="O348" s="787"/>
      <c r="P348" s="787"/>
      <c r="Q348" s="787"/>
      <c r="R348" s="787"/>
      <c r="S348" s="787"/>
      <c r="T348" s="787"/>
      <c r="U348" s="787"/>
      <c r="V348" s="787"/>
      <c r="W348" s="787"/>
      <c r="X348" s="789"/>
      <c r="Y348" s="800" t="s">
        <v>210</v>
      </c>
      <c r="Z348" s="801"/>
      <c r="AA348" s="801"/>
      <c r="AB348" s="802"/>
      <c r="AC348" s="130" t="s">
        <v>208</v>
      </c>
      <c r="AD348" s="787"/>
      <c r="AE348" s="787"/>
      <c r="AF348" s="787"/>
      <c r="AG348" s="787"/>
      <c r="AH348" s="788" t="s">
        <v>209</v>
      </c>
      <c r="AI348" s="787"/>
      <c r="AJ348" s="787"/>
      <c r="AK348" s="787"/>
      <c r="AL348" s="787"/>
      <c r="AM348" s="787"/>
      <c r="AN348" s="787"/>
      <c r="AO348" s="787"/>
      <c r="AP348" s="787"/>
      <c r="AQ348" s="787"/>
      <c r="AR348" s="787"/>
      <c r="AS348" s="787"/>
      <c r="AT348" s="789"/>
      <c r="AU348" s="800" t="s">
        <v>210</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41</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41</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219</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117</v>
      </c>
      <c r="AM360" s="827"/>
      <c r="AN360" s="827"/>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223</v>
      </c>
      <c r="D365" s="828"/>
      <c r="E365" s="828"/>
      <c r="F365" s="828"/>
      <c r="G365" s="828"/>
      <c r="H365" s="828"/>
      <c r="I365" s="828"/>
      <c r="J365" s="829" t="s">
        <v>224</v>
      </c>
      <c r="K365" s="140"/>
      <c r="L365" s="140"/>
      <c r="M365" s="140"/>
      <c r="N365" s="140"/>
      <c r="O365" s="140"/>
      <c r="P365" s="416" t="s">
        <v>225</v>
      </c>
      <c r="Q365" s="416"/>
      <c r="R365" s="416"/>
      <c r="S365" s="416"/>
      <c r="T365" s="416"/>
      <c r="U365" s="416"/>
      <c r="V365" s="416"/>
      <c r="W365" s="416"/>
      <c r="X365" s="416"/>
      <c r="Y365" s="830" t="s">
        <v>226</v>
      </c>
      <c r="Z365" s="831"/>
      <c r="AA365" s="831"/>
      <c r="AB365" s="831"/>
      <c r="AC365" s="829" t="s">
        <v>227</v>
      </c>
      <c r="AD365" s="829"/>
      <c r="AE365" s="829"/>
      <c r="AF365" s="829"/>
      <c r="AG365" s="829"/>
      <c r="AH365" s="830" t="s">
        <v>228</v>
      </c>
      <c r="AI365" s="828"/>
      <c r="AJ365" s="828"/>
      <c r="AK365" s="828"/>
      <c r="AL365" s="828" t="s">
        <v>229</v>
      </c>
      <c r="AM365" s="828"/>
      <c r="AN365" s="828"/>
      <c r="AO365" s="832"/>
      <c r="AP365" s="829" t="s">
        <v>230</v>
      </c>
      <c r="AQ365" s="829"/>
      <c r="AR365" s="829"/>
      <c r="AS365" s="829"/>
      <c r="AT365" s="829"/>
      <c r="AU365" s="829"/>
      <c r="AV365" s="829"/>
      <c r="AW365" s="829"/>
      <c r="AX365" s="829"/>
    </row>
    <row r="366" spans="1:51" ht="48.75" customHeight="1" x14ac:dyDescent="0.15">
      <c r="A366" s="838">
        <v>1</v>
      </c>
      <c r="B366" s="838">
        <v>1</v>
      </c>
      <c r="C366" s="840" t="s">
        <v>231</v>
      </c>
      <c r="D366" s="840"/>
      <c r="E366" s="840"/>
      <c r="F366" s="840"/>
      <c r="G366" s="840"/>
      <c r="H366" s="840"/>
      <c r="I366" s="840"/>
      <c r="J366" s="841" t="s">
        <v>21</v>
      </c>
      <c r="K366" s="842"/>
      <c r="L366" s="842"/>
      <c r="M366" s="842"/>
      <c r="N366" s="842"/>
      <c r="O366" s="842"/>
      <c r="P366" s="844" t="s">
        <v>212</v>
      </c>
      <c r="Q366" s="844"/>
      <c r="R366" s="844"/>
      <c r="S366" s="844"/>
      <c r="T366" s="844"/>
      <c r="U366" s="844"/>
      <c r="V366" s="844"/>
      <c r="W366" s="844"/>
      <c r="X366" s="844"/>
      <c r="Y366" s="845">
        <v>77</v>
      </c>
      <c r="Z366" s="846"/>
      <c r="AA366" s="846"/>
      <c r="AB366" s="847"/>
      <c r="AC366" s="848" t="s">
        <v>232</v>
      </c>
      <c r="AD366" s="849"/>
      <c r="AE366" s="849"/>
      <c r="AF366" s="849"/>
      <c r="AG366" s="849"/>
      <c r="AH366" s="833" t="s">
        <v>21</v>
      </c>
      <c r="AI366" s="834"/>
      <c r="AJ366" s="834"/>
      <c r="AK366" s="834"/>
      <c r="AL366" s="835" t="s">
        <v>21</v>
      </c>
      <c r="AM366" s="836"/>
      <c r="AN366" s="836"/>
      <c r="AO366" s="837"/>
      <c r="AP366" s="629" t="s">
        <v>21</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223</v>
      </c>
      <c r="D398" s="828"/>
      <c r="E398" s="828"/>
      <c r="F398" s="828"/>
      <c r="G398" s="828"/>
      <c r="H398" s="828"/>
      <c r="I398" s="828"/>
      <c r="J398" s="829" t="s">
        <v>224</v>
      </c>
      <c r="K398" s="140"/>
      <c r="L398" s="140"/>
      <c r="M398" s="140"/>
      <c r="N398" s="140"/>
      <c r="O398" s="140"/>
      <c r="P398" s="416" t="s">
        <v>225</v>
      </c>
      <c r="Q398" s="416"/>
      <c r="R398" s="416"/>
      <c r="S398" s="416"/>
      <c r="T398" s="416"/>
      <c r="U398" s="416"/>
      <c r="V398" s="416"/>
      <c r="W398" s="416"/>
      <c r="X398" s="416"/>
      <c r="Y398" s="830" t="s">
        <v>226</v>
      </c>
      <c r="Z398" s="831"/>
      <c r="AA398" s="831"/>
      <c r="AB398" s="831"/>
      <c r="AC398" s="829" t="s">
        <v>227</v>
      </c>
      <c r="AD398" s="829"/>
      <c r="AE398" s="829"/>
      <c r="AF398" s="829"/>
      <c r="AG398" s="829"/>
      <c r="AH398" s="830" t="s">
        <v>228</v>
      </c>
      <c r="AI398" s="828"/>
      <c r="AJ398" s="828"/>
      <c r="AK398" s="828"/>
      <c r="AL398" s="828" t="s">
        <v>229</v>
      </c>
      <c r="AM398" s="828"/>
      <c r="AN398" s="828"/>
      <c r="AO398" s="832"/>
      <c r="AP398" s="829" t="s">
        <v>230</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223</v>
      </c>
      <c r="D431" s="828"/>
      <c r="E431" s="828"/>
      <c r="F431" s="828"/>
      <c r="G431" s="828"/>
      <c r="H431" s="828"/>
      <c r="I431" s="828"/>
      <c r="J431" s="829" t="s">
        <v>224</v>
      </c>
      <c r="K431" s="140"/>
      <c r="L431" s="140"/>
      <c r="M431" s="140"/>
      <c r="N431" s="140"/>
      <c r="O431" s="140"/>
      <c r="P431" s="416" t="s">
        <v>225</v>
      </c>
      <c r="Q431" s="416"/>
      <c r="R431" s="416"/>
      <c r="S431" s="416"/>
      <c r="T431" s="416"/>
      <c r="U431" s="416"/>
      <c r="V431" s="416"/>
      <c r="W431" s="416"/>
      <c r="X431" s="416"/>
      <c r="Y431" s="830" t="s">
        <v>226</v>
      </c>
      <c r="Z431" s="831"/>
      <c r="AA431" s="831"/>
      <c r="AB431" s="831"/>
      <c r="AC431" s="829" t="s">
        <v>227</v>
      </c>
      <c r="AD431" s="829"/>
      <c r="AE431" s="829"/>
      <c r="AF431" s="829"/>
      <c r="AG431" s="829"/>
      <c r="AH431" s="830" t="s">
        <v>228</v>
      </c>
      <c r="AI431" s="828"/>
      <c r="AJ431" s="828"/>
      <c r="AK431" s="828"/>
      <c r="AL431" s="828" t="s">
        <v>229</v>
      </c>
      <c r="AM431" s="828"/>
      <c r="AN431" s="828"/>
      <c r="AO431" s="832"/>
      <c r="AP431" s="829" t="s">
        <v>230</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223</v>
      </c>
      <c r="D464" s="828"/>
      <c r="E464" s="828"/>
      <c r="F464" s="828"/>
      <c r="G464" s="828"/>
      <c r="H464" s="828"/>
      <c r="I464" s="828"/>
      <c r="J464" s="829" t="s">
        <v>224</v>
      </c>
      <c r="K464" s="140"/>
      <c r="L464" s="140"/>
      <c r="M464" s="140"/>
      <c r="N464" s="140"/>
      <c r="O464" s="140"/>
      <c r="P464" s="416" t="s">
        <v>225</v>
      </c>
      <c r="Q464" s="416"/>
      <c r="R464" s="416"/>
      <c r="S464" s="416"/>
      <c r="T464" s="416"/>
      <c r="U464" s="416"/>
      <c r="V464" s="416"/>
      <c r="W464" s="416"/>
      <c r="X464" s="416"/>
      <c r="Y464" s="830" t="s">
        <v>226</v>
      </c>
      <c r="Z464" s="831"/>
      <c r="AA464" s="831"/>
      <c r="AB464" s="831"/>
      <c r="AC464" s="829" t="s">
        <v>227</v>
      </c>
      <c r="AD464" s="829"/>
      <c r="AE464" s="829"/>
      <c r="AF464" s="829"/>
      <c r="AG464" s="829"/>
      <c r="AH464" s="830" t="s">
        <v>228</v>
      </c>
      <c r="AI464" s="828"/>
      <c r="AJ464" s="828"/>
      <c r="AK464" s="828"/>
      <c r="AL464" s="828" t="s">
        <v>229</v>
      </c>
      <c r="AM464" s="828"/>
      <c r="AN464" s="828"/>
      <c r="AO464" s="832"/>
      <c r="AP464" s="829" t="s">
        <v>230</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223</v>
      </c>
      <c r="D497" s="828"/>
      <c r="E497" s="828"/>
      <c r="F497" s="828"/>
      <c r="G497" s="828"/>
      <c r="H497" s="828"/>
      <c r="I497" s="828"/>
      <c r="J497" s="829" t="s">
        <v>224</v>
      </c>
      <c r="K497" s="140"/>
      <c r="L497" s="140"/>
      <c r="M497" s="140"/>
      <c r="N497" s="140"/>
      <c r="O497" s="140"/>
      <c r="P497" s="416" t="s">
        <v>225</v>
      </c>
      <c r="Q497" s="416"/>
      <c r="R497" s="416"/>
      <c r="S497" s="416"/>
      <c r="T497" s="416"/>
      <c r="U497" s="416"/>
      <c r="V497" s="416"/>
      <c r="W497" s="416"/>
      <c r="X497" s="416"/>
      <c r="Y497" s="830" t="s">
        <v>226</v>
      </c>
      <c r="Z497" s="831"/>
      <c r="AA497" s="831"/>
      <c r="AB497" s="831"/>
      <c r="AC497" s="829" t="s">
        <v>227</v>
      </c>
      <c r="AD497" s="829"/>
      <c r="AE497" s="829"/>
      <c r="AF497" s="829"/>
      <c r="AG497" s="829"/>
      <c r="AH497" s="830" t="s">
        <v>228</v>
      </c>
      <c r="AI497" s="828"/>
      <c r="AJ497" s="828"/>
      <c r="AK497" s="828"/>
      <c r="AL497" s="828" t="s">
        <v>229</v>
      </c>
      <c r="AM497" s="828"/>
      <c r="AN497" s="828"/>
      <c r="AO497" s="832"/>
      <c r="AP497" s="829" t="s">
        <v>230</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223</v>
      </c>
      <c r="D530" s="828"/>
      <c r="E530" s="828"/>
      <c r="F530" s="828"/>
      <c r="G530" s="828"/>
      <c r="H530" s="828"/>
      <c r="I530" s="828"/>
      <c r="J530" s="829" t="s">
        <v>224</v>
      </c>
      <c r="K530" s="140"/>
      <c r="L530" s="140"/>
      <c r="M530" s="140"/>
      <c r="N530" s="140"/>
      <c r="O530" s="140"/>
      <c r="P530" s="416" t="s">
        <v>225</v>
      </c>
      <c r="Q530" s="416"/>
      <c r="R530" s="416"/>
      <c r="S530" s="416"/>
      <c r="T530" s="416"/>
      <c r="U530" s="416"/>
      <c r="V530" s="416"/>
      <c r="W530" s="416"/>
      <c r="X530" s="416"/>
      <c r="Y530" s="830" t="s">
        <v>226</v>
      </c>
      <c r="Z530" s="831"/>
      <c r="AA530" s="831"/>
      <c r="AB530" s="831"/>
      <c r="AC530" s="829" t="s">
        <v>227</v>
      </c>
      <c r="AD530" s="829"/>
      <c r="AE530" s="829"/>
      <c r="AF530" s="829"/>
      <c r="AG530" s="829"/>
      <c r="AH530" s="830" t="s">
        <v>228</v>
      </c>
      <c r="AI530" s="828"/>
      <c r="AJ530" s="828"/>
      <c r="AK530" s="828"/>
      <c r="AL530" s="828" t="s">
        <v>229</v>
      </c>
      <c r="AM530" s="828"/>
      <c r="AN530" s="828"/>
      <c r="AO530" s="832"/>
      <c r="AP530" s="829" t="s">
        <v>230</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223</v>
      </c>
      <c r="D563" s="828"/>
      <c r="E563" s="828"/>
      <c r="F563" s="828"/>
      <c r="G563" s="828"/>
      <c r="H563" s="828"/>
      <c r="I563" s="828"/>
      <c r="J563" s="829" t="s">
        <v>224</v>
      </c>
      <c r="K563" s="140"/>
      <c r="L563" s="140"/>
      <c r="M563" s="140"/>
      <c r="N563" s="140"/>
      <c r="O563" s="140"/>
      <c r="P563" s="416" t="s">
        <v>225</v>
      </c>
      <c r="Q563" s="416"/>
      <c r="R563" s="416"/>
      <c r="S563" s="416"/>
      <c r="T563" s="416"/>
      <c r="U563" s="416"/>
      <c r="V563" s="416"/>
      <c r="W563" s="416"/>
      <c r="X563" s="416"/>
      <c r="Y563" s="830" t="s">
        <v>226</v>
      </c>
      <c r="Z563" s="831"/>
      <c r="AA563" s="831"/>
      <c r="AB563" s="831"/>
      <c r="AC563" s="829" t="s">
        <v>227</v>
      </c>
      <c r="AD563" s="829"/>
      <c r="AE563" s="829"/>
      <c r="AF563" s="829"/>
      <c r="AG563" s="829"/>
      <c r="AH563" s="830" t="s">
        <v>228</v>
      </c>
      <c r="AI563" s="828"/>
      <c r="AJ563" s="828"/>
      <c r="AK563" s="828"/>
      <c r="AL563" s="828" t="s">
        <v>229</v>
      </c>
      <c r="AM563" s="828"/>
      <c r="AN563" s="828"/>
      <c r="AO563" s="832"/>
      <c r="AP563" s="829" t="s">
        <v>230</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223</v>
      </c>
      <c r="D596" s="828"/>
      <c r="E596" s="828"/>
      <c r="F596" s="828"/>
      <c r="G596" s="828"/>
      <c r="H596" s="828"/>
      <c r="I596" s="828"/>
      <c r="J596" s="829" t="s">
        <v>224</v>
      </c>
      <c r="K596" s="140"/>
      <c r="L596" s="140"/>
      <c r="M596" s="140"/>
      <c r="N596" s="140"/>
      <c r="O596" s="140"/>
      <c r="P596" s="416" t="s">
        <v>225</v>
      </c>
      <c r="Q596" s="416"/>
      <c r="R596" s="416"/>
      <c r="S596" s="416"/>
      <c r="T596" s="416"/>
      <c r="U596" s="416"/>
      <c r="V596" s="416"/>
      <c r="W596" s="416"/>
      <c r="X596" s="416"/>
      <c r="Y596" s="830" t="s">
        <v>226</v>
      </c>
      <c r="Z596" s="831"/>
      <c r="AA596" s="831"/>
      <c r="AB596" s="831"/>
      <c r="AC596" s="829" t="s">
        <v>227</v>
      </c>
      <c r="AD596" s="829"/>
      <c r="AE596" s="829"/>
      <c r="AF596" s="829"/>
      <c r="AG596" s="829"/>
      <c r="AH596" s="830" t="s">
        <v>228</v>
      </c>
      <c r="AI596" s="828"/>
      <c r="AJ596" s="828"/>
      <c r="AK596" s="828"/>
      <c r="AL596" s="828" t="s">
        <v>229</v>
      </c>
      <c r="AM596" s="828"/>
      <c r="AN596" s="828"/>
      <c r="AO596" s="832"/>
      <c r="AP596" s="829" t="s">
        <v>230</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240</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117</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242</v>
      </c>
      <c r="D630" s="858"/>
      <c r="E630" s="829" t="s">
        <v>243</v>
      </c>
      <c r="F630" s="858"/>
      <c r="G630" s="858"/>
      <c r="H630" s="858"/>
      <c r="I630" s="858"/>
      <c r="J630" s="829" t="s">
        <v>224</v>
      </c>
      <c r="K630" s="829"/>
      <c r="L630" s="829"/>
      <c r="M630" s="829"/>
      <c r="N630" s="829"/>
      <c r="O630" s="829"/>
      <c r="P630" s="829" t="s">
        <v>225</v>
      </c>
      <c r="Q630" s="829"/>
      <c r="R630" s="829"/>
      <c r="S630" s="829"/>
      <c r="T630" s="829"/>
      <c r="U630" s="829"/>
      <c r="V630" s="829"/>
      <c r="W630" s="829"/>
      <c r="X630" s="829"/>
      <c r="Y630" s="829" t="s">
        <v>244</v>
      </c>
      <c r="Z630" s="858"/>
      <c r="AA630" s="858"/>
      <c r="AB630" s="858"/>
      <c r="AC630" s="829" t="s">
        <v>245</v>
      </c>
      <c r="AD630" s="829"/>
      <c r="AE630" s="829"/>
      <c r="AF630" s="829"/>
      <c r="AG630" s="829"/>
      <c r="AH630" s="829" t="s">
        <v>246</v>
      </c>
      <c r="AI630" s="858"/>
      <c r="AJ630" s="858"/>
      <c r="AK630" s="858"/>
      <c r="AL630" s="858" t="s">
        <v>229</v>
      </c>
      <c r="AM630" s="858"/>
      <c r="AN630" s="858"/>
      <c r="AO630" s="857"/>
      <c r="AP630" s="829" t="s">
        <v>247</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43" max="16383" man="1"/>
    <brk id="220" max="16383" man="1"/>
    <brk id="248" max="16383" man="1"/>
    <brk id="268" max="16383" man="1"/>
  </rowBreaks>
  <colBreaks count="2" manualBreakCount="2">
    <brk id="6" max="1048575" man="1"/>
    <brk id="1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28</v>
      </c>
      <c r="Q1" s="24" t="s">
        <v>250</v>
      </c>
      <c r="T1" s="12"/>
      <c r="U1" s="27" t="s">
        <v>252</v>
      </c>
      <c r="W1" s="27" t="s">
        <v>253</v>
      </c>
      <c r="Y1" s="27" t="s">
        <v>254</v>
      </c>
      <c r="Z1" s="27" t="s">
        <v>255</v>
      </c>
      <c r="AA1" s="27" t="s">
        <v>256</v>
      </c>
      <c r="AB1" s="27" t="s">
        <v>257</v>
      </c>
      <c r="AC1" s="27" t="s">
        <v>178</v>
      </c>
      <c r="AD1" s="26"/>
      <c r="AE1" s="27" t="s">
        <v>181</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t="s">
        <v>138</v>
      </c>
      <c r="H2" s="12" t="str">
        <f>IF(G2="","",F2)</f>
        <v>一般会計</v>
      </c>
      <c r="I2" s="12" t="str">
        <f>IF(H2="","",IF(I1&lt;&gt;"",CONCATENATE(I1,"、",H2),H2))</f>
        <v>一般会計</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c r="R4" s="12" t="str">
        <f t="shared" si="3"/>
        <v/>
      </c>
      <c r="S4" s="12" t="str">
        <f t="shared" si="4"/>
        <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15">
      <c r="A6" s="13" t="s">
        <v>314</v>
      </c>
      <c r="B6" s="14"/>
      <c r="C6" s="12" t="str">
        <f t="shared" si="0"/>
        <v/>
      </c>
      <c r="D6" s="12" t="str">
        <f t="shared" ref="D6:D21" si="8">IF(C6="",D5,IF(D5&lt;&gt;"",CONCATENATE(D5,"、",C6),C6))</f>
        <v/>
      </c>
      <c r="F6" s="17" t="s">
        <v>315</v>
      </c>
      <c r="G6" s="16"/>
      <c r="H6" s="12" t="str">
        <f t="shared" si="1"/>
        <v/>
      </c>
      <c r="I6" s="12" t="str">
        <f t="shared" si="5"/>
        <v>一般会計</v>
      </c>
      <c r="K6" s="13" t="s">
        <v>316</v>
      </c>
      <c r="L6" s="14"/>
      <c r="M6" s="12" t="str">
        <f t="shared" si="2"/>
        <v/>
      </c>
      <c r="N6" s="12" t="str">
        <f t="shared" si="6"/>
        <v/>
      </c>
      <c r="O6" s="12"/>
      <c r="P6" s="11" t="s">
        <v>317</v>
      </c>
      <c r="Q6" s="16"/>
      <c r="R6" s="12" t="str">
        <f t="shared" si="3"/>
        <v/>
      </c>
      <c r="S6" s="12" t="str">
        <f t="shared" si="4"/>
        <v/>
      </c>
      <c r="T6" s="12"/>
      <c r="U6" s="30" t="s">
        <v>318</v>
      </c>
      <c r="W6" s="30" t="s">
        <v>319</v>
      </c>
      <c r="Y6" s="30" t="s">
        <v>320</v>
      </c>
      <c r="Z6" s="30" t="s">
        <v>321</v>
      </c>
      <c r="AA6" s="76" t="s">
        <v>322</v>
      </c>
      <c r="AB6" s="76" t="s">
        <v>323</v>
      </c>
      <c r="AC6" s="76" t="s">
        <v>179</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一般会計</v>
      </c>
      <c r="K7" s="13" t="s">
        <v>329</v>
      </c>
      <c r="L7" s="14" t="s">
        <v>138</v>
      </c>
      <c r="M7" s="12" t="str">
        <f t="shared" si="2"/>
        <v>経済協力</v>
      </c>
      <c r="N7" s="12" t="str">
        <f t="shared" si="6"/>
        <v>経済協力</v>
      </c>
      <c r="O7" s="12"/>
      <c r="P7" s="11" t="s">
        <v>330</v>
      </c>
      <c r="Q7" s="16"/>
      <c r="R7" s="12" t="str">
        <f t="shared" si="3"/>
        <v/>
      </c>
      <c r="S7" s="12" t="str">
        <f t="shared" si="4"/>
        <v/>
      </c>
      <c r="T7" s="12"/>
      <c r="U7" s="30"/>
      <c r="W7" s="30" t="s">
        <v>331</v>
      </c>
      <c r="Y7" s="30" t="s">
        <v>332</v>
      </c>
      <c r="Z7" s="30" t="s">
        <v>333</v>
      </c>
      <c r="AA7" s="76" t="s">
        <v>334</v>
      </c>
      <c r="AB7" s="76" t="s">
        <v>335</v>
      </c>
      <c r="AE7" s="30" t="s">
        <v>179</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一般会計</v>
      </c>
      <c r="K8" s="13" t="s">
        <v>340</v>
      </c>
      <c r="L8" s="14"/>
      <c r="M8" s="12" t="str">
        <f t="shared" si="2"/>
        <v/>
      </c>
      <c r="N8" s="12" t="str">
        <f t="shared" si="6"/>
        <v>経済協力</v>
      </c>
      <c r="O8" s="12"/>
      <c r="P8" s="11" t="s">
        <v>341</v>
      </c>
      <c r="Q8" s="16" t="s">
        <v>138</v>
      </c>
      <c r="R8" s="12" t="str">
        <f t="shared" si="3"/>
        <v>その他</v>
      </c>
      <c r="S8" s="12" t="str">
        <f t="shared" si="4"/>
        <v>その他</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一般会計</v>
      </c>
      <c r="K9" s="13" t="s">
        <v>352</v>
      </c>
      <c r="L9" s="14"/>
      <c r="M9" s="12" t="str">
        <f t="shared" si="2"/>
        <v/>
      </c>
      <c r="N9" s="12" t="str">
        <f t="shared" si="6"/>
        <v>経済協力</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c r="H10" s="12" t="str">
        <f t="shared" si="1"/>
        <v/>
      </c>
      <c r="I10" s="12" t="str">
        <f t="shared" si="5"/>
        <v>一般会計</v>
      </c>
      <c r="K10" s="13" t="s">
        <v>362</v>
      </c>
      <c r="L10" s="14"/>
      <c r="M10" s="12" t="str">
        <f t="shared" si="2"/>
        <v/>
      </c>
      <c r="N10" s="12" t="str">
        <f t="shared" si="6"/>
        <v>経済協力</v>
      </c>
      <c r="O10" s="12"/>
      <c r="P10" s="12" t="str">
        <f>S8</f>
        <v>その他</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c r="H11" s="12" t="str">
        <f t="shared" si="1"/>
        <v/>
      </c>
      <c r="I11" s="12" t="str">
        <f t="shared" si="5"/>
        <v>一般会計</v>
      </c>
      <c r="K11" s="13" t="s">
        <v>371</v>
      </c>
      <c r="L11" s="14"/>
      <c r="M11" s="12" t="str">
        <f t="shared" si="2"/>
        <v/>
      </c>
      <c r="N11" s="12" t="str">
        <f t="shared" si="6"/>
        <v>経済協力</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一般会計</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一般会計</v>
      </c>
      <c r="K13" s="12" t="str">
        <f>N11</f>
        <v>経済協力</v>
      </c>
      <c r="L13" s="12"/>
      <c r="O13" s="12"/>
      <c r="P13" s="12"/>
      <c r="Q13" s="18"/>
      <c r="T13" s="12"/>
      <c r="U13" s="30" t="s">
        <v>265</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一般会計</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一般会計</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c r="C16" s="12" t="str">
        <f t="shared" si="9"/>
        <v/>
      </c>
      <c r="D16" s="12" t="str">
        <f t="shared" si="8"/>
        <v/>
      </c>
      <c r="F16" s="17" t="s">
        <v>411</v>
      </c>
      <c r="G16" s="16"/>
      <c r="H16" s="12" t="str">
        <f t="shared" si="1"/>
        <v/>
      </c>
      <c r="I16" s="12" t="str">
        <f t="shared" si="5"/>
        <v>一般会計</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
      </c>
      <c r="F17" s="17" t="s">
        <v>419</v>
      </c>
      <c r="G17" s="16"/>
      <c r="H17" s="12" t="str">
        <f t="shared" si="1"/>
        <v/>
      </c>
      <c r="I17" s="12" t="str">
        <f t="shared" si="5"/>
        <v>一般会計</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
      </c>
      <c r="F18" s="17" t="s">
        <v>427</v>
      </c>
      <c r="G18" s="16"/>
      <c r="H18" s="12" t="str">
        <f t="shared" si="1"/>
        <v/>
      </c>
      <c r="I18" s="12" t="str">
        <f t="shared" si="5"/>
        <v>一般会計</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
      </c>
      <c r="F19" s="17" t="s">
        <v>435</v>
      </c>
      <c r="G19" s="16"/>
      <c r="H19" s="12" t="str">
        <f t="shared" si="1"/>
        <v/>
      </c>
      <c r="I19" s="12" t="str">
        <f t="shared" si="5"/>
        <v>一般会計</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
      </c>
      <c r="F20" s="17" t="s">
        <v>443</v>
      </c>
      <c r="G20" s="16"/>
      <c r="H20" s="12" t="str">
        <f t="shared" si="1"/>
        <v/>
      </c>
      <c r="I20" s="12" t="str">
        <f t="shared" si="5"/>
        <v>一般会計</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t="s">
        <v>138</v>
      </c>
      <c r="C21" s="12" t="str">
        <f t="shared" si="9"/>
        <v>ＯＤＡ</v>
      </c>
      <c r="D21" s="12" t="str">
        <f t="shared" si="8"/>
        <v>ＯＤＡ</v>
      </c>
      <c r="F21" s="17" t="s">
        <v>451</v>
      </c>
      <c r="G21" s="16"/>
      <c r="H21" s="12" t="str">
        <f t="shared" si="1"/>
        <v/>
      </c>
      <c r="I21" s="12" t="str">
        <f t="shared" si="5"/>
        <v>一般会計</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ＯＤＡ</v>
      </c>
      <c r="F22" s="17" t="s">
        <v>459</v>
      </c>
      <c r="G22" s="16"/>
      <c r="H22" s="12" t="str">
        <f t="shared" si="1"/>
        <v/>
      </c>
      <c r="I22" s="12" t="str">
        <f t="shared" si="5"/>
        <v>一般会計</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ＯＤＡ</v>
      </c>
      <c r="F23" s="17" t="s">
        <v>467</v>
      </c>
      <c r="G23" s="16"/>
      <c r="H23" s="12" t="str">
        <f t="shared" si="1"/>
        <v/>
      </c>
      <c r="I23" s="12" t="str">
        <f t="shared" si="5"/>
        <v>一般会計</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一般会計</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一般会計</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一般会計</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ＯＤＡ</v>
      </c>
      <c r="B27" s="12"/>
      <c r="F27" s="17" t="s">
        <v>493</v>
      </c>
      <c r="G27" s="16"/>
      <c r="H27" s="12" t="str">
        <f t="shared" si="1"/>
        <v/>
      </c>
      <c r="I27" s="12" t="str">
        <f t="shared" si="5"/>
        <v>一般会計</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一般会計</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一般会計</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一般会計</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一般会計</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一般会計</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一般会計</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一般会計</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一般会計</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一般会計</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一般会計</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252</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277</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268</v>
      </c>
    </row>
    <row r="97" spans="25:26" x14ac:dyDescent="0.15">
      <c r="Y97" s="30" t="s">
        <v>668</v>
      </c>
      <c r="Z97" s="30" t="s">
        <v>282</v>
      </c>
    </row>
    <row r="98" spans="25:26" x14ac:dyDescent="0.15">
      <c r="Y98" s="30" t="s">
        <v>58</v>
      </c>
      <c r="Z98" s="30" t="s">
        <v>296</v>
      </c>
    </row>
    <row r="99" spans="25:26" x14ac:dyDescent="0.15">
      <c r="Y99" s="30" t="s">
        <v>669</v>
      </c>
      <c r="Z99" s="30" t="s">
        <v>309</v>
      </c>
    </row>
    <row r="100" spans="25:26" x14ac:dyDescent="0.15">
      <c r="Y100" s="30" t="s">
        <v>670</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75</v>
      </c>
      <c r="B2" s="469"/>
      <c r="C2" s="469"/>
      <c r="D2" s="469"/>
      <c r="E2" s="469"/>
      <c r="F2" s="470"/>
      <c r="G2" s="342" t="s">
        <v>76</v>
      </c>
      <c r="H2" s="343"/>
      <c r="I2" s="343"/>
      <c r="J2" s="343"/>
      <c r="K2" s="343"/>
      <c r="L2" s="343"/>
      <c r="M2" s="343"/>
      <c r="N2" s="343"/>
      <c r="O2" s="344"/>
      <c r="P2" s="346" t="s">
        <v>77</v>
      </c>
      <c r="Q2" s="343"/>
      <c r="R2" s="343"/>
      <c r="S2" s="343"/>
      <c r="T2" s="343"/>
      <c r="U2" s="343"/>
      <c r="V2" s="343"/>
      <c r="W2" s="343"/>
      <c r="X2" s="344"/>
      <c r="Y2" s="918"/>
      <c r="Z2" s="817"/>
      <c r="AA2" s="818"/>
      <c r="AB2" s="919" t="s">
        <v>57</v>
      </c>
      <c r="AC2" s="920"/>
      <c r="AD2" s="921"/>
      <c r="AE2" s="923" t="s">
        <v>671</v>
      </c>
      <c r="AF2" s="923"/>
      <c r="AG2" s="923"/>
      <c r="AH2" s="864"/>
      <c r="AI2" s="923" t="s">
        <v>668</v>
      </c>
      <c r="AJ2" s="923"/>
      <c r="AK2" s="923"/>
      <c r="AL2" s="864"/>
      <c r="AM2" s="923" t="s">
        <v>58</v>
      </c>
      <c r="AN2" s="923"/>
      <c r="AO2" s="923"/>
      <c r="AP2" s="864"/>
      <c r="AQ2" s="489" t="s">
        <v>78</v>
      </c>
      <c r="AR2" s="490"/>
      <c r="AS2" s="490"/>
      <c r="AT2" s="491"/>
      <c r="AU2" s="492" t="s">
        <v>79</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80</v>
      </c>
      <c r="AT3" s="434"/>
      <c r="AU3" s="435"/>
      <c r="AV3" s="435"/>
      <c r="AW3" s="327" t="s">
        <v>81</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82</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83</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84</v>
      </c>
      <c r="Z6" s="911"/>
      <c r="AA6" s="912"/>
      <c r="AB6" s="553" t="s">
        <v>85</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86</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75</v>
      </c>
      <c r="B9" s="469"/>
      <c r="C9" s="469"/>
      <c r="D9" s="469"/>
      <c r="E9" s="469"/>
      <c r="F9" s="470"/>
      <c r="G9" s="342" t="s">
        <v>76</v>
      </c>
      <c r="H9" s="343"/>
      <c r="I9" s="343"/>
      <c r="J9" s="343"/>
      <c r="K9" s="343"/>
      <c r="L9" s="343"/>
      <c r="M9" s="343"/>
      <c r="N9" s="343"/>
      <c r="O9" s="344"/>
      <c r="P9" s="346" t="s">
        <v>77</v>
      </c>
      <c r="Q9" s="343"/>
      <c r="R9" s="343"/>
      <c r="S9" s="343"/>
      <c r="T9" s="343"/>
      <c r="U9" s="343"/>
      <c r="V9" s="343"/>
      <c r="W9" s="343"/>
      <c r="X9" s="344"/>
      <c r="Y9" s="918"/>
      <c r="Z9" s="817"/>
      <c r="AA9" s="818"/>
      <c r="AB9" s="919" t="s">
        <v>57</v>
      </c>
      <c r="AC9" s="920"/>
      <c r="AD9" s="921"/>
      <c r="AE9" s="923" t="s">
        <v>671</v>
      </c>
      <c r="AF9" s="923"/>
      <c r="AG9" s="923"/>
      <c r="AH9" s="864"/>
      <c r="AI9" s="923" t="s">
        <v>668</v>
      </c>
      <c r="AJ9" s="923"/>
      <c r="AK9" s="923"/>
      <c r="AL9" s="864"/>
      <c r="AM9" s="923" t="s">
        <v>58</v>
      </c>
      <c r="AN9" s="923"/>
      <c r="AO9" s="923"/>
      <c r="AP9" s="864"/>
      <c r="AQ9" s="489" t="s">
        <v>78</v>
      </c>
      <c r="AR9" s="490"/>
      <c r="AS9" s="490"/>
      <c r="AT9" s="491"/>
      <c r="AU9" s="492" t="s">
        <v>79</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80</v>
      </c>
      <c r="AT10" s="434"/>
      <c r="AU10" s="435"/>
      <c r="AV10" s="435"/>
      <c r="AW10" s="327" t="s">
        <v>81</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82</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83</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84</v>
      </c>
      <c r="Z13" s="911"/>
      <c r="AA13" s="912"/>
      <c r="AB13" s="553" t="s">
        <v>85</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86</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75</v>
      </c>
      <c r="B16" s="469"/>
      <c r="C16" s="469"/>
      <c r="D16" s="469"/>
      <c r="E16" s="469"/>
      <c r="F16" s="470"/>
      <c r="G16" s="342" t="s">
        <v>76</v>
      </c>
      <c r="H16" s="343"/>
      <c r="I16" s="343"/>
      <c r="J16" s="343"/>
      <c r="K16" s="343"/>
      <c r="L16" s="343"/>
      <c r="M16" s="343"/>
      <c r="N16" s="343"/>
      <c r="O16" s="344"/>
      <c r="P16" s="346" t="s">
        <v>77</v>
      </c>
      <c r="Q16" s="343"/>
      <c r="R16" s="343"/>
      <c r="S16" s="343"/>
      <c r="T16" s="343"/>
      <c r="U16" s="343"/>
      <c r="V16" s="343"/>
      <c r="W16" s="343"/>
      <c r="X16" s="344"/>
      <c r="Y16" s="918"/>
      <c r="Z16" s="817"/>
      <c r="AA16" s="818"/>
      <c r="AB16" s="919" t="s">
        <v>57</v>
      </c>
      <c r="AC16" s="920"/>
      <c r="AD16" s="921"/>
      <c r="AE16" s="923" t="s">
        <v>671</v>
      </c>
      <c r="AF16" s="923"/>
      <c r="AG16" s="923"/>
      <c r="AH16" s="864"/>
      <c r="AI16" s="923" t="s">
        <v>668</v>
      </c>
      <c r="AJ16" s="923"/>
      <c r="AK16" s="923"/>
      <c r="AL16" s="864"/>
      <c r="AM16" s="923" t="s">
        <v>58</v>
      </c>
      <c r="AN16" s="923"/>
      <c r="AO16" s="923"/>
      <c r="AP16" s="864"/>
      <c r="AQ16" s="489" t="s">
        <v>78</v>
      </c>
      <c r="AR16" s="490"/>
      <c r="AS16" s="490"/>
      <c r="AT16" s="491"/>
      <c r="AU16" s="492" t="s">
        <v>79</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80</v>
      </c>
      <c r="AT17" s="434"/>
      <c r="AU17" s="435"/>
      <c r="AV17" s="435"/>
      <c r="AW17" s="327" t="s">
        <v>81</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82</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83</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84</v>
      </c>
      <c r="Z20" s="911"/>
      <c r="AA20" s="912"/>
      <c r="AB20" s="553" t="s">
        <v>85</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86</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75</v>
      </c>
      <c r="B23" s="469"/>
      <c r="C23" s="469"/>
      <c r="D23" s="469"/>
      <c r="E23" s="469"/>
      <c r="F23" s="470"/>
      <c r="G23" s="342" t="s">
        <v>76</v>
      </c>
      <c r="H23" s="343"/>
      <c r="I23" s="343"/>
      <c r="J23" s="343"/>
      <c r="K23" s="343"/>
      <c r="L23" s="343"/>
      <c r="M23" s="343"/>
      <c r="N23" s="343"/>
      <c r="O23" s="344"/>
      <c r="P23" s="346" t="s">
        <v>77</v>
      </c>
      <c r="Q23" s="343"/>
      <c r="R23" s="343"/>
      <c r="S23" s="343"/>
      <c r="T23" s="343"/>
      <c r="U23" s="343"/>
      <c r="V23" s="343"/>
      <c r="W23" s="343"/>
      <c r="X23" s="344"/>
      <c r="Y23" s="918"/>
      <c r="Z23" s="817"/>
      <c r="AA23" s="818"/>
      <c r="AB23" s="919" t="s">
        <v>57</v>
      </c>
      <c r="AC23" s="920"/>
      <c r="AD23" s="921"/>
      <c r="AE23" s="923" t="s">
        <v>671</v>
      </c>
      <c r="AF23" s="923"/>
      <c r="AG23" s="923"/>
      <c r="AH23" s="864"/>
      <c r="AI23" s="923" t="s">
        <v>668</v>
      </c>
      <c r="AJ23" s="923"/>
      <c r="AK23" s="923"/>
      <c r="AL23" s="864"/>
      <c r="AM23" s="923" t="s">
        <v>58</v>
      </c>
      <c r="AN23" s="923"/>
      <c r="AO23" s="923"/>
      <c r="AP23" s="864"/>
      <c r="AQ23" s="489" t="s">
        <v>78</v>
      </c>
      <c r="AR23" s="490"/>
      <c r="AS23" s="490"/>
      <c r="AT23" s="491"/>
      <c r="AU23" s="492" t="s">
        <v>79</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80</v>
      </c>
      <c r="AT24" s="434"/>
      <c r="AU24" s="435"/>
      <c r="AV24" s="435"/>
      <c r="AW24" s="327" t="s">
        <v>81</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82</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83</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84</v>
      </c>
      <c r="Z27" s="911"/>
      <c r="AA27" s="912"/>
      <c r="AB27" s="553" t="s">
        <v>85</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86</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75</v>
      </c>
      <c r="B30" s="469"/>
      <c r="C30" s="469"/>
      <c r="D30" s="469"/>
      <c r="E30" s="469"/>
      <c r="F30" s="470"/>
      <c r="G30" s="342" t="s">
        <v>76</v>
      </c>
      <c r="H30" s="343"/>
      <c r="I30" s="343"/>
      <c r="J30" s="343"/>
      <c r="K30" s="343"/>
      <c r="L30" s="343"/>
      <c r="M30" s="343"/>
      <c r="N30" s="343"/>
      <c r="O30" s="344"/>
      <c r="P30" s="346" t="s">
        <v>77</v>
      </c>
      <c r="Q30" s="343"/>
      <c r="R30" s="343"/>
      <c r="S30" s="343"/>
      <c r="T30" s="343"/>
      <c r="U30" s="343"/>
      <c r="V30" s="343"/>
      <c r="W30" s="343"/>
      <c r="X30" s="344"/>
      <c r="Y30" s="918"/>
      <c r="Z30" s="817"/>
      <c r="AA30" s="818"/>
      <c r="AB30" s="919" t="s">
        <v>57</v>
      </c>
      <c r="AC30" s="920"/>
      <c r="AD30" s="921"/>
      <c r="AE30" s="923" t="s">
        <v>671</v>
      </c>
      <c r="AF30" s="923"/>
      <c r="AG30" s="923"/>
      <c r="AH30" s="864"/>
      <c r="AI30" s="923" t="s">
        <v>668</v>
      </c>
      <c r="AJ30" s="923"/>
      <c r="AK30" s="923"/>
      <c r="AL30" s="864"/>
      <c r="AM30" s="923" t="s">
        <v>58</v>
      </c>
      <c r="AN30" s="923"/>
      <c r="AO30" s="923"/>
      <c r="AP30" s="864"/>
      <c r="AQ30" s="489" t="s">
        <v>78</v>
      </c>
      <c r="AR30" s="490"/>
      <c r="AS30" s="490"/>
      <c r="AT30" s="491"/>
      <c r="AU30" s="492" t="s">
        <v>79</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80</v>
      </c>
      <c r="AT31" s="434"/>
      <c r="AU31" s="435"/>
      <c r="AV31" s="435"/>
      <c r="AW31" s="327" t="s">
        <v>81</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82</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83</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84</v>
      </c>
      <c r="Z34" s="911"/>
      <c r="AA34" s="912"/>
      <c r="AB34" s="553" t="s">
        <v>85</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86</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75</v>
      </c>
      <c r="B37" s="469"/>
      <c r="C37" s="469"/>
      <c r="D37" s="469"/>
      <c r="E37" s="469"/>
      <c r="F37" s="470"/>
      <c r="G37" s="342" t="s">
        <v>76</v>
      </c>
      <c r="H37" s="343"/>
      <c r="I37" s="343"/>
      <c r="J37" s="343"/>
      <c r="K37" s="343"/>
      <c r="L37" s="343"/>
      <c r="M37" s="343"/>
      <c r="N37" s="343"/>
      <c r="O37" s="344"/>
      <c r="P37" s="346" t="s">
        <v>77</v>
      </c>
      <c r="Q37" s="343"/>
      <c r="R37" s="343"/>
      <c r="S37" s="343"/>
      <c r="T37" s="343"/>
      <c r="U37" s="343"/>
      <c r="V37" s="343"/>
      <c r="W37" s="343"/>
      <c r="X37" s="344"/>
      <c r="Y37" s="918"/>
      <c r="Z37" s="817"/>
      <c r="AA37" s="818"/>
      <c r="AB37" s="919" t="s">
        <v>57</v>
      </c>
      <c r="AC37" s="920"/>
      <c r="AD37" s="921"/>
      <c r="AE37" s="923" t="s">
        <v>671</v>
      </c>
      <c r="AF37" s="923"/>
      <c r="AG37" s="923"/>
      <c r="AH37" s="864"/>
      <c r="AI37" s="923" t="s">
        <v>668</v>
      </c>
      <c r="AJ37" s="923"/>
      <c r="AK37" s="923"/>
      <c r="AL37" s="864"/>
      <c r="AM37" s="923" t="s">
        <v>58</v>
      </c>
      <c r="AN37" s="923"/>
      <c r="AO37" s="923"/>
      <c r="AP37" s="864"/>
      <c r="AQ37" s="489" t="s">
        <v>78</v>
      </c>
      <c r="AR37" s="490"/>
      <c r="AS37" s="490"/>
      <c r="AT37" s="491"/>
      <c r="AU37" s="492" t="s">
        <v>79</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80</v>
      </c>
      <c r="AT38" s="434"/>
      <c r="AU38" s="435"/>
      <c r="AV38" s="435"/>
      <c r="AW38" s="327" t="s">
        <v>81</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82</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83</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84</v>
      </c>
      <c r="Z41" s="911"/>
      <c r="AA41" s="912"/>
      <c r="AB41" s="553" t="s">
        <v>85</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86</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75</v>
      </c>
      <c r="B44" s="469"/>
      <c r="C44" s="469"/>
      <c r="D44" s="469"/>
      <c r="E44" s="469"/>
      <c r="F44" s="470"/>
      <c r="G44" s="342" t="s">
        <v>76</v>
      </c>
      <c r="H44" s="343"/>
      <c r="I44" s="343"/>
      <c r="J44" s="343"/>
      <c r="K44" s="343"/>
      <c r="L44" s="343"/>
      <c r="M44" s="343"/>
      <c r="N44" s="343"/>
      <c r="O44" s="344"/>
      <c r="P44" s="346" t="s">
        <v>77</v>
      </c>
      <c r="Q44" s="343"/>
      <c r="R44" s="343"/>
      <c r="S44" s="343"/>
      <c r="T44" s="343"/>
      <c r="U44" s="343"/>
      <c r="V44" s="343"/>
      <c r="W44" s="343"/>
      <c r="X44" s="344"/>
      <c r="Y44" s="918"/>
      <c r="Z44" s="817"/>
      <c r="AA44" s="818"/>
      <c r="AB44" s="919" t="s">
        <v>57</v>
      </c>
      <c r="AC44" s="920"/>
      <c r="AD44" s="921"/>
      <c r="AE44" s="923" t="s">
        <v>671</v>
      </c>
      <c r="AF44" s="923"/>
      <c r="AG44" s="923"/>
      <c r="AH44" s="864"/>
      <c r="AI44" s="923" t="s">
        <v>668</v>
      </c>
      <c r="AJ44" s="923"/>
      <c r="AK44" s="923"/>
      <c r="AL44" s="864"/>
      <c r="AM44" s="923" t="s">
        <v>58</v>
      </c>
      <c r="AN44" s="923"/>
      <c r="AO44" s="923"/>
      <c r="AP44" s="864"/>
      <c r="AQ44" s="489" t="s">
        <v>78</v>
      </c>
      <c r="AR44" s="490"/>
      <c r="AS44" s="490"/>
      <c r="AT44" s="491"/>
      <c r="AU44" s="492" t="s">
        <v>79</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80</v>
      </c>
      <c r="AT45" s="434"/>
      <c r="AU45" s="435"/>
      <c r="AV45" s="435"/>
      <c r="AW45" s="327" t="s">
        <v>81</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82</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83</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84</v>
      </c>
      <c r="Z48" s="911"/>
      <c r="AA48" s="912"/>
      <c r="AB48" s="553" t="s">
        <v>85</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86</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75</v>
      </c>
      <c r="B51" s="469"/>
      <c r="C51" s="469"/>
      <c r="D51" s="469"/>
      <c r="E51" s="469"/>
      <c r="F51" s="470"/>
      <c r="G51" s="342" t="s">
        <v>76</v>
      </c>
      <c r="H51" s="343"/>
      <c r="I51" s="343"/>
      <c r="J51" s="343"/>
      <c r="K51" s="343"/>
      <c r="L51" s="343"/>
      <c r="M51" s="343"/>
      <c r="N51" s="343"/>
      <c r="O51" s="344"/>
      <c r="P51" s="346" t="s">
        <v>77</v>
      </c>
      <c r="Q51" s="343"/>
      <c r="R51" s="343"/>
      <c r="S51" s="343"/>
      <c r="T51" s="343"/>
      <c r="U51" s="343"/>
      <c r="V51" s="343"/>
      <c r="W51" s="343"/>
      <c r="X51" s="344"/>
      <c r="Y51" s="918"/>
      <c r="Z51" s="817"/>
      <c r="AA51" s="818"/>
      <c r="AB51" s="864" t="s">
        <v>57</v>
      </c>
      <c r="AC51" s="920"/>
      <c r="AD51" s="921"/>
      <c r="AE51" s="923" t="s">
        <v>671</v>
      </c>
      <c r="AF51" s="923"/>
      <c r="AG51" s="923"/>
      <c r="AH51" s="864"/>
      <c r="AI51" s="923" t="s">
        <v>668</v>
      </c>
      <c r="AJ51" s="923"/>
      <c r="AK51" s="923"/>
      <c r="AL51" s="864"/>
      <c r="AM51" s="923" t="s">
        <v>58</v>
      </c>
      <c r="AN51" s="923"/>
      <c r="AO51" s="923"/>
      <c r="AP51" s="864"/>
      <c r="AQ51" s="489" t="s">
        <v>78</v>
      </c>
      <c r="AR51" s="490"/>
      <c r="AS51" s="490"/>
      <c r="AT51" s="491"/>
      <c r="AU51" s="492" t="s">
        <v>79</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80</v>
      </c>
      <c r="AT52" s="434"/>
      <c r="AU52" s="435"/>
      <c r="AV52" s="435"/>
      <c r="AW52" s="327" t="s">
        <v>81</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82</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83</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84</v>
      </c>
      <c r="Z55" s="911"/>
      <c r="AA55" s="912"/>
      <c r="AB55" s="553" t="s">
        <v>85</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86</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75</v>
      </c>
      <c r="B58" s="469"/>
      <c r="C58" s="469"/>
      <c r="D58" s="469"/>
      <c r="E58" s="469"/>
      <c r="F58" s="470"/>
      <c r="G58" s="342" t="s">
        <v>76</v>
      </c>
      <c r="H58" s="343"/>
      <c r="I58" s="343"/>
      <c r="J58" s="343"/>
      <c r="K58" s="343"/>
      <c r="L58" s="343"/>
      <c r="M58" s="343"/>
      <c r="N58" s="343"/>
      <c r="O58" s="344"/>
      <c r="P58" s="346" t="s">
        <v>77</v>
      </c>
      <c r="Q58" s="343"/>
      <c r="R58" s="343"/>
      <c r="S58" s="343"/>
      <c r="T58" s="343"/>
      <c r="U58" s="343"/>
      <c r="V58" s="343"/>
      <c r="W58" s="343"/>
      <c r="X58" s="344"/>
      <c r="Y58" s="918"/>
      <c r="Z58" s="817"/>
      <c r="AA58" s="818"/>
      <c r="AB58" s="919" t="s">
        <v>57</v>
      </c>
      <c r="AC58" s="920"/>
      <c r="AD58" s="921"/>
      <c r="AE58" s="923" t="s">
        <v>671</v>
      </c>
      <c r="AF58" s="923"/>
      <c r="AG58" s="923"/>
      <c r="AH58" s="864"/>
      <c r="AI58" s="923" t="s">
        <v>668</v>
      </c>
      <c r="AJ58" s="923"/>
      <c r="AK58" s="923"/>
      <c r="AL58" s="864"/>
      <c r="AM58" s="923" t="s">
        <v>58</v>
      </c>
      <c r="AN58" s="923"/>
      <c r="AO58" s="923"/>
      <c r="AP58" s="864"/>
      <c r="AQ58" s="489" t="s">
        <v>78</v>
      </c>
      <c r="AR58" s="490"/>
      <c r="AS58" s="490"/>
      <c r="AT58" s="491"/>
      <c r="AU58" s="492" t="s">
        <v>79</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80</v>
      </c>
      <c r="AT59" s="434"/>
      <c r="AU59" s="435"/>
      <c r="AV59" s="435"/>
      <c r="AW59" s="327" t="s">
        <v>81</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82</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83</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84</v>
      </c>
      <c r="Z62" s="911"/>
      <c r="AA62" s="912"/>
      <c r="AB62" s="553" t="s">
        <v>85</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86</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75</v>
      </c>
      <c r="B65" s="469"/>
      <c r="C65" s="469"/>
      <c r="D65" s="469"/>
      <c r="E65" s="469"/>
      <c r="F65" s="470"/>
      <c r="G65" s="342" t="s">
        <v>76</v>
      </c>
      <c r="H65" s="343"/>
      <c r="I65" s="343"/>
      <c r="J65" s="343"/>
      <c r="K65" s="343"/>
      <c r="L65" s="343"/>
      <c r="M65" s="343"/>
      <c r="N65" s="343"/>
      <c r="O65" s="344"/>
      <c r="P65" s="346" t="s">
        <v>77</v>
      </c>
      <c r="Q65" s="343"/>
      <c r="R65" s="343"/>
      <c r="S65" s="343"/>
      <c r="T65" s="343"/>
      <c r="U65" s="343"/>
      <c r="V65" s="343"/>
      <c r="W65" s="343"/>
      <c r="X65" s="344"/>
      <c r="Y65" s="918"/>
      <c r="Z65" s="817"/>
      <c r="AA65" s="818"/>
      <c r="AB65" s="919" t="s">
        <v>57</v>
      </c>
      <c r="AC65" s="920"/>
      <c r="AD65" s="921"/>
      <c r="AE65" s="923" t="s">
        <v>671</v>
      </c>
      <c r="AF65" s="923"/>
      <c r="AG65" s="923"/>
      <c r="AH65" s="864"/>
      <c r="AI65" s="923" t="s">
        <v>668</v>
      </c>
      <c r="AJ65" s="923"/>
      <c r="AK65" s="923"/>
      <c r="AL65" s="864"/>
      <c r="AM65" s="923" t="s">
        <v>58</v>
      </c>
      <c r="AN65" s="923"/>
      <c r="AO65" s="923"/>
      <c r="AP65" s="864"/>
      <c r="AQ65" s="489" t="s">
        <v>78</v>
      </c>
      <c r="AR65" s="490"/>
      <c r="AS65" s="490"/>
      <c r="AT65" s="491"/>
      <c r="AU65" s="492" t="s">
        <v>79</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80</v>
      </c>
      <c r="AT66" s="434"/>
      <c r="AU66" s="435"/>
      <c r="AV66" s="435"/>
      <c r="AW66" s="327" t="s">
        <v>81</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82</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83</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84</v>
      </c>
      <c r="Z69" s="911"/>
      <c r="AA69" s="912"/>
      <c r="AB69" s="391" t="s">
        <v>85</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86</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672</v>
      </c>
      <c r="B2" s="943"/>
      <c r="C2" s="943"/>
      <c r="D2" s="943"/>
      <c r="E2" s="943"/>
      <c r="F2" s="944"/>
      <c r="G2" s="783" t="s">
        <v>673</v>
      </c>
      <c r="H2" s="784"/>
      <c r="I2" s="784"/>
      <c r="J2" s="784"/>
      <c r="K2" s="784"/>
      <c r="L2" s="784"/>
      <c r="M2" s="784"/>
      <c r="N2" s="784"/>
      <c r="O2" s="784"/>
      <c r="P2" s="784"/>
      <c r="Q2" s="784"/>
      <c r="R2" s="784"/>
      <c r="S2" s="784"/>
      <c r="T2" s="784"/>
      <c r="U2" s="784"/>
      <c r="V2" s="784"/>
      <c r="W2" s="784"/>
      <c r="X2" s="784"/>
      <c r="Y2" s="784"/>
      <c r="Z2" s="784"/>
      <c r="AA2" s="784"/>
      <c r="AB2" s="785"/>
      <c r="AC2" s="783" t="s">
        <v>674</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208</v>
      </c>
      <c r="H3" s="787"/>
      <c r="I3" s="787"/>
      <c r="J3" s="787"/>
      <c r="K3" s="787"/>
      <c r="L3" s="788" t="s">
        <v>209</v>
      </c>
      <c r="M3" s="787"/>
      <c r="N3" s="787"/>
      <c r="O3" s="787"/>
      <c r="P3" s="787"/>
      <c r="Q3" s="787"/>
      <c r="R3" s="787"/>
      <c r="S3" s="787"/>
      <c r="T3" s="787"/>
      <c r="U3" s="787"/>
      <c r="V3" s="787"/>
      <c r="W3" s="787"/>
      <c r="X3" s="789"/>
      <c r="Y3" s="800" t="s">
        <v>210</v>
      </c>
      <c r="Z3" s="801"/>
      <c r="AA3" s="801"/>
      <c r="AB3" s="802"/>
      <c r="AC3" s="130" t="s">
        <v>208</v>
      </c>
      <c r="AD3" s="787"/>
      <c r="AE3" s="787"/>
      <c r="AF3" s="787"/>
      <c r="AG3" s="787"/>
      <c r="AH3" s="788" t="s">
        <v>209</v>
      </c>
      <c r="AI3" s="787"/>
      <c r="AJ3" s="787"/>
      <c r="AK3" s="787"/>
      <c r="AL3" s="787"/>
      <c r="AM3" s="787"/>
      <c r="AN3" s="787"/>
      <c r="AO3" s="787"/>
      <c r="AP3" s="787"/>
      <c r="AQ3" s="787"/>
      <c r="AR3" s="787"/>
      <c r="AS3" s="787"/>
      <c r="AT3" s="789"/>
      <c r="AU3" s="800" t="s">
        <v>210</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41</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41</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675</v>
      </c>
      <c r="H15" s="784"/>
      <c r="I15" s="784"/>
      <c r="J15" s="784"/>
      <c r="K15" s="784"/>
      <c r="L15" s="784"/>
      <c r="M15" s="784"/>
      <c r="N15" s="784"/>
      <c r="O15" s="784"/>
      <c r="P15" s="784"/>
      <c r="Q15" s="784"/>
      <c r="R15" s="784"/>
      <c r="S15" s="784"/>
      <c r="T15" s="784"/>
      <c r="U15" s="784"/>
      <c r="V15" s="784"/>
      <c r="W15" s="784"/>
      <c r="X15" s="784"/>
      <c r="Y15" s="784"/>
      <c r="Z15" s="784"/>
      <c r="AA15" s="784"/>
      <c r="AB15" s="785"/>
      <c r="AC15" s="783" t="s">
        <v>676</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208</v>
      </c>
      <c r="H16" s="787"/>
      <c r="I16" s="787"/>
      <c r="J16" s="787"/>
      <c r="K16" s="787"/>
      <c r="L16" s="788" t="s">
        <v>209</v>
      </c>
      <c r="M16" s="787"/>
      <c r="N16" s="787"/>
      <c r="O16" s="787"/>
      <c r="P16" s="787"/>
      <c r="Q16" s="787"/>
      <c r="R16" s="787"/>
      <c r="S16" s="787"/>
      <c r="T16" s="787"/>
      <c r="U16" s="787"/>
      <c r="V16" s="787"/>
      <c r="W16" s="787"/>
      <c r="X16" s="789"/>
      <c r="Y16" s="800" t="s">
        <v>210</v>
      </c>
      <c r="Z16" s="801"/>
      <c r="AA16" s="801"/>
      <c r="AB16" s="802"/>
      <c r="AC16" s="130" t="s">
        <v>208</v>
      </c>
      <c r="AD16" s="787"/>
      <c r="AE16" s="787"/>
      <c r="AF16" s="787"/>
      <c r="AG16" s="787"/>
      <c r="AH16" s="788" t="s">
        <v>209</v>
      </c>
      <c r="AI16" s="787"/>
      <c r="AJ16" s="787"/>
      <c r="AK16" s="787"/>
      <c r="AL16" s="787"/>
      <c r="AM16" s="787"/>
      <c r="AN16" s="787"/>
      <c r="AO16" s="787"/>
      <c r="AP16" s="787"/>
      <c r="AQ16" s="787"/>
      <c r="AR16" s="787"/>
      <c r="AS16" s="787"/>
      <c r="AT16" s="789"/>
      <c r="AU16" s="800" t="s">
        <v>210</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41</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41</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677</v>
      </c>
      <c r="H28" s="784"/>
      <c r="I28" s="784"/>
      <c r="J28" s="784"/>
      <c r="K28" s="784"/>
      <c r="L28" s="784"/>
      <c r="M28" s="784"/>
      <c r="N28" s="784"/>
      <c r="O28" s="784"/>
      <c r="P28" s="784"/>
      <c r="Q28" s="784"/>
      <c r="R28" s="784"/>
      <c r="S28" s="784"/>
      <c r="T28" s="784"/>
      <c r="U28" s="784"/>
      <c r="V28" s="784"/>
      <c r="W28" s="784"/>
      <c r="X28" s="784"/>
      <c r="Y28" s="784"/>
      <c r="Z28" s="784"/>
      <c r="AA28" s="784"/>
      <c r="AB28" s="785"/>
      <c r="AC28" s="783" t="s">
        <v>678</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208</v>
      </c>
      <c r="H29" s="787"/>
      <c r="I29" s="787"/>
      <c r="J29" s="787"/>
      <c r="K29" s="787"/>
      <c r="L29" s="788" t="s">
        <v>209</v>
      </c>
      <c r="M29" s="787"/>
      <c r="N29" s="787"/>
      <c r="O29" s="787"/>
      <c r="P29" s="787"/>
      <c r="Q29" s="787"/>
      <c r="R29" s="787"/>
      <c r="S29" s="787"/>
      <c r="T29" s="787"/>
      <c r="U29" s="787"/>
      <c r="V29" s="787"/>
      <c r="W29" s="787"/>
      <c r="X29" s="789"/>
      <c r="Y29" s="800" t="s">
        <v>210</v>
      </c>
      <c r="Z29" s="801"/>
      <c r="AA29" s="801"/>
      <c r="AB29" s="802"/>
      <c r="AC29" s="130" t="s">
        <v>208</v>
      </c>
      <c r="AD29" s="787"/>
      <c r="AE29" s="787"/>
      <c r="AF29" s="787"/>
      <c r="AG29" s="787"/>
      <c r="AH29" s="788" t="s">
        <v>209</v>
      </c>
      <c r="AI29" s="787"/>
      <c r="AJ29" s="787"/>
      <c r="AK29" s="787"/>
      <c r="AL29" s="787"/>
      <c r="AM29" s="787"/>
      <c r="AN29" s="787"/>
      <c r="AO29" s="787"/>
      <c r="AP29" s="787"/>
      <c r="AQ29" s="787"/>
      <c r="AR29" s="787"/>
      <c r="AS29" s="787"/>
      <c r="AT29" s="789"/>
      <c r="AU29" s="800" t="s">
        <v>210</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41</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41</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679</v>
      </c>
      <c r="H41" s="784"/>
      <c r="I41" s="784"/>
      <c r="J41" s="784"/>
      <c r="K41" s="784"/>
      <c r="L41" s="784"/>
      <c r="M41" s="784"/>
      <c r="N41" s="784"/>
      <c r="O41" s="784"/>
      <c r="P41" s="784"/>
      <c r="Q41" s="784"/>
      <c r="R41" s="784"/>
      <c r="S41" s="784"/>
      <c r="T41" s="784"/>
      <c r="U41" s="784"/>
      <c r="V41" s="784"/>
      <c r="W41" s="784"/>
      <c r="X41" s="784"/>
      <c r="Y41" s="784"/>
      <c r="Z41" s="784"/>
      <c r="AA41" s="784"/>
      <c r="AB41" s="785"/>
      <c r="AC41" s="783" t="s">
        <v>680</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208</v>
      </c>
      <c r="H42" s="787"/>
      <c r="I42" s="787"/>
      <c r="J42" s="787"/>
      <c r="K42" s="787"/>
      <c r="L42" s="788" t="s">
        <v>209</v>
      </c>
      <c r="M42" s="787"/>
      <c r="N42" s="787"/>
      <c r="O42" s="787"/>
      <c r="P42" s="787"/>
      <c r="Q42" s="787"/>
      <c r="R42" s="787"/>
      <c r="S42" s="787"/>
      <c r="T42" s="787"/>
      <c r="U42" s="787"/>
      <c r="V42" s="787"/>
      <c r="W42" s="787"/>
      <c r="X42" s="789"/>
      <c r="Y42" s="800" t="s">
        <v>210</v>
      </c>
      <c r="Z42" s="801"/>
      <c r="AA42" s="801"/>
      <c r="AB42" s="802"/>
      <c r="AC42" s="130" t="s">
        <v>208</v>
      </c>
      <c r="AD42" s="787"/>
      <c r="AE42" s="787"/>
      <c r="AF42" s="787"/>
      <c r="AG42" s="787"/>
      <c r="AH42" s="788" t="s">
        <v>209</v>
      </c>
      <c r="AI42" s="787"/>
      <c r="AJ42" s="787"/>
      <c r="AK42" s="787"/>
      <c r="AL42" s="787"/>
      <c r="AM42" s="787"/>
      <c r="AN42" s="787"/>
      <c r="AO42" s="787"/>
      <c r="AP42" s="787"/>
      <c r="AQ42" s="787"/>
      <c r="AR42" s="787"/>
      <c r="AS42" s="787"/>
      <c r="AT42" s="789"/>
      <c r="AU42" s="800" t="s">
        <v>210</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41</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41</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672</v>
      </c>
      <c r="B55" s="943"/>
      <c r="C55" s="943"/>
      <c r="D55" s="943"/>
      <c r="E55" s="943"/>
      <c r="F55" s="944"/>
      <c r="G55" s="783" t="s">
        <v>681</v>
      </c>
      <c r="H55" s="784"/>
      <c r="I55" s="784"/>
      <c r="J55" s="784"/>
      <c r="K55" s="784"/>
      <c r="L55" s="784"/>
      <c r="M55" s="784"/>
      <c r="N55" s="784"/>
      <c r="O55" s="784"/>
      <c r="P55" s="784"/>
      <c r="Q55" s="784"/>
      <c r="R55" s="784"/>
      <c r="S55" s="784"/>
      <c r="T55" s="784"/>
      <c r="U55" s="784"/>
      <c r="V55" s="784"/>
      <c r="W55" s="784"/>
      <c r="X55" s="784"/>
      <c r="Y55" s="784"/>
      <c r="Z55" s="784"/>
      <c r="AA55" s="784"/>
      <c r="AB55" s="785"/>
      <c r="AC55" s="783" t="s">
        <v>682</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208</v>
      </c>
      <c r="H56" s="787"/>
      <c r="I56" s="787"/>
      <c r="J56" s="787"/>
      <c r="K56" s="787"/>
      <c r="L56" s="788" t="s">
        <v>209</v>
      </c>
      <c r="M56" s="787"/>
      <c r="N56" s="787"/>
      <c r="O56" s="787"/>
      <c r="P56" s="787"/>
      <c r="Q56" s="787"/>
      <c r="R56" s="787"/>
      <c r="S56" s="787"/>
      <c r="T56" s="787"/>
      <c r="U56" s="787"/>
      <c r="V56" s="787"/>
      <c r="W56" s="787"/>
      <c r="X56" s="789"/>
      <c r="Y56" s="800" t="s">
        <v>210</v>
      </c>
      <c r="Z56" s="801"/>
      <c r="AA56" s="801"/>
      <c r="AB56" s="802"/>
      <c r="AC56" s="130" t="s">
        <v>208</v>
      </c>
      <c r="AD56" s="787"/>
      <c r="AE56" s="787"/>
      <c r="AF56" s="787"/>
      <c r="AG56" s="787"/>
      <c r="AH56" s="788" t="s">
        <v>209</v>
      </c>
      <c r="AI56" s="787"/>
      <c r="AJ56" s="787"/>
      <c r="AK56" s="787"/>
      <c r="AL56" s="787"/>
      <c r="AM56" s="787"/>
      <c r="AN56" s="787"/>
      <c r="AO56" s="787"/>
      <c r="AP56" s="787"/>
      <c r="AQ56" s="787"/>
      <c r="AR56" s="787"/>
      <c r="AS56" s="787"/>
      <c r="AT56" s="789"/>
      <c r="AU56" s="800" t="s">
        <v>210</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41</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41</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683</v>
      </c>
      <c r="H68" s="784"/>
      <c r="I68" s="784"/>
      <c r="J68" s="784"/>
      <c r="K68" s="784"/>
      <c r="L68" s="784"/>
      <c r="M68" s="784"/>
      <c r="N68" s="784"/>
      <c r="O68" s="784"/>
      <c r="P68" s="784"/>
      <c r="Q68" s="784"/>
      <c r="R68" s="784"/>
      <c r="S68" s="784"/>
      <c r="T68" s="784"/>
      <c r="U68" s="784"/>
      <c r="V68" s="784"/>
      <c r="W68" s="784"/>
      <c r="X68" s="784"/>
      <c r="Y68" s="784"/>
      <c r="Z68" s="784"/>
      <c r="AA68" s="784"/>
      <c r="AB68" s="785"/>
      <c r="AC68" s="783" t="s">
        <v>684</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208</v>
      </c>
      <c r="H69" s="787"/>
      <c r="I69" s="787"/>
      <c r="J69" s="787"/>
      <c r="K69" s="787"/>
      <c r="L69" s="788" t="s">
        <v>209</v>
      </c>
      <c r="M69" s="787"/>
      <c r="N69" s="787"/>
      <c r="O69" s="787"/>
      <c r="P69" s="787"/>
      <c r="Q69" s="787"/>
      <c r="R69" s="787"/>
      <c r="S69" s="787"/>
      <c r="T69" s="787"/>
      <c r="U69" s="787"/>
      <c r="V69" s="787"/>
      <c r="W69" s="787"/>
      <c r="X69" s="789"/>
      <c r="Y69" s="800" t="s">
        <v>210</v>
      </c>
      <c r="Z69" s="801"/>
      <c r="AA69" s="801"/>
      <c r="AB69" s="802"/>
      <c r="AC69" s="130" t="s">
        <v>208</v>
      </c>
      <c r="AD69" s="787"/>
      <c r="AE69" s="787"/>
      <c r="AF69" s="787"/>
      <c r="AG69" s="787"/>
      <c r="AH69" s="788" t="s">
        <v>209</v>
      </c>
      <c r="AI69" s="787"/>
      <c r="AJ69" s="787"/>
      <c r="AK69" s="787"/>
      <c r="AL69" s="787"/>
      <c r="AM69" s="787"/>
      <c r="AN69" s="787"/>
      <c r="AO69" s="787"/>
      <c r="AP69" s="787"/>
      <c r="AQ69" s="787"/>
      <c r="AR69" s="787"/>
      <c r="AS69" s="787"/>
      <c r="AT69" s="789"/>
      <c r="AU69" s="800" t="s">
        <v>210</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41</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41</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685</v>
      </c>
      <c r="H81" s="784"/>
      <c r="I81" s="784"/>
      <c r="J81" s="784"/>
      <c r="K81" s="784"/>
      <c r="L81" s="784"/>
      <c r="M81" s="784"/>
      <c r="N81" s="784"/>
      <c r="O81" s="784"/>
      <c r="P81" s="784"/>
      <c r="Q81" s="784"/>
      <c r="R81" s="784"/>
      <c r="S81" s="784"/>
      <c r="T81" s="784"/>
      <c r="U81" s="784"/>
      <c r="V81" s="784"/>
      <c r="W81" s="784"/>
      <c r="X81" s="784"/>
      <c r="Y81" s="784"/>
      <c r="Z81" s="784"/>
      <c r="AA81" s="784"/>
      <c r="AB81" s="785"/>
      <c r="AC81" s="783" t="s">
        <v>686</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208</v>
      </c>
      <c r="H82" s="787"/>
      <c r="I82" s="787"/>
      <c r="J82" s="787"/>
      <c r="K82" s="787"/>
      <c r="L82" s="788" t="s">
        <v>209</v>
      </c>
      <c r="M82" s="787"/>
      <c r="N82" s="787"/>
      <c r="O82" s="787"/>
      <c r="P82" s="787"/>
      <c r="Q82" s="787"/>
      <c r="R82" s="787"/>
      <c r="S82" s="787"/>
      <c r="T82" s="787"/>
      <c r="U82" s="787"/>
      <c r="V82" s="787"/>
      <c r="W82" s="787"/>
      <c r="X82" s="789"/>
      <c r="Y82" s="800" t="s">
        <v>210</v>
      </c>
      <c r="Z82" s="801"/>
      <c r="AA82" s="801"/>
      <c r="AB82" s="802"/>
      <c r="AC82" s="130" t="s">
        <v>208</v>
      </c>
      <c r="AD82" s="787"/>
      <c r="AE82" s="787"/>
      <c r="AF82" s="787"/>
      <c r="AG82" s="787"/>
      <c r="AH82" s="788" t="s">
        <v>209</v>
      </c>
      <c r="AI82" s="787"/>
      <c r="AJ82" s="787"/>
      <c r="AK82" s="787"/>
      <c r="AL82" s="787"/>
      <c r="AM82" s="787"/>
      <c r="AN82" s="787"/>
      <c r="AO82" s="787"/>
      <c r="AP82" s="787"/>
      <c r="AQ82" s="787"/>
      <c r="AR82" s="787"/>
      <c r="AS82" s="787"/>
      <c r="AT82" s="789"/>
      <c r="AU82" s="800" t="s">
        <v>210</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41</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41</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687</v>
      </c>
      <c r="H94" s="784"/>
      <c r="I94" s="784"/>
      <c r="J94" s="784"/>
      <c r="K94" s="784"/>
      <c r="L94" s="784"/>
      <c r="M94" s="784"/>
      <c r="N94" s="784"/>
      <c r="O94" s="784"/>
      <c r="P94" s="784"/>
      <c r="Q94" s="784"/>
      <c r="R94" s="784"/>
      <c r="S94" s="784"/>
      <c r="T94" s="784"/>
      <c r="U94" s="784"/>
      <c r="V94" s="784"/>
      <c r="W94" s="784"/>
      <c r="X94" s="784"/>
      <c r="Y94" s="784"/>
      <c r="Z94" s="784"/>
      <c r="AA94" s="784"/>
      <c r="AB94" s="785"/>
      <c r="AC94" s="783" t="s">
        <v>688</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208</v>
      </c>
      <c r="H95" s="787"/>
      <c r="I95" s="787"/>
      <c r="J95" s="787"/>
      <c r="K95" s="787"/>
      <c r="L95" s="788" t="s">
        <v>209</v>
      </c>
      <c r="M95" s="787"/>
      <c r="N95" s="787"/>
      <c r="O95" s="787"/>
      <c r="P95" s="787"/>
      <c r="Q95" s="787"/>
      <c r="R95" s="787"/>
      <c r="S95" s="787"/>
      <c r="T95" s="787"/>
      <c r="U95" s="787"/>
      <c r="V95" s="787"/>
      <c r="W95" s="787"/>
      <c r="X95" s="789"/>
      <c r="Y95" s="800" t="s">
        <v>210</v>
      </c>
      <c r="Z95" s="801"/>
      <c r="AA95" s="801"/>
      <c r="AB95" s="802"/>
      <c r="AC95" s="130" t="s">
        <v>208</v>
      </c>
      <c r="AD95" s="787"/>
      <c r="AE95" s="787"/>
      <c r="AF95" s="787"/>
      <c r="AG95" s="787"/>
      <c r="AH95" s="788" t="s">
        <v>209</v>
      </c>
      <c r="AI95" s="787"/>
      <c r="AJ95" s="787"/>
      <c r="AK95" s="787"/>
      <c r="AL95" s="787"/>
      <c r="AM95" s="787"/>
      <c r="AN95" s="787"/>
      <c r="AO95" s="787"/>
      <c r="AP95" s="787"/>
      <c r="AQ95" s="787"/>
      <c r="AR95" s="787"/>
      <c r="AS95" s="787"/>
      <c r="AT95" s="789"/>
      <c r="AU95" s="800" t="s">
        <v>210</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41</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41</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672</v>
      </c>
      <c r="B108" s="943"/>
      <c r="C108" s="943"/>
      <c r="D108" s="943"/>
      <c r="E108" s="943"/>
      <c r="F108" s="944"/>
      <c r="G108" s="783" t="s">
        <v>689</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690</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208</v>
      </c>
      <c r="H109" s="787"/>
      <c r="I109" s="787"/>
      <c r="J109" s="787"/>
      <c r="K109" s="787"/>
      <c r="L109" s="788" t="s">
        <v>209</v>
      </c>
      <c r="M109" s="787"/>
      <c r="N109" s="787"/>
      <c r="O109" s="787"/>
      <c r="P109" s="787"/>
      <c r="Q109" s="787"/>
      <c r="R109" s="787"/>
      <c r="S109" s="787"/>
      <c r="T109" s="787"/>
      <c r="U109" s="787"/>
      <c r="V109" s="787"/>
      <c r="W109" s="787"/>
      <c r="X109" s="789"/>
      <c r="Y109" s="800" t="s">
        <v>210</v>
      </c>
      <c r="Z109" s="801"/>
      <c r="AA109" s="801"/>
      <c r="AB109" s="802"/>
      <c r="AC109" s="130" t="s">
        <v>208</v>
      </c>
      <c r="AD109" s="787"/>
      <c r="AE109" s="787"/>
      <c r="AF109" s="787"/>
      <c r="AG109" s="787"/>
      <c r="AH109" s="788" t="s">
        <v>209</v>
      </c>
      <c r="AI109" s="787"/>
      <c r="AJ109" s="787"/>
      <c r="AK109" s="787"/>
      <c r="AL109" s="787"/>
      <c r="AM109" s="787"/>
      <c r="AN109" s="787"/>
      <c r="AO109" s="787"/>
      <c r="AP109" s="787"/>
      <c r="AQ109" s="787"/>
      <c r="AR109" s="787"/>
      <c r="AS109" s="787"/>
      <c r="AT109" s="789"/>
      <c r="AU109" s="800" t="s">
        <v>210</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41</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41</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691</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692</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208</v>
      </c>
      <c r="H122" s="787"/>
      <c r="I122" s="787"/>
      <c r="J122" s="787"/>
      <c r="K122" s="787"/>
      <c r="L122" s="788" t="s">
        <v>209</v>
      </c>
      <c r="M122" s="787"/>
      <c r="N122" s="787"/>
      <c r="O122" s="787"/>
      <c r="P122" s="787"/>
      <c r="Q122" s="787"/>
      <c r="R122" s="787"/>
      <c r="S122" s="787"/>
      <c r="T122" s="787"/>
      <c r="U122" s="787"/>
      <c r="V122" s="787"/>
      <c r="W122" s="787"/>
      <c r="X122" s="789"/>
      <c r="Y122" s="800" t="s">
        <v>210</v>
      </c>
      <c r="Z122" s="801"/>
      <c r="AA122" s="801"/>
      <c r="AB122" s="802"/>
      <c r="AC122" s="130" t="s">
        <v>208</v>
      </c>
      <c r="AD122" s="787"/>
      <c r="AE122" s="787"/>
      <c r="AF122" s="787"/>
      <c r="AG122" s="787"/>
      <c r="AH122" s="788" t="s">
        <v>209</v>
      </c>
      <c r="AI122" s="787"/>
      <c r="AJ122" s="787"/>
      <c r="AK122" s="787"/>
      <c r="AL122" s="787"/>
      <c r="AM122" s="787"/>
      <c r="AN122" s="787"/>
      <c r="AO122" s="787"/>
      <c r="AP122" s="787"/>
      <c r="AQ122" s="787"/>
      <c r="AR122" s="787"/>
      <c r="AS122" s="787"/>
      <c r="AT122" s="789"/>
      <c r="AU122" s="800" t="s">
        <v>210</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41</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41</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693</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694</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208</v>
      </c>
      <c r="H135" s="787"/>
      <c r="I135" s="787"/>
      <c r="J135" s="787"/>
      <c r="K135" s="787"/>
      <c r="L135" s="788" t="s">
        <v>209</v>
      </c>
      <c r="M135" s="787"/>
      <c r="N135" s="787"/>
      <c r="O135" s="787"/>
      <c r="P135" s="787"/>
      <c r="Q135" s="787"/>
      <c r="R135" s="787"/>
      <c r="S135" s="787"/>
      <c r="T135" s="787"/>
      <c r="U135" s="787"/>
      <c r="V135" s="787"/>
      <c r="W135" s="787"/>
      <c r="X135" s="789"/>
      <c r="Y135" s="800" t="s">
        <v>210</v>
      </c>
      <c r="Z135" s="801"/>
      <c r="AA135" s="801"/>
      <c r="AB135" s="802"/>
      <c r="AC135" s="130" t="s">
        <v>208</v>
      </c>
      <c r="AD135" s="787"/>
      <c r="AE135" s="787"/>
      <c r="AF135" s="787"/>
      <c r="AG135" s="787"/>
      <c r="AH135" s="788" t="s">
        <v>209</v>
      </c>
      <c r="AI135" s="787"/>
      <c r="AJ135" s="787"/>
      <c r="AK135" s="787"/>
      <c r="AL135" s="787"/>
      <c r="AM135" s="787"/>
      <c r="AN135" s="787"/>
      <c r="AO135" s="787"/>
      <c r="AP135" s="787"/>
      <c r="AQ135" s="787"/>
      <c r="AR135" s="787"/>
      <c r="AS135" s="787"/>
      <c r="AT135" s="789"/>
      <c r="AU135" s="800" t="s">
        <v>210</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41</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41</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695</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696</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208</v>
      </c>
      <c r="H148" s="787"/>
      <c r="I148" s="787"/>
      <c r="J148" s="787"/>
      <c r="K148" s="787"/>
      <c r="L148" s="788" t="s">
        <v>209</v>
      </c>
      <c r="M148" s="787"/>
      <c r="N148" s="787"/>
      <c r="O148" s="787"/>
      <c r="P148" s="787"/>
      <c r="Q148" s="787"/>
      <c r="R148" s="787"/>
      <c r="S148" s="787"/>
      <c r="T148" s="787"/>
      <c r="U148" s="787"/>
      <c r="V148" s="787"/>
      <c r="W148" s="787"/>
      <c r="X148" s="789"/>
      <c r="Y148" s="800" t="s">
        <v>210</v>
      </c>
      <c r="Z148" s="801"/>
      <c r="AA148" s="801"/>
      <c r="AB148" s="802"/>
      <c r="AC148" s="130" t="s">
        <v>208</v>
      </c>
      <c r="AD148" s="787"/>
      <c r="AE148" s="787"/>
      <c r="AF148" s="787"/>
      <c r="AG148" s="787"/>
      <c r="AH148" s="788" t="s">
        <v>209</v>
      </c>
      <c r="AI148" s="787"/>
      <c r="AJ148" s="787"/>
      <c r="AK148" s="787"/>
      <c r="AL148" s="787"/>
      <c r="AM148" s="787"/>
      <c r="AN148" s="787"/>
      <c r="AO148" s="787"/>
      <c r="AP148" s="787"/>
      <c r="AQ148" s="787"/>
      <c r="AR148" s="787"/>
      <c r="AS148" s="787"/>
      <c r="AT148" s="789"/>
      <c r="AU148" s="800" t="s">
        <v>210</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41</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41</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672</v>
      </c>
      <c r="B161" s="943"/>
      <c r="C161" s="943"/>
      <c r="D161" s="943"/>
      <c r="E161" s="943"/>
      <c r="F161" s="944"/>
      <c r="G161" s="783" t="s">
        <v>697</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698</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208</v>
      </c>
      <c r="H162" s="787"/>
      <c r="I162" s="787"/>
      <c r="J162" s="787"/>
      <c r="K162" s="787"/>
      <c r="L162" s="788" t="s">
        <v>209</v>
      </c>
      <c r="M162" s="787"/>
      <c r="N162" s="787"/>
      <c r="O162" s="787"/>
      <c r="P162" s="787"/>
      <c r="Q162" s="787"/>
      <c r="R162" s="787"/>
      <c r="S162" s="787"/>
      <c r="T162" s="787"/>
      <c r="U162" s="787"/>
      <c r="V162" s="787"/>
      <c r="W162" s="787"/>
      <c r="X162" s="789"/>
      <c r="Y162" s="800" t="s">
        <v>210</v>
      </c>
      <c r="Z162" s="801"/>
      <c r="AA162" s="801"/>
      <c r="AB162" s="802"/>
      <c r="AC162" s="130" t="s">
        <v>208</v>
      </c>
      <c r="AD162" s="787"/>
      <c r="AE162" s="787"/>
      <c r="AF162" s="787"/>
      <c r="AG162" s="787"/>
      <c r="AH162" s="788" t="s">
        <v>209</v>
      </c>
      <c r="AI162" s="787"/>
      <c r="AJ162" s="787"/>
      <c r="AK162" s="787"/>
      <c r="AL162" s="787"/>
      <c r="AM162" s="787"/>
      <c r="AN162" s="787"/>
      <c r="AO162" s="787"/>
      <c r="AP162" s="787"/>
      <c r="AQ162" s="787"/>
      <c r="AR162" s="787"/>
      <c r="AS162" s="787"/>
      <c r="AT162" s="789"/>
      <c r="AU162" s="800" t="s">
        <v>210</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41</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41</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699</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700</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208</v>
      </c>
      <c r="H175" s="787"/>
      <c r="I175" s="787"/>
      <c r="J175" s="787"/>
      <c r="K175" s="787"/>
      <c r="L175" s="788" t="s">
        <v>209</v>
      </c>
      <c r="M175" s="787"/>
      <c r="N175" s="787"/>
      <c r="O175" s="787"/>
      <c r="P175" s="787"/>
      <c r="Q175" s="787"/>
      <c r="R175" s="787"/>
      <c r="S175" s="787"/>
      <c r="T175" s="787"/>
      <c r="U175" s="787"/>
      <c r="V175" s="787"/>
      <c r="W175" s="787"/>
      <c r="X175" s="789"/>
      <c r="Y175" s="800" t="s">
        <v>210</v>
      </c>
      <c r="Z175" s="801"/>
      <c r="AA175" s="801"/>
      <c r="AB175" s="802"/>
      <c r="AC175" s="130" t="s">
        <v>208</v>
      </c>
      <c r="AD175" s="787"/>
      <c r="AE175" s="787"/>
      <c r="AF175" s="787"/>
      <c r="AG175" s="787"/>
      <c r="AH175" s="788" t="s">
        <v>209</v>
      </c>
      <c r="AI175" s="787"/>
      <c r="AJ175" s="787"/>
      <c r="AK175" s="787"/>
      <c r="AL175" s="787"/>
      <c r="AM175" s="787"/>
      <c r="AN175" s="787"/>
      <c r="AO175" s="787"/>
      <c r="AP175" s="787"/>
      <c r="AQ175" s="787"/>
      <c r="AR175" s="787"/>
      <c r="AS175" s="787"/>
      <c r="AT175" s="789"/>
      <c r="AU175" s="800" t="s">
        <v>210</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41</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41</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701</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702</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208</v>
      </c>
      <c r="H188" s="787"/>
      <c r="I188" s="787"/>
      <c r="J188" s="787"/>
      <c r="K188" s="787"/>
      <c r="L188" s="788" t="s">
        <v>209</v>
      </c>
      <c r="M188" s="787"/>
      <c r="N188" s="787"/>
      <c r="O188" s="787"/>
      <c r="P188" s="787"/>
      <c r="Q188" s="787"/>
      <c r="R188" s="787"/>
      <c r="S188" s="787"/>
      <c r="T188" s="787"/>
      <c r="U188" s="787"/>
      <c r="V188" s="787"/>
      <c r="W188" s="787"/>
      <c r="X188" s="789"/>
      <c r="Y188" s="800" t="s">
        <v>210</v>
      </c>
      <c r="Z188" s="801"/>
      <c r="AA188" s="801"/>
      <c r="AB188" s="802"/>
      <c r="AC188" s="130" t="s">
        <v>208</v>
      </c>
      <c r="AD188" s="787"/>
      <c r="AE188" s="787"/>
      <c r="AF188" s="787"/>
      <c r="AG188" s="787"/>
      <c r="AH188" s="788" t="s">
        <v>209</v>
      </c>
      <c r="AI188" s="787"/>
      <c r="AJ188" s="787"/>
      <c r="AK188" s="787"/>
      <c r="AL188" s="787"/>
      <c r="AM188" s="787"/>
      <c r="AN188" s="787"/>
      <c r="AO188" s="787"/>
      <c r="AP188" s="787"/>
      <c r="AQ188" s="787"/>
      <c r="AR188" s="787"/>
      <c r="AS188" s="787"/>
      <c r="AT188" s="789"/>
      <c r="AU188" s="800" t="s">
        <v>210</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41</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41</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703</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704</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208</v>
      </c>
      <c r="H201" s="787"/>
      <c r="I201" s="787"/>
      <c r="J201" s="787"/>
      <c r="K201" s="787"/>
      <c r="L201" s="788" t="s">
        <v>209</v>
      </c>
      <c r="M201" s="787"/>
      <c r="N201" s="787"/>
      <c r="O201" s="787"/>
      <c r="P201" s="787"/>
      <c r="Q201" s="787"/>
      <c r="R201" s="787"/>
      <c r="S201" s="787"/>
      <c r="T201" s="787"/>
      <c r="U201" s="787"/>
      <c r="V201" s="787"/>
      <c r="W201" s="787"/>
      <c r="X201" s="789"/>
      <c r="Y201" s="800" t="s">
        <v>210</v>
      </c>
      <c r="Z201" s="801"/>
      <c r="AA201" s="801"/>
      <c r="AB201" s="802"/>
      <c r="AC201" s="130" t="s">
        <v>208</v>
      </c>
      <c r="AD201" s="787"/>
      <c r="AE201" s="787"/>
      <c r="AF201" s="787"/>
      <c r="AG201" s="787"/>
      <c r="AH201" s="788" t="s">
        <v>209</v>
      </c>
      <c r="AI201" s="787"/>
      <c r="AJ201" s="787"/>
      <c r="AK201" s="787"/>
      <c r="AL201" s="787"/>
      <c r="AM201" s="787"/>
      <c r="AN201" s="787"/>
      <c r="AO201" s="787"/>
      <c r="AP201" s="787"/>
      <c r="AQ201" s="787"/>
      <c r="AR201" s="787"/>
      <c r="AS201" s="787"/>
      <c r="AT201" s="789"/>
      <c r="AU201" s="800" t="s">
        <v>210</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41</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41</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672</v>
      </c>
      <c r="B214" s="934"/>
      <c r="C214" s="934"/>
      <c r="D214" s="934"/>
      <c r="E214" s="934"/>
      <c r="F214" s="935"/>
      <c r="G214" s="783" t="s">
        <v>705</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706</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208</v>
      </c>
      <c r="H215" s="787"/>
      <c r="I215" s="787"/>
      <c r="J215" s="787"/>
      <c r="K215" s="787"/>
      <c r="L215" s="788" t="s">
        <v>209</v>
      </c>
      <c r="M215" s="787"/>
      <c r="N215" s="787"/>
      <c r="O215" s="787"/>
      <c r="P215" s="787"/>
      <c r="Q215" s="787"/>
      <c r="R215" s="787"/>
      <c r="S215" s="787"/>
      <c r="T215" s="787"/>
      <c r="U215" s="787"/>
      <c r="V215" s="787"/>
      <c r="W215" s="787"/>
      <c r="X215" s="789"/>
      <c r="Y215" s="800" t="s">
        <v>210</v>
      </c>
      <c r="Z215" s="801"/>
      <c r="AA215" s="801"/>
      <c r="AB215" s="802"/>
      <c r="AC215" s="130" t="s">
        <v>208</v>
      </c>
      <c r="AD215" s="787"/>
      <c r="AE215" s="787"/>
      <c r="AF215" s="787"/>
      <c r="AG215" s="787"/>
      <c r="AH215" s="788" t="s">
        <v>209</v>
      </c>
      <c r="AI215" s="787"/>
      <c r="AJ215" s="787"/>
      <c r="AK215" s="787"/>
      <c r="AL215" s="787"/>
      <c r="AM215" s="787"/>
      <c r="AN215" s="787"/>
      <c r="AO215" s="787"/>
      <c r="AP215" s="787"/>
      <c r="AQ215" s="787"/>
      <c r="AR215" s="787"/>
      <c r="AS215" s="787"/>
      <c r="AT215" s="789"/>
      <c r="AU215" s="800" t="s">
        <v>210</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41</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41</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707</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708</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208</v>
      </c>
      <c r="H228" s="787"/>
      <c r="I228" s="787"/>
      <c r="J228" s="787"/>
      <c r="K228" s="787"/>
      <c r="L228" s="788" t="s">
        <v>209</v>
      </c>
      <c r="M228" s="787"/>
      <c r="N228" s="787"/>
      <c r="O228" s="787"/>
      <c r="P228" s="787"/>
      <c r="Q228" s="787"/>
      <c r="R228" s="787"/>
      <c r="S228" s="787"/>
      <c r="T228" s="787"/>
      <c r="U228" s="787"/>
      <c r="V228" s="787"/>
      <c r="W228" s="787"/>
      <c r="X228" s="789"/>
      <c r="Y228" s="800" t="s">
        <v>210</v>
      </c>
      <c r="Z228" s="801"/>
      <c r="AA228" s="801"/>
      <c r="AB228" s="802"/>
      <c r="AC228" s="130" t="s">
        <v>208</v>
      </c>
      <c r="AD228" s="787"/>
      <c r="AE228" s="787"/>
      <c r="AF228" s="787"/>
      <c r="AG228" s="787"/>
      <c r="AH228" s="788" t="s">
        <v>209</v>
      </c>
      <c r="AI228" s="787"/>
      <c r="AJ228" s="787"/>
      <c r="AK228" s="787"/>
      <c r="AL228" s="787"/>
      <c r="AM228" s="787"/>
      <c r="AN228" s="787"/>
      <c r="AO228" s="787"/>
      <c r="AP228" s="787"/>
      <c r="AQ228" s="787"/>
      <c r="AR228" s="787"/>
      <c r="AS228" s="787"/>
      <c r="AT228" s="789"/>
      <c r="AU228" s="800" t="s">
        <v>210</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41</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41</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709</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710</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208</v>
      </c>
      <c r="H241" s="787"/>
      <c r="I241" s="787"/>
      <c r="J241" s="787"/>
      <c r="K241" s="787"/>
      <c r="L241" s="788" t="s">
        <v>209</v>
      </c>
      <c r="M241" s="787"/>
      <c r="N241" s="787"/>
      <c r="O241" s="787"/>
      <c r="P241" s="787"/>
      <c r="Q241" s="787"/>
      <c r="R241" s="787"/>
      <c r="S241" s="787"/>
      <c r="T241" s="787"/>
      <c r="U241" s="787"/>
      <c r="V241" s="787"/>
      <c r="W241" s="787"/>
      <c r="X241" s="789"/>
      <c r="Y241" s="800" t="s">
        <v>210</v>
      </c>
      <c r="Z241" s="801"/>
      <c r="AA241" s="801"/>
      <c r="AB241" s="802"/>
      <c r="AC241" s="130" t="s">
        <v>208</v>
      </c>
      <c r="AD241" s="787"/>
      <c r="AE241" s="787"/>
      <c r="AF241" s="787"/>
      <c r="AG241" s="787"/>
      <c r="AH241" s="788" t="s">
        <v>209</v>
      </c>
      <c r="AI241" s="787"/>
      <c r="AJ241" s="787"/>
      <c r="AK241" s="787"/>
      <c r="AL241" s="787"/>
      <c r="AM241" s="787"/>
      <c r="AN241" s="787"/>
      <c r="AO241" s="787"/>
      <c r="AP241" s="787"/>
      <c r="AQ241" s="787"/>
      <c r="AR241" s="787"/>
      <c r="AS241" s="787"/>
      <c r="AT241" s="789"/>
      <c r="AU241" s="800" t="s">
        <v>210</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41</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41</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711</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712</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208</v>
      </c>
      <c r="H254" s="787"/>
      <c r="I254" s="787"/>
      <c r="J254" s="787"/>
      <c r="K254" s="787"/>
      <c r="L254" s="788" t="s">
        <v>209</v>
      </c>
      <c r="M254" s="787"/>
      <c r="N254" s="787"/>
      <c r="O254" s="787"/>
      <c r="P254" s="787"/>
      <c r="Q254" s="787"/>
      <c r="R254" s="787"/>
      <c r="S254" s="787"/>
      <c r="T254" s="787"/>
      <c r="U254" s="787"/>
      <c r="V254" s="787"/>
      <c r="W254" s="787"/>
      <c r="X254" s="789"/>
      <c r="Y254" s="800" t="s">
        <v>210</v>
      </c>
      <c r="Z254" s="801"/>
      <c r="AA254" s="801"/>
      <c r="AB254" s="802"/>
      <c r="AC254" s="130" t="s">
        <v>208</v>
      </c>
      <c r="AD254" s="787"/>
      <c r="AE254" s="787"/>
      <c r="AF254" s="787"/>
      <c r="AG254" s="787"/>
      <c r="AH254" s="788" t="s">
        <v>209</v>
      </c>
      <c r="AI254" s="787"/>
      <c r="AJ254" s="787"/>
      <c r="AK254" s="787"/>
      <c r="AL254" s="787"/>
      <c r="AM254" s="787"/>
      <c r="AN254" s="787"/>
      <c r="AO254" s="787"/>
      <c r="AP254" s="787"/>
      <c r="AQ254" s="787"/>
      <c r="AR254" s="787"/>
      <c r="AS254" s="787"/>
      <c r="AT254" s="789"/>
      <c r="AU254" s="800" t="s">
        <v>210</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41</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41</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223</v>
      </c>
      <c r="D3" s="828"/>
      <c r="E3" s="828"/>
      <c r="F3" s="828"/>
      <c r="G3" s="828"/>
      <c r="H3" s="828"/>
      <c r="I3" s="828"/>
      <c r="J3" s="947" t="s">
        <v>224</v>
      </c>
      <c r="K3" s="948"/>
      <c r="L3" s="948"/>
      <c r="M3" s="948"/>
      <c r="N3" s="948"/>
      <c r="O3" s="948"/>
      <c r="P3" s="416" t="s">
        <v>225</v>
      </c>
      <c r="Q3" s="416"/>
      <c r="R3" s="416"/>
      <c r="S3" s="416"/>
      <c r="T3" s="416"/>
      <c r="U3" s="416"/>
      <c r="V3" s="416"/>
      <c r="W3" s="416"/>
      <c r="X3" s="416"/>
      <c r="Y3" s="830" t="s">
        <v>226</v>
      </c>
      <c r="Z3" s="831"/>
      <c r="AA3" s="831"/>
      <c r="AB3" s="831"/>
      <c r="AC3" s="947" t="s">
        <v>227</v>
      </c>
      <c r="AD3" s="947"/>
      <c r="AE3" s="947"/>
      <c r="AF3" s="947"/>
      <c r="AG3" s="947"/>
      <c r="AH3" s="830" t="s">
        <v>246</v>
      </c>
      <c r="AI3" s="828"/>
      <c r="AJ3" s="828"/>
      <c r="AK3" s="828"/>
      <c r="AL3" s="828" t="s">
        <v>229</v>
      </c>
      <c r="AM3" s="828"/>
      <c r="AN3" s="828"/>
      <c r="AO3" s="832"/>
      <c r="AP3" s="947" t="s">
        <v>230</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223</v>
      </c>
      <c r="D36" s="828"/>
      <c r="E36" s="828"/>
      <c r="F36" s="828"/>
      <c r="G36" s="828"/>
      <c r="H36" s="828"/>
      <c r="I36" s="828"/>
      <c r="J36" s="947" t="s">
        <v>224</v>
      </c>
      <c r="K36" s="948"/>
      <c r="L36" s="948"/>
      <c r="M36" s="948"/>
      <c r="N36" s="948"/>
      <c r="O36" s="948"/>
      <c r="P36" s="416" t="s">
        <v>225</v>
      </c>
      <c r="Q36" s="416"/>
      <c r="R36" s="416"/>
      <c r="S36" s="416"/>
      <c r="T36" s="416"/>
      <c r="U36" s="416"/>
      <c r="V36" s="416"/>
      <c r="W36" s="416"/>
      <c r="X36" s="416"/>
      <c r="Y36" s="830" t="s">
        <v>226</v>
      </c>
      <c r="Z36" s="831"/>
      <c r="AA36" s="831"/>
      <c r="AB36" s="831"/>
      <c r="AC36" s="947" t="s">
        <v>227</v>
      </c>
      <c r="AD36" s="947"/>
      <c r="AE36" s="947"/>
      <c r="AF36" s="947"/>
      <c r="AG36" s="947"/>
      <c r="AH36" s="830" t="s">
        <v>246</v>
      </c>
      <c r="AI36" s="828"/>
      <c r="AJ36" s="828"/>
      <c r="AK36" s="828"/>
      <c r="AL36" s="828" t="s">
        <v>229</v>
      </c>
      <c r="AM36" s="828"/>
      <c r="AN36" s="828"/>
      <c r="AO36" s="832"/>
      <c r="AP36" s="947" t="s">
        <v>230</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223</v>
      </c>
      <c r="D69" s="828"/>
      <c r="E69" s="828"/>
      <c r="F69" s="828"/>
      <c r="G69" s="828"/>
      <c r="H69" s="828"/>
      <c r="I69" s="828"/>
      <c r="J69" s="947" t="s">
        <v>224</v>
      </c>
      <c r="K69" s="948"/>
      <c r="L69" s="948"/>
      <c r="M69" s="948"/>
      <c r="N69" s="948"/>
      <c r="O69" s="948"/>
      <c r="P69" s="416" t="s">
        <v>225</v>
      </c>
      <c r="Q69" s="416"/>
      <c r="R69" s="416"/>
      <c r="S69" s="416"/>
      <c r="T69" s="416"/>
      <c r="U69" s="416"/>
      <c r="V69" s="416"/>
      <c r="W69" s="416"/>
      <c r="X69" s="416"/>
      <c r="Y69" s="830" t="s">
        <v>226</v>
      </c>
      <c r="Z69" s="831"/>
      <c r="AA69" s="831"/>
      <c r="AB69" s="831"/>
      <c r="AC69" s="947" t="s">
        <v>227</v>
      </c>
      <c r="AD69" s="947"/>
      <c r="AE69" s="947"/>
      <c r="AF69" s="947"/>
      <c r="AG69" s="947"/>
      <c r="AH69" s="830" t="s">
        <v>246</v>
      </c>
      <c r="AI69" s="828"/>
      <c r="AJ69" s="828"/>
      <c r="AK69" s="828"/>
      <c r="AL69" s="828" t="s">
        <v>229</v>
      </c>
      <c r="AM69" s="828"/>
      <c r="AN69" s="828"/>
      <c r="AO69" s="832"/>
      <c r="AP69" s="947" t="s">
        <v>230</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223</v>
      </c>
      <c r="D102" s="828"/>
      <c r="E102" s="828"/>
      <c r="F102" s="828"/>
      <c r="G102" s="828"/>
      <c r="H102" s="828"/>
      <c r="I102" s="828"/>
      <c r="J102" s="947" t="s">
        <v>224</v>
      </c>
      <c r="K102" s="948"/>
      <c r="L102" s="948"/>
      <c r="M102" s="948"/>
      <c r="N102" s="948"/>
      <c r="O102" s="948"/>
      <c r="P102" s="416" t="s">
        <v>225</v>
      </c>
      <c r="Q102" s="416"/>
      <c r="R102" s="416"/>
      <c r="S102" s="416"/>
      <c r="T102" s="416"/>
      <c r="U102" s="416"/>
      <c r="V102" s="416"/>
      <c r="W102" s="416"/>
      <c r="X102" s="416"/>
      <c r="Y102" s="830" t="s">
        <v>226</v>
      </c>
      <c r="Z102" s="831"/>
      <c r="AA102" s="831"/>
      <c r="AB102" s="831"/>
      <c r="AC102" s="947" t="s">
        <v>227</v>
      </c>
      <c r="AD102" s="947"/>
      <c r="AE102" s="947"/>
      <c r="AF102" s="947"/>
      <c r="AG102" s="947"/>
      <c r="AH102" s="830" t="s">
        <v>246</v>
      </c>
      <c r="AI102" s="828"/>
      <c r="AJ102" s="828"/>
      <c r="AK102" s="828"/>
      <c r="AL102" s="828" t="s">
        <v>229</v>
      </c>
      <c r="AM102" s="828"/>
      <c r="AN102" s="828"/>
      <c r="AO102" s="832"/>
      <c r="AP102" s="947" t="s">
        <v>230</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223</v>
      </c>
      <c r="D135" s="828"/>
      <c r="E135" s="828"/>
      <c r="F135" s="828"/>
      <c r="G135" s="828"/>
      <c r="H135" s="828"/>
      <c r="I135" s="828"/>
      <c r="J135" s="947" t="s">
        <v>224</v>
      </c>
      <c r="K135" s="948"/>
      <c r="L135" s="948"/>
      <c r="M135" s="948"/>
      <c r="N135" s="948"/>
      <c r="O135" s="948"/>
      <c r="P135" s="416" t="s">
        <v>225</v>
      </c>
      <c r="Q135" s="416"/>
      <c r="R135" s="416"/>
      <c r="S135" s="416"/>
      <c r="T135" s="416"/>
      <c r="U135" s="416"/>
      <c r="V135" s="416"/>
      <c r="W135" s="416"/>
      <c r="X135" s="416"/>
      <c r="Y135" s="830" t="s">
        <v>226</v>
      </c>
      <c r="Z135" s="831"/>
      <c r="AA135" s="831"/>
      <c r="AB135" s="831"/>
      <c r="AC135" s="947" t="s">
        <v>227</v>
      </c>
      <c r="AD135" s="947"/>
      <c r="AE135" s="947"/>
      <c r="AF135" s="947"/>
      <c r="AG135" s="947"/>
      <c r="AH135" s="830" t="s">
        <v>246</v>
      </c>
      <c r="AI135" s="828"/>
      <c r="AJ135" s="828"/>
      <c r="AK135" s="828"/>
      <c r="AL135" s="828" t="s">
        <v>229</v>
      </c>
      <c r="AM135" s="828"/>
      <c r="AN135" s="828"/>
      <c r="AO135" s="832"/>
      <c r="AP135" s="947" t="s">
        <v>230</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223</v>
      </c>
      <c r="D168" s="828"/>
      <c r="E168" s="828"/>
      <c r="F168" s="828"/>
      <c r="G168" s="828"/>
      <c r="H168" s="828"/>
      <c r="I168" s="828"/>
      <c r="J168" s="947" t="s">
        <v>224</v>
      </c>
      <c r="K168" s="948"/>
      <c r="L168" s="948"/>
      <c r="M168" s="948"/>
      <c r="N168" s="948"/>
      <c r="O168" s="948"/>
      <c r="P168" s="416" t="s">
        <v>225</v>
      </c>
      <c r="Q168" s="416"/>
      <c r="R168" s="416"/>
      <c r="S168" s="416"/>
      <c r="T168" s="416"/>
      <c r="U168" s="416"/>
      <c r="V168" s="416"/>
      <c r="W168" s="416"/>
      <c r="X168" s="416"/>
      <c r="Y168" s="830" t="s">
        <v>226</v>
      </c>
      <c r="Z168" s="831"/>
      <c r="AA168" s="831"/>
      <c r="AB168" s="831"/>
      <c r="AC168" s="947" t="s">
        <v>227</v>
      </c>
      <c r="AD168" s="947"/>
      <c r="AE168" s="947"/>
      <c r="AF168" s="947"/>
      <c r="AG168" s="947"/>
      <c r="AH168" s="830" t="s">
        <v>246</v>
      </c>
      <c r="AI168" s="828"/>
      <c r="AJ168" s="828"/>
      <c r="AK168" s="828"/>
      <c r="AL168" s="828" t="s">
        <v>229</v>
      </c>
      <c r="AM168" s="828"/>
      <c r="AN168" s="828"/>
      <c r="AO168" s="832"/>
      <c r="AP168" s="947" t="s">
        <v>230</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223</v>
      </c>
      <c r="D201" s="828"/>
      <c r="E201" s="828"/>
      <c r="F201" s="828"/>
      <c r="G201" s="828"/>
      <c r="H201" s="828"/>
      <c r="I201" s="828"/>
      <c r="J201" s="947" t="s">
        <v>224</v>
      </c>
      <c r="K201" s="948"/>
      <c r="L201" s="948"/>
      <c r="M201" s="948"/>
      <c r="N201" s="948"/>
      <c r="O201" s="948"/>
      <c r="P201" s="416" t="s">
        <v>225</v>
      </c>
      <c r="Q201" s="416"/>
      <c r="R201" s="416"/>
      <c r="S201" s="416"/>
      <c r="T201" s="416"/>
      <c r="U201" s="416"/>
      <c r="V201" s="416"/>
      <c r="W201" s="416"/>
      <c r="X201" s="416"/>
      <c r="Y201" s="830" t="s">
        <v>226</v>
      </c>
      <c r="Z201" s="831"/>
      <c r="AA201" s="831"/>
      <c r="AB201" s="831"/>
      <c r="AC201" s="947" t="s">
        <v>227</v>
      </c>
      <c r="AD201" s="947"/>
      <c r="AE201" s="947"/>
      <c r="AF201" s="947"/>
      <c r="AG201" s="947"/>
      <c r="AH201" s="830" t="s">
        <v>246</v>
      </c>
      <c r="AI201" s="828"/>
      <c r="AJ201" s="828"/>
      <c r="AK201" s="828"/>
      <c r="AL201" s="828" t="s">
        <v>229</v>
      </c>
      <c r="AM201" s="828"/>
      <c r="AN201" s="828"/>
      <c r="AO201" s="832"/>
      <c r="AP201" s="947" t="s">
        <v>230</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223</v>
      </c>
      <c r="D234" s="828"/>
      <c r="E234" s="828"/>
      <c r="F234" s="828"/>
      <c r="G234" s="828"/>
      <c r="H234" s="828"/>
      <c r="I234" s="828"/>
      <c r="J234" s="947" t="s">
        <v>224</v>
      </c>
      <c r="K234" s="948"/>
      <c r="L234" s="948"/>
      <c r="M234" s="948"/>
      <c r="N234" s="948"/>
      <c r="O234" s="948"/>
      <c r="P234" s="416" t="s">
        <v>225</v>
      </c>
      <c r="Q234" s="416"/>
      <c r="R234" s="416"/>
      <c r="S234" s="416"/>
      <c r="T234" s="416"/>
      <c r="U234" s="416"/>
      <c r="V234" s="416"/>
      <c r="W234" s="416"/>
      <c r="X234" s="416"/>
      <c r="Y234" s="830" t="s">
        <v>226</v>
      </c>
      <c r="Z234" s="831"/>
      <c r="AA234" s="831"/>
      <c r="AB234" s="831"/>
      <c r="AC234" s="947" t="s">
        <v>227</v>
      </c>
      <c r="AD234" s="947"/>
      <c r="AE234" s="947"/>
      <c r="AF234" s="947"/>
      <c r="AG234" s="947"/>
      <c r="AH234" s="830" t="s">
        <v>246</v>
      </c>
      <c r="AI234" s="828"/>
      <c r="AJ234" s="828"/>
      <c r="AK234" s="828"/>
      <c r="AL234" s="828" t="s">
        <v>229</v>
      </c>
      <c r="AM234" s="828"/>
      <c r="AN234" s="828"/>
      <c r="AO234" s="832"/>
      <c r="AP234" s="947" t="s">
        <v>230</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223</v>
      </c>
      <c r="D267" s="828"/>
      <c r="E267" s="828"/>
      <c r="F267" s="828"/>
      <c r="G267" s="828"/>
      <c r="H267" s="828"/>
      <c r="I267" s="828"/>
      <c r="J267" s="947" t="s">
        <v>224</v>
      </c>
      <c r="K267" s="948"/>
      <c r="L267" s="948"/>
      <c r="M267" s="948"/>
      <c r="N267" s="948"/>
      <c r="O267" s="948"/>
      <c r="P267" s="416" t="s">
        <v>225</v>
      </c>
      <c r="Q267" s="416"/>
      <c r="R267" s="416"/>
      <c r="S267" s="416"/>
      <c r="T267" s="416"/>
      <c r="U267" s="416"/>
      <c r="V267" s="416"/>
      <c r="W267" s="416"/>
      <c r="X267" s="416"/>
      <c r="Y267" s="830" t="s">
        <v>226</v>
      </c>
      <c r="Z267" s="831"/>
      <c r="AA267" s="831"/>
      <c r="AB267" s="831"/>
      <c r="AC267" s="947" t="s">
        <v>227</v>
      </c>
      <c r="AD267" s="947"/>
      <c r="AE267" s="947"/>
      <c r="AF267" s="947"/>
      <c r="AG267" s="947"/>
      <c r="AH267" s="830" t="s">
        <v>246</v>
      </c>
      <c r="AI267" s="828"/>
      <c r="AJ267" s="828"/>
      <c r="AK267" s="828"/>
      <c r="AL267" s="828" t="s">
        <v>229</v>
      </c>
      <c r="AM267" s="828"/>
      <c r="AN267" s="828"/>
      <c r="AO267" s="832"/>
      <c r="AP267" s="947" t="s">
        <v>230</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223</v>
      </c>
      <c r="D300" s="828"/>
      <c r="E300" s="828"/>
      <c r="F300" s="828"/>
      <c r="G300" s="828"/>
      <c r="H300" s="828"/>
      <c r="I300" s="828"/>
      <c r="J300" s="947" t="s">
        <v>224</v>
      </c>
      <c r="K300" s="948"/>
      <c r="L300" s="948"/>
      <c r="M300" s="948"/>
      <c r="N300" s="948"/>
      <c r="O300" s="948"/>
      <c r="P300" s="416" t="s">
        <v>225</v>
      </c>
      <c r="Q300" s="416"/>
      <c r="R300" s="416"/>
      <c r="S300" s="416"/>
      <c r="T300" s="416"/>
      <c r="U300" s="416"/>
      <c r="V300" s="416"/>
      <c r="W300" s="416"/>
      <c r="X300" s="416"/>
      <c r="Y300" s="830" t="s">
        <v>226</v>
      </c>
      <c r="Z300" s="831"/>
      <c r="AA300" s="831"/>
      <c r="AB300" s="831"/>
      <c r="AC300" s="947" t="s">
        <v>227</v>
      </c>
      <c r="AD300" s="947"/>
      <c r="AE300" s="947"/>
      <c r="AF300" s="947"/>
      <c r="AG300" s="947"/>
      <c r="AH300" s="830" t="s">
        <v>246</v>
      </c>
      <c r="AI300" s="828"/>
      <c r="AJ300" s="828"/>
      <c r="AK300" s="828"/>
      <c r="AL300" s="828" t="s">
        <v>229</v>
      </c>
      <c r="AM300" s="828"/>
      <c r="AN300" s="828"/>
      <c r="AO300" s="832"/>
      <c r="AP300" s="947" t="s">
        <v>230</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223</v>
      </c>
      <c r="D333" s="828"/>
      <c r="E333" s="828"/>
      <c r="F333" s="828"/>
      <c r="G333" s="828"/>
      <c r="H333" s="828"/>
      <c r="I333" s="828"/>
      <c r="J333" s="947" t="s">
        <v>224</v>
      </c>
      <c r="K333" s="948"/>
      <c r="L333" s="948"/>
      <c r="M333" s="948"/>
      <c r="N333" s="948"/>
      <c r="O333" s="948"/>
      <c r="P333" s="416" t="s">
        <v>225</v>
      </c>
      <c r="Q333" s="416"/>
      <c r="R333" s="416"/>
      <c r="S333" s="416"/>
      <c r="T333" s="416"/>
      <c r="U333" s="416"/>
      <c r="V333" s="416"/>
      <c r="W333" s="416"/>
      <c r="X333" s="416"/>
      <c r="Y333" s="830" t="s">
        <v>226</v>
      </c>
      <c r="Z333" s="831"/>
      <c r="AA333" s="831"/>
      <c r="AB333" s="831"/>
      <c r="AC333" s="947" t="s">
        <v>227</v>
      </c>
      <c r="AD333" s="947"/>
      <c r="AE333" s="947"/>
      <c r="AF333" s="947"/>
      <c r="AG333" s="947"/>
      <c r="AH333" s="830" t="s">
        <v>246</v>
      </c>
      <c r="AI333" s="828"/>
      <c r="AJ333" s="828"/>
      <c r="AK333" s="828"/>
      <c r="AL333" s="828" t="s">
        <v>229</v>
      </c>
      <c r="AM333" s="828"/>
      <c r="AN333" s="828"/>
      <c r="AO333" s="832"/>
      <c r="AP333" s="947" t="s">
        <v>230</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223</v>
      </c>
      <c r="D366" s="828"/>
      <c r="E366" s="828"/>
      <c r="F366" s="828"/>
      <c r="G366" s="828"/>
      <c r="H366" s="828"/>
      <c r="I366" s="828"/>
      <c r="J366" s="947" t="s">
        <v>224</v>
      </c>
      <c r="K366" s="948"/>
      <c r="L366" s="948"/>
      <c r="M366" s="948"/>
      <c r="N366" s="948"/>
      <c r="O366" s="948"/>
      <c r="P366" s="416" t="s">
        <v>225</v>
      </c>
      <c r="Q366" s="416"/>
      <c r="R366" s="416"/>
      <c r="S366" s="416"/>
      <c r="T366" s="416"/>
      <c r="U366" s="416"/>
      <c r="V366" s="416"/>
      <c r="W366" s="416"/>
      <c r="X366" s="416"/>
      <c r="Y366" s="830" t="s">
        <v>226</v>
      </c>
      <c r="Z366" s="831"/>
      <c r="AA366" s="831"/>
      <c r="AB366" s="831"/>
      <c r="AC366" s="947" t="s">
        <v>227</v>
      </c>
      <c r="AD366" s="947"/>
      <c r="AE366" s="947"/>
      <c r="AF366" s="947"/>
      <c r="AG366" s="947"/>
      <c r="AH366" s="830" t="s">
        <v>246</v>
      </c>
      <c r="AI366" s="828"/>
      <c r="AJ366" s="828"/>
      <c r="AK366" s="828"/>
      <c r="AL366" s="828" t="s">
        <v>229</v>
      </c>
      <c r="AM366" s="828"/>
      <c r="AN366" s="828"/>
      <c r="AO366" s="832"/>
      <c r="AP366" s="947" t="s">
        <v>230</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223</v>
      </c>
      <c r="D399" s="828"/>
      <c r="E399" s="828"/>
      <c r="F399" s="828"/>
      <c r="G399" s="828"/>
      <c r="H399" s="828"/>
      <c r="I399" s="828"/>
      <c r="J399" s="947" t="s">
        <v>224</v>
      </c>
      <c r="K399" s="948"/>
      <c r="L399" s="948"/>
      <c r="M399" s="948"/>
      <c r="N399" s="948"/>
      <c r="O399" s="948"/>
      <c r="P399" s="416" t="s">
        <v>225</v>
      </c>
      <c r="Q399" s="416"/>
      <c r="R399" s="416"/>
      <c r="S399" s="416"/>
      <c r="T399" s="416"/>
      <c r="U399" s="416"/>
      <c r="V399" s="416"/>
      <c r="W399" s="416"/>
      <c r="X399" s="416"/>
      <c r="Y399" s="830" t="s">
        <v>226</v>
      </c>
      <c r="Z399" s="831"/>
      <c r="AA399" s="831"/>
      <c r="AB399" s="831"/>
      <c r="AC399" s="947" t="s">
        <v>227</v>
      </c>
      <c r="AD399" s="947"/>
      <c r="AE399" s="947"/>
      <c r="AF399" s="947"/>
      <c r="AG399" s="947"/>
      <c r="AH399" s="830" t="s">
        <v>246</v>
      </c>
      <c r="AI399" s="828"/>
      <c r="AJ399" s="828"/>
      <c r="AK399" s="828"/>
      <c r="AL399" s="828" t="s">
        <v>229</v>
      </c>
      <c r="AM399" s="828"/>
      <c r="AN399" s="828"/>
      <c r="AO399" s="832"/>
      <c r="AP399" s="947" t="s">
        <v>230</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223</v>
      </c>
      <c r="D432" s="828"/>
      <c r="E432" s="828"/>
      <c r="F432" s="828"/>
      <c r="G432" s="828"/>
      <c r="H432" s="828"/>
      <c r="I432" s="828"/>
      <c r="J432" s="947" t="s">
        <v>224</v>
      </c>
      <c r="K432" s="948"/>
      <c r="L432" s="948"/>
      <c r="M432" s="948"/>
      <c r="N432" s="948"/>
      <c r="O432" s="948"/>
      <c r="P432" s="416" t="s">
        <v>225</v>
      </c>
      <c r="Q432" s="416"/>
      <c r="R432" s="416"/>
      <c r="S432" s="416"/>
      <c r="T432" s="416"/>
      <c r="U432" s="416"/>
      <c r="V432" s="416"/>
      <c r="W432" s="416"/>
      <c r="X432" s="416"/>
      <c r="Y432" s="830" t="s">
        <v>226</v>
      </c>
      <c r="Z432" s="831"/>
      <c r="AA432" s="831"/>
      <c r="AB432" s="831"/>
      <c r="AC432" s="947" t="s">
        <v>227</v>
      </c>
      <c r="AD432" s="947"/>
      <c r="AE432" s="947"/>
      <c r="AF432" s="947"/>
      <c r="AG432" s="947"/>
      <c r="AH432" s="830" t="s">
        <v>246</v>
      </c>
      <c r="AI432" s="828"/>
      <c r="AJ432" s="828"/>
      <c r="AK432" s="828"/>
      <c r="AL432" s="828" t="s">
        <v>229</v>
      </c>
      <c r="AM432" s="828"/>
      <c r="AN432" s="828"/>
      <c r="AO432" s="832"/>
      <c r="AP432" s="947" t="s">
        <v>230</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223</v>
      </c>
      <c r="D465" s="828"/>
      <c r="E465" s="828"/>
      <c r="F465" s="828"/>
      <c r="G465" s="828"/>
      <c r="H465" s="828"/>
      <c r="I465" s="828"/>
      <c r="J465" s="947" t="s">
        <v>224</v>
      </c>
      <c r="K465" s="948"/>
      <c r="L465" s="948"/>
      <c r="M465" s="948"/>
      <c r="N465" s="948"/>
      <c r="O465" s="948"/>
      <c r="P465" s="416" t="s">
        <v>225</v>
      </c>
      <c r="Q465" s="416"/>
      <c r="R465" s="416"/>
      <c r="S465" s="416"/>
      <c r="T465" s="416"/>
      <c r="U465" s="416"/>
      <c r="V465" s="416"/>
      <c r="W465" s="416"/>
      <c r="X465" s="416"/>
      <c r="Y465" s="830" t="s">
        <v>226</v>
      </c>
      <c r="Z465" s="831"/>
      <c r="AA465" s="831"/>
      <c r="AB465" s="831"/>
      <c r="AC465" s="947" t="s">
        <v>227</v>
      </c>
      <c r="AD465" s="947"/>
      <c r="AE465" s="947"/>
      <c r="AF465" s="947"/>
      <c r="AG465" s="947"/>
      <c r="AH465" s="830" t="s">
        <v>246</v>
      </c>
      <c r="AI465" s="828"/>
      <c r="AJ465" s="828"/>
      <c r="AK465" s="828"/>
      <c r="AL465" s="828" t="s">
        <v>229</v>
      </c>
      <c r="AM465" s="828"/>
      <c r="AN465" s="828"/>
      <c r="AO465" s="832"/>
      <c r="AP465" s="947" t="s">
        <v>230</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223</v>
      </c>
      <c r="D498" s="828"/>
      <c r="E498" s="828"/>
      <c r="F498" s="828"/>
      <c r="G498" s="828"/>
      <c r="H498" s="828"/>
      <c r="I498" s="828"/>
      <c r="J498" s="947" t="s">
        <v>224</v>
      </c>
      <c r="K498" s="948"/>
      <c r="L498" s="948"/>
      <c r="M498" s="948"/>
      <c r="N498" s="948"/>
      <c r="O498" s="948"/>
      <c r="P498" s="416" t="s">
        <v>225</v>
      </c>
      <c r="Q498" s="416"/>
      <c r="R498" s="416"/>
      <c r="S498" s="416"/>
      <c r="T498" s="416"/>
      <c r="U498" s="416"/>
      <c r="V498" s="416"/>
      <c r="W498" s="416"/>
      <c r="X498" s="416"/>
      <c r="Y498" s="830" t="s">
        <v>226</v>
      </c>
      <c r="Z498" s="831"/>
      <c r="AA498" s="831"/>
      <c r="AB498" s="831"/>
      <c r="AC498" s="947" t="s">
        <v>227</v>
      </c>
      <c r="AD498" s="947"/>
      <c r="AE498" s="947"/>
      <c r="AF498" s="947"/>
      <c r="AG498" s="947"/>
      <c r="AH498" s="830" t="s">
        <v>246</v>
      </c>
      <c r="AI498" s="828"/>
      <c r="AJ498" s="828"/>
      <c r="AK498" s="828"/>
      <c r="AL498" s="828" t="s">
        <v>229</v>
      </c>
      <c r="AM498" s="828"/>
      <c r="AN498" s="828"/>
      <c r="AO498" s="832"/>
      <c r="AP498" s="947" t="s">
        <v>230</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223</v>
      </c>
      <c r="D531" s="828"/>
      <c r="E531" s="828"/>
      <c r="F531" s="828"/>
      <c r="G531" s="828"/>
      <c r="H531" s="828"/>
      <c r="I531" s="828"/>
      <c r="J531" s="947" t="s">
        <v>224</v>
      </c>
      <c r="K531" s="948"/>
      <c r="L531" s="948"/>
      <c r="M531" s="948"/>
      <c r="N531" s="948"/>
      <c r="O531" s="948"/>
      <c r="P531" s="416" t="s">
        <v>225</v>
      </c>
      <c r="Q531" s="416"/>
      <c r="R531" s="416"/>
      <c r="S531" s="416"/>
      <c r="T531" s="416"/>
      <c r="U531" s="416"/>
      <c r="V531" s="416"/>
      <c r="W531" s="416"/>
      <c r="X531" s="416"/>
      <c r="Y531" s="830" t="s">
        <v>226</v>
      </c>
      <c r="Z531" s="831"/>
      <c r="AA531" s="831"/>
      <c r="AB531" s="831"/>
      <c r="AC531" s="947" t="s">
        <v>227</v>
      </c>
      <c r="AD531" s="947"/>
      <c r="AE531" s="947"/>
      <c r="AF531" s="947"/>
      <c r="AG531" s="947"/>
      <c r="AH531" s="830" t="s">
        <v>246</v>
      </c>
      <c r="AI531" s="828"/>
      <c r="AJ531" s="828"/>
      <c r="AK531" s="828"/>
      <c r="AL531" s="828" t="s">
        <v>229</v>
      </c>
      <c r="AM531" s="828"/>
      <c r="AN531" s="828"/>
      <c r="AO531" s="832"/>
      <c r="AP531" s="947" t="s">
        <v>230</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223</v>
      </c>
      <c r="D564" s="828"/>
      <c r="E564" s="828"/>
      <c r="F564" s="828"/>
      <c r="G564" s="828"/>
      <c r="H564" s="828"/>
      <c r="I564" s="828"/>
      <c r="J564" s="947" t="s">
        <v>224</v>
      </c>
      <c r="K564" s="948"/>
      <c r="L564" s="948"/>
      <c r="M564" s="948"/>
      <c r="N564" s="948"/>
      <c r="O564" s="948"/>
      <c r="P564" s="416" t="s">
        <v>225</v>
      </c>
      <c r="Q564" s="416"/>
      <c r="R564" s="416"/>
      <c r="S564" s="416"/>
      <c r="T564" s="416"/>
      <c r="U564" s="416"/>
      <c r="V564" s="416"/>
      <c r="W564" s="416"/>
      <c r="X564" s="416"/>
      <c r="Y564" s="830" t="s">
        <v>226</v>
      </c>
      <c r="Z564" s="831"/>
      <c r="AA564" s="831"/>
      <c r="AB564" s="831"/>
      <c r="AC564" s="947" t="s">
        <v>227</v>
      </c>
      <c r="AD564" s="947"/>
      <c r="AE564" s="947"/>
      <c r="AF564" s="947"/>
      <c r="AG564" s="947"/>
      <c r="AH564" s="830" t="s">
        <v>246</v>
      </c>
      <c r="AI564" s="828"/>
      <c r="AJ564" s="828"/>
      <c r="AK564" s="828"/>
      <c r="AL564" s="828" t="s">
        <v>229</v>
      </c>
      <c r="AM564" s="828"/>
      <c r="AN564" s="828"/>
      <c r="AO564" s="832"/>
      <c r="AP564" s="947" t="s">
        <v>230</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223</v>
      </c>
      <c r="D597" s="828"/>
      <c r="E597" s="828"/>
      <c r="F597" s="828"/>
      <c r="G597" s="828"/>
      <c r="H597" s="828"/>
      <c r="I597" s="828"/>
      <c r="J597" s="947" t="s">
        <v>224</v>
      </c>
      <c r="K597" s="948"/>
      <c r="L597" s="948"/>
      <c r="M597" s="948"/>
      <c r="N597" s="948"/>
      <c r="O597" s="948"/>
      <c r="P597" s="416" t="s">
        <v>225</v>
      </c>
      <c r="Q597" s="416"/>
      <c r="R597" s="416"/>
      <c r="S597" s="416"/>
      <c r="T597" s="416"/>
      <c r="U597" s="416"/>
      <c r="V597" s="416"/>
      <c r="W597" s="416"/>
      <c r="X597" s="416"/>
      <c r="Y597" s="830" t="s">
        <v>226</v>
      </c>
      <c r="Z597" s="831"/>
      <c r="AA597" s="831"/>
      <c r="AB597" s="831"/>
      <c r="AC597" s="947" t="s">
        <v>227</v>
      </c>
      <c r="AD597" s="947"/>
      <c r="AE597" s="947"/>
      <c r="AF597" s="947"/>
      <c r="AG597" s="947"/>
      <c r="AH597" s="830" t="s">
        <v>246</v>
      </c>
      <c r="AI597" s="828"/>
      <c r="AJ597" s="828"/>
      <c r="AK597" s="828"/>
      <c r="AL597" s="828" t="s">
        <v>229</v>
      </c>
      <c r="AM597" s="828"/>
      <c r="AN597" s="828"/>
      <c r="AO597" s="832"/>
      <c r="AP597" s="947" t="s">
        <v>230</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223</v>
      </c>
      <c r="D630" s="828"/>
      <c r="E630" s="828"/>
      <c r="F630" s="828"/>
      <c r="G630" s="828"/>
      <c r="H630" s="828"/>
      <c r="I630" s="828"/>
      <c r="J630" s="947" t="s">
        <v>224</v>
      </c>
      <c r="K630" s="948"/>
      <c r="L630" s="948"/>
      <c r="M630" s="948"/>
      <c r="N630" s="948"/>
      <c r="O630" s="948"/>
      <c r="P630" s="416" t="s">
        <v>225</v>
      </c>
      <c r="Q630" s="416"/>
      <c r="R630" s="416"/>
      <c r="S630" s="416"/>
      <c r="T630" s="416"/>
      <c r="U630" s="416"/>
      <c r="V630" s="416"/>
      <c r="W630" s="416"/>
      <c r="X630" s="416"/>
      <c r="Y630" s="830" t="s">
        <v>226</v>
      </c>
      <c r="Z630" s="831"/>
      <c r="AA630" s="831"/>
      <c r="AB630" s="831"/>
      <c r="AC630" s="947" t="s">
        <v>227</v>
      </c>
      <c r="AD630" s="947"/>
      <c r="AE630" s="947"/>
      <c r="AF630" s="947"/>
      <c r="AG630" s="947"/>
      <c r="AH630" s="830" t="s">
        <v>246</v>
      </c>
      <c r="AI630" s="828"/>
      <c r="AJ630" s="828"/>
      <c r="AK630" s="828"/>
      <c r="AL630" s="828" t="s">
        <v>229</v>
      </c>
      <c r="AM630" s="828"/>
      <c r="AN630" s="828"/>
      <c r="AO630" s="832"/>
      <c r="AP630" s="947" t="s">
        <v>230</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223</v>
      </c>
      <c r="D663" s="828"/>
      <c r="E663" s="828"/>
      <c r="F663" s="828"/>
      <c r="G663" s="828"/>
      <c r="H663" s="828"/>
      <c r="I663" s="828"/>
      <c r="J663" s="947" t="s">
        <v>224</v>
      </c>
      <c r="K663" s="948"/>
      <c r="L663" s="948"/>
      <c r="M663" s="948"/>
      <c r="N663" s="948"/>
      <c r="O663" s="948"/>
      <c r="P663" s="416" t="s">
        <v>225</v>
      </c>
      <c r="Q663" s="416"/>
      <c r="R663" s="416"/>
      <c r="S663" s="416"/>
      <c r="T663" s="416"/>
      <c r="U663" s="416"/>
      <c r="V663" s="416"/>
      <c r="W663" s="416"/>
      <c r="X663" s="416"/>
      <c r="Y663" s="830" t="s">
        <v>226</v>
      </c>
      <c r="Z663" s="831"/>
      <c r="AA663" s="831"/>
      <c r="AB663" s="831"/>
      <c r="AC663" s="947" t="s">
        <v>227</v>
      </c>
      <c r="AD663" s="947"/>
      <c r="AE663" s="947"/>
      <c r="AF663" s="947"/>
      <c r="AG663" s="947"/>
      <c r="AH663" s="830" t="s">
        <v>246</v>
      </c>
      <c r="AI663" s="828"/>
      <c r="AJ663" s="828"/>
      <c r="AK663" s="828"/>
      <c r="AL663" s="828" t="s">
        <v>229</v>
      </c>
      <c r="AM663" s="828"/>
      <c r="AN663" s="828"/>
      <c r="AO663" s="832"/>
      <c r="AP663" s="947" t="s">
        <v>230</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223</v>
      </c>
      <c r="D696" s="828"/>
      <c r="E696" s="828"/>
      <c r="F696" s="828"/>
      <c r="G696" s="828"/>
      <c r="H696" s="828"/>
      <c r="I696" s="828"/>
      <c r="J696" s="947" t="s">
        <v>224</v>
      </c>
      <c r="K696" s="948"/>
      <c r="L696" s="948"/>
      <c r="M696" s="948"/>
      <c r="N696" s="948"/>
      <c r="O696" s="948"/>
      <c r="P696" s="416" t="s">
        <v>225</v>
      </c>
      <c r="Q696" s="416"/>
      <c r="R696" s="416"/>
      <c r="S696" s="416"/>
      <c r="T696" s="416"/>
      <c r="U696" s="416"/>
      <c r="V696" s="416"/>
      <c r="W696" s="416"/>
      <c r="X696" s="416"/>
      <c r="Y696" s="830" t="s">
        <v>226</v>
      </c>
      <c r="Z696" s="831"/>
      <c r="AA696" s="831"/>
      <c r="AB696" s="831"/>
      <c r="AC696" s="947" t="s">
        <v>227</v>
      </c>
      <c r="AD696" s="947"/>
      <c r="AE696" s="947"/>
      <c r="AF696" s="947"/>
      <c r="AG696" s="947"/>
      <c r="AH696" s="830" t="s">
        <v>246</v>
      </c>
      <c r="AI696" s="828"/>
      <c r="AJ696" s="828"/>
      <c r="AK696" s="828"/>
      <c r="AL696" s="828" t="s">
        <v>229</v>
      </c>
      <c r="AM696" s="828"/>
      <c r="AN696" s="828"/>
      <c r="AO696" s="832"/>
      <c r="AP696" s="947" t="s">
        <v>230</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223</v>
      </c>
      <c r="D729" s="828"/>
      <c r="E729" s="828"/>
      <c r="F729" s="828"/>
      <c r="G729" s="828"/>
      <c r="H729" s="828"/>
      <c r="I729" s="828"/>
      <c r="J729" s="947" t="s">
        <v>224</v>
      </c>
      <c r="K729" s="948"/>
      <c r="L729" s="948"/>
      <c r="M729" s="948"/>
      <c r="N729" s="948"/>
      <c r="O729" s="948"/>
      <c r="P729" s="416" t="s">
        <v>225</v>
      </c>
      <c r="Q729" s="416"/>
      <c r="R729" s="416"/>
      <c r="S729" s="416"/>
      <c r="T729" s="416"/>
      <c r="U729" s="416"/>
      <c r="V729" s="416"/>
      <c r="W729" s="416"/>
      <c r="X729" s="416"/>
      <c r="Y729" s="830" t="s">
        <v>226</v>
      </c>
      <c r="Z729" s="831"/>
      <c r="AA729" s="831"/>
      <c r="AB729" s="831"/>
      <c r="AC729" s="947" t="s">
        <v>227</v>
      </c>
      <c r="AD729" s="947"/>
      <c r="AE729" s="947"/>
      <c r="AF729" s="947"/>
      <c r="AG729" s="947"/>
      <c r="AH729" s="830" t="s">
        <v>246</v>
      </c>
      <c r="AI729" s="828"/>
      <c r="AJ729" s="828"/>
      <c r="AK729" s="828"/>
      <c r="AL729" s="828" t="s">
        <v>229</v>
      </c>
      <c r="AM729" s="828"/>
      <c r="AN729" s="828"/>
      <c r="AO729" s="832"/>
      <c r="AP729" s="947" t="s">
        <v>230</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223</v>
      </c>
      <c r="D762" s="828"/>
      <c r="E762" s="828"/>
      <c r="F762" s="828"/>
      <c r="G762" s="828"/>
      <c r="H762" s="828"/>
      <c r="I762" s="828"/>
      <c r="J762" s="947" t="s">
        <v>224</v>
      </c>
      <c r="K762" s="948"/>
      <c r="L762" s="948"/>
      <c r="M762" s="948"/>
      <c r="N762" s="948"/>
      <c r="O762" s="948"/>
      <c r="P762" s="416" t="s">
        <v>225</v>
      </c>
      <c r="Q762" s="416"/>
      <c r="R762" s="416"/>
      <c r="S762" s="416"/>
      <c r="T762" s="416"/>
      <c r="U762" s="416"/>
      <c r="V762" s="416"/>
      <c r="W762" s="416"/>
      <c r="X762" s="416"/>
      <c r="Y762" s="830" t="s">
        <v>226</v>
      </c>
      <c r="Z762" s="831"/>
      <c r="AA762" s="831"/>
      <c r="AB762" s="831"/>
      <c r="AC762" s="947" t="s">
        <v>227</v>
      </c>
      <c r="AD762" s="947"/>
      <c r="AE762" s="947"/>
      <c r="AF762" s="947"/>
      <c r="AG762" s="947"/>
      <c r="AH762" s="830" t="s">
        <v>246</v>
      </c>
      <c r="AI762" s="828"/>
      <c r="AJ762" s="828"/>
      <c r="AK762" s="828"/>
      <c r="AL762" s="828" t="s">
        <v>229</v>
      </c>
      <c r="AM762" s="828"/>
      <c r="AN762" s="828"/>
      <c r="AO762" s="832"/>
      <c r="AP762" s="947" t="s">
        <v>230</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223</v>
      </c>
      <c r="D795" s="828"/>
      <c r="E795" s="828"/>
      <c r="F795" s="828"/>
      <c r="G795" s="828"/>
      <c r="H795" s="828"/>
      <c r="I795" s="828"/>
      <c r="J795" s="947" t="s">
        <v>224</v>
      </c>
      <c r="K795" s="948"/>
      <c r="L795" s="948"/>
      <c r="M795" s="948"/>
      <c r="N795" s="948"/>
      <c r="O795" s="948"/>
      <c r="P795" s="416" t="s">
        <v>225</v>
      </c>
      <c r="Q795" s="416"/>
      <c r="R795" s="416"/>
      <c r="S795" s="416"/>
      <c r="T795" s="416"/>
      <c r="U795" s="416"/>
      <c r="V795" s="416"/>
      <c r="W795" s="416"/>
      <c r="X795" s="416"/>
      <c r="Y795" s="830" t="s">
        <v>226</v>
      </c>
      <c r="Z795" s="831"/>
      <c r="AA795" s="831"/>
      <c r="AB795" s="831"/>
      <c r="AC795" s="947" t="s">
        <v>227</v>
      </c>
      <c r="AD795" s="947"/>
      <c r="AE795" s="947"/>
      <c r="AF795" s="947"/>
      <c r="AG795" s="947"/>
      <c r="AH795" s="830" t="s">
        <v>246</v>
      </c>
      <c r="AI795" s="828"/>
      <c r="AJ795" s="828"/>
      <c r="AK795" s="828"/>
      <c r="AL795" s="828" t="s">
        <v>229</v>
      </c>
      <c r="AM795" s="828"/>
      <c r="AN795" s="828"/>
      <c r="AO795" s="832"/>
      <c r="AP795" s="947" t="s">
        <v>230</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223</v>
      </c>
      <c r="D828" s="828"/>
      <c r="E828" s="828"/>
      <c r="F828" s="828"/>
      <c r="G828" s="828"/>
      <c r="H828" s="828"/>
      <c r="I828" s="828"/>
      <c r="J828" s="947" t="s">
        <v>224</v>
      </c>
      <c r="K828" s="948"/>
      <c r="L828" s="948"/>
      <c r="M828" s="948"/>
      <c r="N828" s="948"/>
      <c r="O828" s="948"/>
      <c r="P828" s="416" t="s">
        <v>225</v>
      </c>
      <c r="Q828" s="416"/>
      <c r="R828" s="416"/>
      <c r="S828" s="416"/>
      <c r="T828" s="416"/>
      <c r="U828" s="416"/>
      <c r="V828" s="416"/>
      <c r="W828" s="416"/>
      <c r="X828" s="416"/>
      <c r="Y828" s="830" t="s">
        <v>226</v>
      </c>
      <c r="Z828" s="831"/>
      <c r="AA828" s="831"/>
      <c r="AB828" s="831"/>
      <c r="AC828" s="947" t="s">
        <v>227</v>
      </c>
      <c r="AD828" s="947"/>
      <c r="AE828" s="947"/>
      <c r="AF828" s="947"/>
      <c r="AG828" s="947"/>
      <c r="AH828" s="830" t="s">
        <v>246</v>
      </c>
      <c r="AI828" s="828"/>
      <c r="AJ828" s="828"/>
      <c r="AK828" s="828"/>
      <c r="AL828" s="828" t="s">
        <v>229</v>
      </c>
      <c r="AM828" s="828"/>
      <c r="AN828" s="828"/>
      <c r="AO828" s="832"/>
      <c r="AP828" s="947" t="s">
        <v>230</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223</v>
      </c>
      <c r="D861" s="828"/>
      <c r="E861" s="828"/>
      <c r="F861" s="828"/>
      <c r="G861" s="828"/>
      <c r="H861" s="828"/>
      <c r="I861" s="828"/>
      <c r="J861" s="947" t="s">
        <v>224</v>
      </c>
      <c r="K861" s="948"/>
      <c r="L861" s="948"/>
      <c r="M861" s="948"/>
      <c r="N861" s="948"/>
      <c r="O861" s="948"/>
      <c r="P861" s="416" t="s">
        <v>225</v>
      </c>
      <c r="Q861" s="416"/>
      <c r="R861" s="416"/>
      <c r="S861" s="416"/>
      <c r="T861" s="416"/>
      <c r="U861" s="416"/>
      <c r="V861" s="416"/>
      <c r="W861" s="416"/>
      <c r="X861" s="416"/>
      <c r="Y861" s="830" t="s">
        <v>226</v>
      </c>
      <c r="Z861" s="831"/>
      <c r="AA861" s="831"/>
      <c r="AB861" s="831"/>
      <c r="AC861" s="947" t="s">
        <v>227</v>
      </c>
      <c r="AD861" s="947"/>
      <c r="AE861" s="947"/>
      <c r="AF861" s="947"/>
      <c r="AG861" s="947"/>
      <c r="AH861" s="830" t="s">
        <v>246</v>
      </c>
      <c r="AI861" s="828"/>
      <c r="AJ861" s="828"/>
      <c r="AK861" s="828"/>
      <c r="AL861" s="828" t="s">
        <v>229</v>
      </c>
      <c r="AM861" s="828"/>
      <c r="AN861" s="828"/>
      <c r="AO861" s="832"/>
      <c r="AP861" s="947" t="s">
        <v>230</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223</v>
      </c>
      <c r="D894" s="828"/>
      <c r="E894" s="828"/>
      <c r="F894" s="828"/>
      <c r="G894" s="828"/>
      <c r="H894" s="828"/>
      <c r="I894" s="828"/>
      <c r="J894" s="947" t="s">
        <v>224</v>
      </c>
      <c r="K894" s="948"/>
      <c r="L894" s="948"/>
      <c r="M894" s="948"/>
      <c r="N894" s="948"/>
      <c r="O894" s="948"/>
      <c r="P894" s="416" t="s">
        <v>225</v>
      </c>
      <c r="Q894" s="416"/>
      <c r="R894" s="416"/>
      <c r="S894" s="416"/>
      <c r="T894" s="416"/>
      <c r="U894" s="416"/>
      <c r="V894" s="416"/>
      <c r="W894" s="416"/>
      <c r="X894" s="416"/>
      <c r="Y894" s="830" t="s">
        <v>226</v>
      </c>
      <c r="Z894" s="831"/>
      <c r="AA894" s="831"/>
      <c r="AB894" s="831"/>
      <c r="AC894" s="947" t="s">
        <v>227</v>
      </c>
      <c r="AD894" s="947"/>
      <c r="AE894" s="947"/>
      <c r="AF894" s="947"/>
      <c r="AG894" s="947"/>
      <c r="AH894" s="830" t="s">
        <v>246</v>
      </c>
      <c r="AI894" s="828"/>
      <c r="AJ894" s="828"/>
      <c r="AK894" s="828"/>
      <c r="AL894" s="828" t="s">
        <v>229</v>
      </c>
      <c r="AM894" s="828"/>
      <c r="AN894" s="828"/>
      <c r="AO894" s="832"/>
      <c r="AP894" s="947" t="s">
        <v>230</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223</v>
      </c>
      <c r="D927" s="828"/>
      <c r="E927" s="828"/>
      <c r="F927" s="828"/>
      <c r="G927" s="828"/>
      <c r="H927" s="828"/>
      <c r="I927" s="828"/>
      <c r="J927" s="947" t="s">
        <v>224</v>
      </c>
      <c r="K927" s="948"/>
      <c r="L927" s="948"/>
      <c r="M927" s="948"/>
      <c r="N927" s="948"/>
      <c r="O927" s="948"/>
      <c r="P927" s="416" t="s">
        <v>225</v>
      </c>
      <c r="Q927" s="416"/>
      <c r="R927" s="416"/>
      <c r="S927" s="416"/>
      <c r="T927" s="416"/>
      <c r="U927" s="416"/>
      <c r="V927" s="416"/>
      <c r="W927" s="416"/>
      <c r="X927" s="416"/>
      <c r="Y927" s="830" t="s">
        <v>226</v>
      </c>
      <c r="Z927" s="831"/>
      <c r="AA927" s="831"/>
      <c r="AB927" s="831"/>
      <c r="AC927" s="947" t="s">
        <v>227</v>
      </c>
      <c r="AD927" s="947"/>
      <c r="AE927" s="947"/>
      <c r="AF927" s="947"/>
      <c r="AG927" s="947"/>
      <c r="AH927" s="830" t="s">
        <v>246</v>
      </c>
      <c r="AI927" s="828"/>
      <c r="AJ927" s="828"/>
      <c r="AK927" s="828"/>
      <c r="AL927" s="828" t="s">
        <v>229</v>
      </c>
      <c r="AM927" s="828"/>
      <c r="AN927" s="828"/>
      <c r="AO927" s="832"/>
      <c r="AP927" s="947" t="s">
        <v>230</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223</v>
      </c>
      <c r="D960" s="828"/>
      <c r="E960" s="828"/>
      <c r="F960" s="828"/>
      <c r="G960" s="828"/>
      <c r="H960" s="828"/>
      <c r="I960" s="828"/>
      <c r="J960" s="947" t="s">
        <v>224</v>
      </c>
      <c r="K960" s="948"/>
      <c r="L960" s="948"/>
      <c r="M960" s="948"/>
      <c r="N960" s="948"/>
      <c r="O960" s="948"/>
      <c r="P960" s="416" t="s">
        <v>225</v>
      </c>
      <c r="Q960" s="416"/>
      <c r="R960" s="416"/>
      <c r="S960" s="416"/>
      <c r="T960" s="416"/>
      <c r="U960" s="416"/>
      <c r="V960" s="416"/>
      <c r="W960" s="416"/>
      <c r="X960" s="416"/>
      <c r="Y960" s="830" t="s">
        <v>226</v>
      </c>
      <c r="Z960" s="831"/>
      <c r="AA960" s="831"/>
      <c r="AB960" s="831"/>
      <c r="AC960" s="947" t="s">
        <v>227</v>
      </c>
      <c r="AD960" s="947"/>
      <c r="AE960" s="947"/>
      <c r="AF960" s="947"/>
      <c r="AG960" s="947"/>
      <c r="AH960" s="830" t="s">
        <v>246</v>
      </c>
      <c r="AI960" s="828"/>
      <c r="AJ960" s="828"/>
      <c r="AK960" s="828"/>
      <c r="AL960" s="828" t="s">
        <v>229</v>
      </c>
      <c r="AM960" s="828"/>
      <c r="AN960" s="828"/>
      <c r="AO960" s="832"/>
      <c r="AP960" s="947" t="s">
        <v>230</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223</v>
      </c>
      <c r="D993" s="828"/>
      <c r="E993" s="828"/>
      <c r="F993" s="828"/>
      <c r="G993" s="828"/>
      <c r="H993" s="828"/>
      <c r="I993" s="828"/>
      <c r="J993" s="947" t="s">
        <v>224</v>
      </c>
      <c r="K993" s="948"/>
      <c r="L993" s="948"/>
      <c r="M993" s="948"/>
      <c r="N993" s="948"/>
      <c r="O993" s="948"/>
      <c r="P993" s="416" t="s">
        <v>225</v>
      </c>
      <c r="Q993" s="416"/>
      <c r="R993" s="416"/>
      <c r="S993" s="416"/>
      <c r="T993" s="416"/>
      <c r="U993" s="416"/>
      <c r="V993" s="416"/>
      <c r="W993" s="416"/>
      <c r="X993" s="416"/>
      <c r="Y993" s="830" t="s">
        <v>226</v>
      </c>
      <c r="Z993" s="831"/>
      <c r="AA993" s="831"/>
      <c r="AB993" s="831"/>
      <c r="AC993" s="947" t="s">
        <v>227</v>
      </c>
      <c r="AD993" s="947"/>
      <c r="AE993" s="947"/>
      <c r="AF993" s="947"/>
      <c r="AG993" s="947"/>
      <c r="AH993" s="830" t="s">
        <v>246</v>
      </c>
      <c r="AI993" s="828"/>
      <c r="AJ993" s="828"/>
      <c r="AK993" s="828"/>
      <c r="AL993" s="828" t="s">
        <v>229</v>
      </c>
      <c r="AM993" s="828"/>
      <c r="AN993" s="828"/>
      <c r="AO993" s="832"/>
      <c r="AP993" s="947" t="s">
        <v>230</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223</v>
      </c>
      <c r="D1026" s="828"/>
      <c r="E1026" s="828"/>
      <c r="F1026" s="828"/>
      <c r="G1026" s="828"/>
      <c r="H1026" s="828"/>
      <c r="I1026" s="828"/>
      <c r="J1026" s="947" t="s">
        <v>224</v>
      </c>
      <c r="K1026" s="948"/>
      <c r="L1026" s="948"/>
      <c r="M1026" s="948"/>
      <c r="N1026" s="948"/>
      <c r="O1026" s="948"/>
      <c r="P1026" s="416" t="s">
        <v>225</v>
      </c>
      <c r="Q1026" s="416"/>
      <c r="R1026" s="416"/>
      <c r="S1026" s="416"/>
      <c r="T1026" s="416"/>
      <c r="U1026" s="416"/>
      <c r="V1026" s="416"/>
      <c r="W1026" s="416"/>
      <c r="X1026" s="416"/>
      <c r="Y1026" s="830" t="s">
        <v>226</v>
      </c>
      <c r="Z1026" s="831"/>
      <c r="AA1026" s="831"/>
      <c r="AB1026" s="831"/>
      <c r="AC1026" s="947" t="s">
        <v>227</v>
      </c>
      <c r="AD1026" s="947"/>
      <c r="AE1026" s="947"/>
      <c r="AF1026" s="947"/>
      <c r="AG1026" s="947"/>
      <c r="AH1026" s="830" t="s">
        <v>246</v>
      </c>
      <c r="AI1026" s="828"/>
      <c r="AJ1026" s="828"/>
      <c r="AK1026" s="828"/>
      <c r="AL1026" s="828" t="s">
        <v>229</v>
      </c>
      <c r="AM1026" s="828"/>
      <c r="AN1026" s="828"/>
      <c r="AO1026" s="832"/>
      <c r="AP1026" s="947" t="s">
        <v>230</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223</v>
      </c>
      <c r="D1059" s="828"/>
      <c r="E1059" s="828"/>
      <c r="F1059" s="828"/>
      <c r="G1059" s="828"/>
      <c r="H1059" s="828"/>
      <c r="I1059" s="828"/>
      <c r="J1059" s="947" t="s">
        <v>224</v>
      </c>
      <c r="K1059" s="948"/>
      <c r="L1059" s="948"/>
      <c r="M1059" s="948"/>
      <c r="N1059" s="948"/>
      <c r="O1059" s="948"/>
      <c r="P1059" s="416" t="s">
        <v>225</v>
      </c>
      <c r="Q1059" s="416"/>
      <c r="R1059" s="416"/>
      <c r="S1059" s="416"/>
      <c r="T1059" s="416"/>
      <c r="U1059" s="416"/>
      <c r="V1059" s="416"/>
      <c r="W1059" s="416"/>
      <c r="X1059" s="416"/>
      <c r="Y1059" s="830" t="s">
        <v>226</v>
      </c>
      <c r="Z1059" s="831"/>
      <c r="AA1059" s="831"/>
      <c r="AB1059" s="831"/>
      <c r="AC1059" s="947" t="s">
        <v>227</v>
      </c>
      <c r="AD1059" s="947"/>
      <c r="AE1059" s="947"/>
      <c r="AF1059" s="947"/>
      <c r="AG1059" s="947"/>
      <c r="AH1059" s="830" t="s">
        <v>246</v>
      </c>
      <c r="AI1059" s="828"/>
      <c r="AJ1059" s="828"/>
      <c r="AK1059" s="828"/>
      <c r="AL1059" s="828" t="s">
        <v>229</v>
      </c>
      <c r="AM1059" s="828"/>
      <c r="AN1059" s="828"/>
      <c r="AO1059" s="832"/>
      <c r="AP1059" s="947" t="s">
        <v>230</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223</v>
      </c>
      <c r="D1092" s="828"/>
      <c r="E1092" s="828"/>
      <c r="F1092" s="828"/>
      <c r="G1092" s="828"/>
      <c r="H1092" s="828"/>
      <c r="I1092" s="828"/>
      <c r="J1092" s="947" t="s">
        <v>224</v>
      </c>
      <c r="K1092" s="948"/>
      <c r="L1092" s="948"/>
      <c r="M1092" s="948"/>
      <c r="N1092" s="948"/>
      <c r="O1092" s="948"/>
      <c r="P1092" s="416" t="s">
        <v>225</v>
      </c>
      <c r="Q1092" s="416"/>
      <c r="R1092" s="416"/>
      <c r="S1092" s="416"/>
      <c r="T1092" s="416"/>
      <c r="U1092" s="416"/>
      <c r="V1092" s="416"/>
      <c r="W1092" s="416"/>
      <c r="X1092" s="416"/>
      <c r="Y1092" s="830" t="s">
        <v>226</v>
      </c>
      <c r="Z1092" s="831"/>
      <c r="AA1092" s="831"/>
      <c r="AB1092" s="831"/>
      <c r="AC1092" s="947" t="s">
        <v>227</v>
      </c>
      <c r="AD1092" s="947"/>
      <c r="AE1092" s="947"/>
      <c r="AF1092" s="947"/>
      <c r="AG1092" s="947"/>
      <c r="AH1092" s="830" t="s">
        <v>246</v>
      </c>
      <c r="AI1092" s="828"/>
      <c r="AJ1092" s="828"/>
      <c r="AK1092" s="828"/>
      <c r="AL1092" s="828" t="s">
        <v>229</v>
      </c>
      <c r="AM1092" s="828"/>
      <c r="AN1092" s="828"/>
      <c r="AO1092" s="832"/>
      <c r="AP1092" s="947" t="s">
        <v>230</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223</v>
      </c>
      <c r="D1125" s="828"/>
      <c r="E1125" s="828"/>
      <c r="F1125" s="828"/>
      <c r="G1125" s="828"/>
      <c r="H1125" s="828"/>
      <c r="I1125" s="828"/>
      <c r="J1125" s="947" t="s">
        <v>224</v>
      </c>
      <c r="K1125" s="948"/>
      <c r="L1125" s="948"/>
      <c r="M1125" s="948"/>
      <c r="N1125" s="948"/>
      <c r="O1125" s="948"/>
      <c r="P1125" s="416" t="s">
        <v>225</v>
      </c>
      <c r="Q1125" s="416"/>
      <c r="R1125" s="416"/>
      <c r="S1125" s="416"/>
      <c r="T1125" s="416"/>
      <c r="U1125" s="416"/>
      <c r="V1125" s="416"/>
      <c r="W1125" s="416"/>
      <c r="X1125" s="416"/>
      <c r="Y1125" s="830" t="s">
        <v>226</v>
      </c>
      <c r="Z1125" s="831"/>
      <c r="AA1125" s="831"/>
      <c r="AB1125" s="831"/>
      <c r="AC1125" s="947" t="s">
        <v>227</v>
      </c>
      <c r="AD1125" s="947"/>
      <c r="AE1125" s="947"/>
      <c r="AF1125" s="947"/>
      <c r="AG1125" s="947"/>
      <c r="AH1125" s="830" t="s">
        <v>246</v>
      </c>
      <c r="AI1125" s="828"/>
      <c r="AJ1125" s="828"/>
      <c r="AK1125" s="828"/>
      <c r="AL1125" s="828" t="s">
        <v>229</v>
      </c>
      <c r="AM1125" s="828"/>
      <c r="AN1125" s="828"/>
      <c r="AO1125" s="832"/>
      <c r="AP1125" s="947" t="s">
        <v>230</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223</v>
      </c>
      <c r="D1158" s="828"/>
      <c r="E1158" s="828"/>
      <c r="F1158" s="828"/>
      <c r="G1158" s="828"/>
      <c r="H1158" s="828"/>
      <c r="I1158" s="828"/>
      <c r="J1158" s="947" t="s">
        <v>224</v>
      </c>
      <c r="K1158" s="948"/>
      <c r="L1158" s="948"/>
      <c r="M1158" s="948"/>
      <c r="N1158" s="948"/>
      <c r="O1158" s="948"/>
      <c r="P1158" s="416" t="s">
        <v>225</v>
      </c>
      <c r="Q1158" s="416"/>
      <c r="R1158" s="416"/>
      <c r="S1158" s="416"/>
      <c r="T1158" s="416"/>
      <c r="U1158" s="416"/>
      <c r="V1158" s="416"/>
      <c r="W1158" s="416"/>
      <c r="X1158" s="416"/>
      <c r="Y1158" s="830" t="s">
        <v>226</v>
      </c>
      <c r="Z1158" s="831"/>
      <c r="AA1158" s="831"/>
      <c r="AB1158" s="831"/>
      <c r="AC1158" s="947" t="s">
        <v>227</v>
      </c>
      <c r="AD1158" s="947"/>
      <c r="AE1158" s="947"/>
      <c r="AF1158" s="947"/>
      <c r="AG1158" s="947"/>
      <c r="AH1158" s="830" t="s">
        <v>246</v>
      </c>
      <c r="AI1158" s="828"/>
      <c r="AJ1158" s="828"/>
      <c r="AK1158" s="828"/>
      <c r="AL1158" s="828" t="s">
        <v>229</v>
      </c>
      <c r="AM1158" s="828"/>
      <c r="AN1158" s="828"/>
      <c r="AO1158" s="832"/>
      <c r="AP1158" s="947" t="s">
        <v>230</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223</v>
      </c>
      <c r="D1191" s="828"/>
      <c r="E1191" s="828"/>
      <c r="F1191" s="828"/>
      <c r="G1191" s="828"/>
      <c r="H1191" s="828"/>
      <c r="I1191" s="828"/>
      <c r="J1191" s="947" t="s">
        <v>224</v>
      </c>
      <c r="K1191" s="948"/>
      <c r="L1191" s="948"/>
      <c r="M1191" s="948"/>
      <c r="N1191" s="948"/>
      <c r="O1191" s="948"/>
      <c r="P1191" s="416" t="s">
        <v>225</v>
      </c>
      <c r="Q1191" s="416"/>
      <c r="R1191" s="416"/>
      <c r="S1191" s="416"/>
      <c r="T1191" s="416"/>
      <c r="U1191" s="416"/>
      <c r="V1191" s="416"/>
      <c r="W1191" s="416"/>
      <c r="X1191" s="416"/>
      <c r="Y1191" s="830" t="s">
        <v>226</v>
      </c>
      <c r="Z1191" s="831"/>
      <c r="AA1191" s="831"/>
      <c r="AB1191" s="831"/>
      <c r="AC1191" s="947" t="s">
        <v>227</v>
      </c>
      <c r="AD1191" s="947"/>
      <c r="AE1191" s="947"/>
      <c r="AF1191" s="947"/>
      <c r="AG1191" s="947"/>
      <c r="AH1191" s="830" t="s">
        <v>246</v>
      </c>
      <c r="AI1191" s="828"/>
      <c r="AJ1191" s="828"/>
      <c r="AK1191" s="828"/>
      <c r="AL1191" s="828" t="s">
        <v>229</v>
      </c>
      <c r="AM1191" s="828"/>
      <c r="AN1191" s="828"/>
      <c r="AO1191" s="832"/>
      <c r="AP1191" s="947" t="s">
        <v>230</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223</v>
      </c>
      <c r="D1224" s="828"/>
      <c r="E1224" s="828"/>
      <c r="F1224" s="828"/>
      <c r="G1224" s="828"/>
      <c r="H1224" s="828"/>
      <c r="I1224" s="828"/>
      <c r="J1224" s="947" t="s">
        <v>224</v>
      </c>
      <c r="K1224" s="948"/>
      <c r="L1224" s="948"/>
      <c r="M1224" s="948"/>
      <c r="N1224" s="948"/>
      <c r="O1224" s="948"/>
      <c r="P1224" s="416" t="s">
        <v>225</v>
      </c>
      <c r="Q1224" s="416"/>
      <c r="R1224" s="416"/>
      <c r="S1224" s="416"/>
      <c r="T1224" s="416"/>
      <c r="U1224" s="416"/>
      <c r="V1224" s="416"/>
      <c r="W1224" s="416"/>
      <c r="X1224" s="416"/>
      <c r="Y1224" s="830" t="s">
        <v>226</v>
      </c>
      <c r="Z1224" s="831"/>
      <c r="AA1224" s="831"/>
      <c r="AB1224" s="831"/>
      <c r="AC1224" s="947" t="s">
        <v>227</v>
      </c>
      <c r="AD1224" s="947"/>
      <c r="AE1224" s="947"/>
      <c r="AF1224" s="947"/>
      <c r="AG1224" s="947"/>
      <c r="AH1224" s="830" t="s">
        <v>246</v>
      </c>
      <c r="AI1224" s="828"/>
      <c r="AJ1224" s="828"/>
      <c r="AK1224" s="828"/>
      <c r="AL1224" s="828" t="s">
        <v>229</v>
      </c>
      <c r="AM1224" s="828"/>
      <c r="AN1224" s="828"/>
      <c r="AO1224" s="832"/>
      <c r="AP1224" s="947" t="s">
        <v>230</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223</v>
      </c>
      <c r="D1257" s="828"/>
      <c r="E1257" s="828"/>
      <c r="F1257" s="828"/>
      <c r="G1257" s="828"/>
      <c r="H1257" s="828"/>
      <c r="I1257" s="828"/>
      <c r="J1257" s="947" t="s">
        <v>224</v>
      </c>
      <c r="K1257" s="948"/>
      <c r="L1257" s="948"/>
      <c r="M1257" s="948"/>
      <c r="N1257" s="948"/>
      <c r="O1257" s="948"/>
      <c r="P1257" s="416" t="s">
        <v>225</v>
      </c>
      <c r="Q1257" s="416"/>
      <c r="R1257" s="416"/>
      <c r="S1257" s="416"/>
      <c r="T1257" s="416"/>
      <c r="U1257" s="416"/>
      <c r="V1257" s="416"/>
      <c r="W1257" s="416"/>
      <c r="X1257" s="416"/>
      <c r="Y1257" s="830" t="s">
        <v>226</v>
      </c>
      <c r="Z1257" s="831"/>
      <c r="AA1257" s="831"/>
      <c r="AB1257" s="831"/>
      <c r="AC1257" s="947" t="s">
        <v>227</v>
      </c>
      <c r="AD1257" s="947"/>
      <c r="AE1257" s="947"/>
      <c r="AF1257" s="947"/>
      <c r="AG1257" s="947"/>
      <c r="AH1257" s="830" t="s">
        <v>246</v>
      </c>
      <c r="AI1257" s="828"/>
      <c r="AJ1257" s="828"/>
      <c r="AK1257" s="828"/>
      <c r="AL1257" s="828" t="s">
        <v>229</v>
      </c>
      <c r="AM1257" s="828"/>
      <c r="AN1257" s="828"/>
      <c r="AO1257" s="832"/>
      <c r="AP1257" s="947" t="s">
        <v>230</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223</v>
      </c>
      <c r="D1290" s="828"/>
      <c r="E1290" s="828"/>
      <c r="F1290" s="828"/>
      <c r="G1290" s="828"/>
      <c r="H1290" s="828"/>
      <c r="I1290" s="828"/>
      <c r="J1290" s="947" t="s">
        <v>224</v>
      </c>
      <c r="K1290" s="948"/>
      <c r="L1290" s="948"/>
      <c r="M1290" s="948"/>
      <c r="N1290" s="948"/>
      <c r="O1290" s="948"/>
      <c r="P1290" s="416" t="s">
        <v>225</v>
      </c>
      <c r="Q1290" s="416"/>
      <c r="R1290" s="416"/>
      <c r="S1290" s="416"/>
      <c r="T1290" s="416"/>
      <c r="U1290" s="416"/>
      <c r="V1290" s="416"/>
      <c r="W1290" s="416"/>
      <c r="X1290" s="416"/>
      <c r="Y1290" s="830" t="s">
        <v>226</v>
      </c>
      <c r="Z1290" s="831"/>
      <c r="AA1290" s="831"/>
      <c r="AB1290" s="831"/>
      <c r="AC1290" s="947" t="s">
        <v>227</v>
      </c>
      <c r="AD1290" s="947"/>
      <c r="AE1290" s="947"/>
      <c r="AF1290" s="947"/>
      <c r="AG1290" s="947"/>
      <c r="AH1290" s="830" t="s">
        <v>246</v>
      </c>
      <c r="AI1290" s="828"/>
      <c r="AJ1290" s="828"/>
      <c r="AK1290" s="828"/>
      <c r="AL1290" s="828" t="s">
        <v>229</v>
      </c>
      <c r="AM1290" s="828"/>
      <c r="AN1290" s="828"/>
      <c r="AO1290" s="832"/>
      <c r="AP1290" s="947" t="s">
        <v>230</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9C694-CF90-43D2-8E4D-3097DD0D7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8A309D-25EE-4AE1-B089-C96E6CB772D1}">
  <ds:schemaRef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purl.org/dc/dcmitype/"/>
    <ds:schemaRef ds:uri="FBA1376E-82DB-4D6C-B33A-D646C0617999"/>
    <ds:schemaRef ds:uri="71923be8-99dd-4baf-9eec-97c540488ea5"/>
    <ds:schemaRef ds:uri="http://schemas.microsoft.com/office/infopath/2007/PartnerControls"/>
    <ds:schemaRef ds:uri="2d5f1945-286f-4658-a685-0dc25831e22f"/>
    <ds:schemaRef ds:uri="http://schemas.microsoft.com/office/2006/metadata/properties"/>
  </ds:schemaRefs>
</ds:datastoreItem>
</file>

<file path=customXml/itemProps3.xml><?xml version="1.0" encoding="utf-8"?>
<ds:datastoreItem xmlns:ds="http://schemas.openxmlformats.org/officeDocument/2006/customXml" ds:itemID="{87CA234D-56EB-4BF3-8F8D-A238C1CBD4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