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98F25A8-A15B-4A0D-9A10-D2354DC6CBA7}" xr6:coauthVersionLast="47" xr6:coauthVersionMax="47" xr10:uidLastSave="{00000000-0000-0000-0000-000000000000}"/>
  <bookViews>
    <workbookView xWindow="9345" yWindow="58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38" i="11"/>
  <c r="AY340" i="11"/>
  <c r="AY341" i="11"/>
  <c r="AY337" i="11"/>
  <c r="AY336" i="11"/>
  <c r="AY326" i="11"/>
  <c r="AY331" i="11"/>
  <c r="AY329" i="11"/>
  <c r="AY332" i="11"/>
  <c r="AY330" i="11"/>
  <c r="AY323" i="11"/>
  <c r="AY324" i="11"/>
  <c r="AY325" i="11"/>
  <c r="AY327" i="11"/>
  <c r="AY333" i="11"/>
  <c r="AY322" i="11"/>
  <c r="AY398"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125" i="11" l="1"/>
  <c r="AY126" i="11"/>
  <c r="AY202" i="11"/>
  <c r="AY198" i="11"/>
  <c r="AY175" i="11"/>
  <c r="AY171" i="11"/>
  <c r="AY154" i="11"/>
  <c r="AY151" i="11"/>
  <c r="AY144" i="11"/>
  <c r="AY141" i="11"/>
  <c r="AY124" i="11"/>
  <c r="AY115" i="11"/>
  <c r="AY121" i="11"/>
  <c r="AY100" i="11"/>
  <c r="AY116" i="11"/>
  <c r="AY128" i="11"/>
  <c r="AY152" i="11"/>
  <c r="AY163" i="11"/>
  <c r="AY142" i="11"/>
  <c r="AY134" i="11"/>
  <c r="AY176" i="11"/>
  <c r="AY193" i="11"/>
  <c r="AY203" i="11"/>
  <c r="AY209" i="11"/>
  <c r="AY117" i="11"/>
  <c r="AY129" i="11"/>
  <c r="AY153" i="11"/>
  <c r="AY164" i="11"/>
  <c r="AY143" i="11"/>
  <c r="AY177" i="11"/>
  <c r="AY204" i="11"/>
  <c r="AY210" i="11"/>
  <c r="AY118" i="11"/>
  <c r="AY130" i="11"/>
  <c r="AY178" i="11"/>
  <c r="AY205" i="11"/>
  <c r="AY211" i="11"/>
  <c r="AY113" i="11"/>
  <c r="AY119" i="11"/>
  <c r="AY15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5" i="11" l="1"/>
  <c r="AY97" i="11"/>
  <c r="AY89" i="11"/>
  <c r="AY90" i="11"/>
  <c r="AY91" i="11"/>
  <c r="AY79" i="11"/>
  <c r="AY80" i="11"/>
  <c r="AY86" i="11"/>
  <c r="AY81" i="11"/>
  <c r="AY49" i="11"/>
  <c r="AY85" i="11"/>
  <c r="AY87" i="11"/>
  <c r="AY82" i="11"/>
  <c r="AY94" i="11"/>
  <c r="AY55" i="11"/>
  <c r="AY83"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<sst xmlns="http://schemas.openxmlformats.org/spreadsheetml/2006/main" count="2263" uniqueCount="791">
  <si>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</si>
  <si>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</si>
  <si>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</si>
  <si>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</si>
  <si>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</si>
  <si>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</si>
  <si>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</si>
  <si>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</si>
  <si>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新興国等における脱炭素化・エネルギー転換に資する事業委託費（旧：新興国等におけるエネルギー使用合理化等に資する事業委託費）</t>
    <phoneticPr fontId="5"/>
  </si>
  <si>
    <t>担当部局庁</t>
    <phoneticPr fontId="5"/>
  </si>
  <si>
    <t>資源エネルギー庁
省エネルギー部・新エネルギー部</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</si>
  <si>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</si>
  <si>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</si>
  <si>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</si>
  <si>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</si>
  <si>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</si>
  <si>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</si>
  <si>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政策課国際室</t>
  </si>
  <si>
    <t>室長　星野 昌志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</si>
  <si>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</si>
  <si>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</si>
  <si>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特別会計に関する法律施行令第50条第9項1号</t>
  </si>
  <si>
    <t>関係する
計画、通知等</t>
    <phoneticPr fontId="5"/>
  </si>
  <si>
    <t>・インフラシステム輸出戦略（令和2年度改訂版）（令和2年7月9日決定）
・インフラシステム海外展開戦略2025（令和3年度改訂版）（令和3年6月1７日決定）
・2050年カーボンニュートラルに伴うグリーン成長戦略（令和3年6月18日改訂）
・第6次エネルギー基本計画（令和3年10月22日閣議決定）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</si>
  <si>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</si>
  <si>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</si>
  <si>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</si>
  <si>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新興国等において、省エネルギー・新エネルギー等の関連法制度の導入による事業環境整備や政策対話等を通じたニーズ把握等を行うことで、関連技術の普及・展開を促進し、各国の脱炭素化・エネルギー転換に貢献することを目的とします。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</si>
  <si>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</si>
  <si>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新興国等の脱炭素化・エネルギー転換に貢献するため、以下の取組を行います。
（１）新興国等を対象とした人材育成（専門家派遣、受入研修）、政策対話
（２）二国間・多国間枠組の活動への参加を通じた情報収集・分析
（３）アジア等における具体案件形成に向けたワークショップ開催、官民ミッション派遣　等
本事業を通じて、各国において省エネルギー・新エネルギー等の関連法制度が導入され、関連技術の普及・展開が促進されることで、世界的なエネルギー需給逼迫の緩和及び日本のエネルギー安全保障につなげ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</si>
  <si>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</si>
  <si>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</si>
  <si>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</si>
  <si>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</si>
  <si>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</si>
  <si>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</si>
  <si>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</si>
  <si>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</si>
  <si>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</si>
  <si>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</si>
  <si>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</si>
  <si>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</si>
  <si>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</si>
  <si>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</si>
  <si>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</si>
  <si>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</si>
  <si>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</si>
  <si>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</si>
  <si>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</si>
  <si>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</si>
  <si>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</si>
  <si>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</si>
  <si>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</si>
  <si>
    <t>-</t>
  </si>
  <si>
    <t>活動内容
（アクティビティ）</t>
    <phoneticPr fontId="5"/>
  </si>
  <si>
    <t>新興国等を対象とした人材育成・官民ミッション派遣、二国間・多国間枠組の活動への参加を通じた情報収集・分析、欧米諸国等とのアジアにおける第三国協力等の実施を委託</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</si>
  <si>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</si>
  <si>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</si>
  <si>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</si>
  <si>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</si>
  <si>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</si>
  <si>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</si>
  <si>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</si>
  <si>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平成２１年からの事業であり、最終的にはASEAN10か国全てにおいて省エネルギーの関連法制度が導入されることを目指します。</t>
  </si>
  <si>
    <t>本事業でASEAN10か国を対象として実施した省エネルギーに関する研修の参加人数（オンライン参加を含む）</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</si>
  <si>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</si>
  <si>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</si>
  <si>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</si>
  <si>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</si>
  <si>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</si>
  <si>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</si>
  <si>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</si>
  <si>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</si>
  <si>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</si>
  <si>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</si>
  <si>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</si>
  <si>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</si>
  <si>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</si>
  <si>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</si>
  <si>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</si>
  <si>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</si>
  <si>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ASEAN10か国全てにおいて省エネルギーの関連法制度を導入させる。</t>
  </si>
  <si>
    <t>ASEAN10か国のうち、省エネルギーの関連法制度が導入された国の数</t>
  </si>
  <si>
    <t>成果実績</t>
    <rPh sb="0" eb="2">
      <t>セイカ</t>
    </rPh>
    <rPh sb="2" eb="4">
      <t>ジッセキ</t>
    </rPh>
    <phoneticPr fontId="5"/>
  </si>
  <si>
    <t>国</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</si>
  <si>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</si>
  <si>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</si>
  <si>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</si>
  <si>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</si>
  <si>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</si>
  <si>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</si>
  <si>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</si>
  <si>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</si>
  <si>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</si>
  <si>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</si>
  <si>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</si>
  <si>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</si>
  <si>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平成２１年からの事業であり、最終的にはASEAN10か国全てにおいて新エネルギー等の関連法制度が導入されることを目指します。</t>
  </si>
  <si>
    <t>本事業でASEAN10か国を対象として実施した新エネルギー等に関する研修の参加人数（オンライン参加を含む）</t>
  </si>
  <si>
    <t>ASEAN10か国全てにおいて新エネルギー等の関連法制度を導入させる。</t>
  </si>
  <si>
    <t>ASEAN10か国のうち、新エネルギー等の関連法制度が導入された国の数</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</si>
  <si>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</si>
  <si>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</si>
  <si>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</si>
  <si>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</si>
  <si>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本事業は委託調査事業であり、定量的な成果目標の設定が困難。</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</si>
  <si>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</si>
  <si>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</si>
  <si>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</si>
  <si>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</si>
  <si>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</si>
  <si>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</si>
  <si>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</si>
  <si>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</si>
  <si>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</si>
  <si>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</si>
  <si>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</si>
  <si>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</si>
  <si>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</si>
  <si>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</si>
  <si>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</si>
  <si>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</si>
  <si>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</si>
  <si>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</si>
  <si>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</si>
  <si>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</si>
  <si>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</si>
  <si>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</si>
  <si>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</si>
  <si>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</si>
  <si>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</si>
  <si>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</si>
  <si>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</si>
  <si>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を通じて、各国において省エネルギー・新エネルギー等の関連法制度が導入され、関連技術の普及・展開が促進されることは、世界的なエネルギー需給逼迫の緩和及び日本のエネルギー安全保障の向上につながる。</t>
  </si>
  <si>
    <t>地方自治体、民間等に委ねることができない事業なのか。</t>
    <phoneticPr fontId="5"/>
  </si>
  <si>
    <t>本事業での人材育成や官民ミッション派遣の実施にあたっては、相手国政府との密接かつ継続的な協力が不可欠であるため、国が主体となる必要がある。</t>
  </si>
  <si>
    <t>政策目的の達成手段として必要かつ適切な事業か。政策体系の中で優先度の高い事業か。</t>
    <phoneticPr fontId="5"/>
  </si>
  <si>
    <t>2050年カーボンニュートラルに伴うグリーン成長戦略（令和3年6月18日改訂）や第6次エネルギー基本計画（令和3年10月22日閣議決定）の中で、欧米や新興国における市場獲得やアジアのエネルギートランジション支援を念頭に、人材育成事業を行っていくことが明記されている。</t>
  </si>
  <si>
    <t>事業の効率性</t>
    <phoneticPr fontId="5"/>
  </si>
  <si>
    <t>競争性が確保されているなど支出先の選定は妥当か。　</t>
    <phoneticPr fontId="5"/>
  </si>
  <si>
    <t>一般競争入札において一者応札となった事業については、次回以降、公募の周知の方法を工夫するといった対策を行っている。
随意契約（公募）において一者応募となった事業については、入札可能性調査により、実施可能事業者が一者しか存在しないことを確認したうえで契約を行っている。
また、競争性のない随意契約となった事業があるのは、他国政府からの要請により受託者が限定されていることによる。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</si>
  <si>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</si>
  <si>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</si>
  <si>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</si>
  <si>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</si>
  <si>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必要に応じて相手国の受益者にも負担を求めている。</t>
  </si>
  <si>
    <t>単位当たりコスト等の水準は妥当か。</t>
    <rPh sb="8" eb="9">
      <t>トウ</t>
    </rPh>
    <phoneticPr fontId="5"/>
  </si>
  <si>
    <t>‐</t>
  </si>
  <si>
    <t>資金の流れの中間段階での支出は合理的なものとなっているか。</t>
    <phoneticPr fontId="5"/>
  </si>
  <si>
    <t>事業の効率的な執行に留意しつつ再委託・外注を行っている。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</si>
  <si>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</si>
  <si>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</si>
  <si>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</si>
  <si>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相手国の事情や新型コロナウイルス感染拡大の影響により、研修や出張を延期した事業が多数あったため。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</si>
  <si>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</si>
  <si>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</si>
  <si>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ウェブを活用して出張回数を減らすことで、コストを削減し、効率的に事業を実施できている。</t>
  </si>
  <si>
    <t>事業の有効性</t>
    <rPh sb="0" eb="2">
      <t>ジギョウ</t>
    </rPh>
    <rPh sb="3" eb="6">
      <t>ユウコウセイ</t>
    </rPh>
    <phoneticPr fontId="5"/>
  </si>
  <si>
    <t>成果実績は成果目標に見合ったものとなっているか。</t>
    <phoneticPr fontId="5"/>
  </si>
  <si>
    <t>成果実績として、ベトナムやインドネシア等の国で省エネルギー・新エネルギー等の関連法制度が導入されており、成果目標の達成に向けた着実な進展が見られる。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</si>
  <si>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</si>
  <si>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省エネルギー・新エネルギー等の分野ごとに、それぞれの専門的知見を有する民間事業者に委託することで、事業を効率的に実施できている。</t>
  </si>
  <si>
    <t>活動実績は見込みに見合ったものであるか。</t>
    <phoneticPr fontId="5"/>
  </si>
  <si>
    <t>整備された施設や成果物は十分に活用されているか。</t>
    <phoneticPr fontId="5"/>
  </si>
  <si>
    <t>各国の省エネルギー・新エネルギー等の関連法制度に関する調査等で得られた情報は、我が国の政策立案や他国での関連法制度導入支援等のための参考情報として活用されている。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</si>
  <si>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</si>
  <si>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</si>
  <si>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貿易経済協力局の「低炭素技術を輸出するための人材育成支援事業費補助金」では、対象国の企業関係者に対して日本の省エネルギー機械装置の導入等に関する技術指導・研修を行っているが、本事業では政府関係者に対して省エネルギー政策・制度の整備及び執行に関する能力育成を行っているため、適切な役割分担が行えている。</t>
  </si>
  <si>
    <t>低炭素技術を輸出するための人材育成支援事業費補助金</t>
  </si>
  <si>
    <t>点検・改善結果</t>
    <rPh sb="0" eb="2">
      <t>テンケン</t>
    </rPh>
    <rPh sb="3" eb="5">
      <t>カイゼン</t>
    </rPh>
    <rPh sb="5" eb="7">
      <t>ケッカ</t>
    </rPh>
    <phoneticPr fontId="5"/>
  </si>
  <si>
    <t>点検結果</t>
    <rPh sb="0" eb="2">
      <t>テンケン</t>
    </rPh>
    <rPh sb="2" eb="4">
      <t>ケッカ</t>
    </rPh>
    <phoneticPr fontId="5"/>
  </si>
  <si>
    <t>各国における省エネルギー・新エネルギー等の関連法制度導入のための人材育成研修に、我が国の民間事業者等にも参加してもらうことで、相手国でのビジネス案件の組成にもつなげるなど、事業を効率的に実施している。また、一般競争入札では二者以上の応札となるよう、民間事業者への公募周知の徹底といった対策を進めている。</t>
  </si>
  <si>
    <t>改善の
方向性</t>
    <rPh sb="0" eb="2">
      <t>カイゼン</t>
    </rPh>
    <rPh sb="4" eb="7">
      <t>ホウコウセイ</t>
    </rPh>
    <phoneticPr fontId="5"/>
  </si>
  <si>
    <t>人材育成事業については、研修等の時期が相手国の事情に左右されやすいため、計画通りに実施されるよう、関係者との連絡調整を更に密接かつ継続的に行っていく。また、計画通りの実施が難しくなった際には、次年度以降に予定していた内容の研修等の実施を検討するなど、事業の効率的な実施を図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</si>
  <si>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</si>
  <si>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</si>
  <si>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</si>
  <si>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・成果目標の達成度が低いため、事業内容を見直すべきである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</si>
  <si>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</si>
  <si>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</si>
  <si>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</si>
  <si>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</si>
  <si>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0432</t>
  </si>
  <si>
    <t>平成24年度</t>
    <rPh sb="0" eb="2">
      <t>ヘイセイ</t>
    </rPh>
    <phoneticPr fontId="5"/>
  </si>
  <si>
    <t>0469</t>
  </si>
  <si>
    <t>平成25年度</t>
    <rPh sb="0" eb="2">
      <t>ヘイセイ</t>
    </rPh>
    <phoneticPr fontId="5"/>
  </si>
  <si>
    <t>0378</t>
  </si>
  <si>
    <t>平成26年度</t>
    <rPh sb="0" eb="2">
      <t>ヘイセイ</t>
    </rPh>
    <phoneticPr fontId="5"/>
  </si>
  <si>
    <t>0362</t>
  </si>
  <si>
    <t>平成27年度</t>
    <rPh sb="0" eb="2">
      <t>ヘイセイ</t>
    </rPh>
    <phoneticPr fontId="5"/>
  </si>
  <si>
    <t>0319</t>
  </si>
  <si>
    <t>平成28年度</t>
    <rPh sb="0" eb="2">
      <t>ヘイセイ</t>
    </rPh>
    <phoneticPr fontId="5"/>
  </si>
  <si>
    <t>0340</t>
  </si>
  <si>
    <t>平成29年度</t>
    <rPh sb="0" eb="2">
      <t>ヘイセイ</t>
    </rPh>
    <phoneticPr fontId="5"/>
  </si>
  <si>
    <t>0273</t>
  </si>
  <si>
    <t>平成30年度</t>
    <rPh sb="0" eb="2">
      <t>ヘイセイ</t>
    </rPh>
    <phoneticPr fontId="5"/>
  </si>
  <si>
    <t>0244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</si>
  <si>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</si>
  <si>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</si>
  <si>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</si>
  <si>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</si>
  <si>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</si>
  <si>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</si>
  <si>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A.一般財団法人省エネルギーセンター</t>
    <phoneticPr fontId="5"/>
  </si>
  <si>
    <t>B.株式会社ファースト</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</si>
  <si>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</si>
  <si>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</si>
  <si>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</si>
  <si>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</si>
  <si>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省エネルギー人材育成事業、省エネ等ビジネス世界展開促進事業に係る人件費</t>
  </si>
  <si>
    <t>人件費等</t>
  </si>
  <si>
    <t>フォーラム等の開催準備・運営に関する補助業務</t>
  </si>
  <si>
    <t>事業費</t>
  </si>
  <si>
    <t>補助人件費、通訳費、会場費等</t>
  </si>
  <si>
    <t>再委託・外注費</t>
  </si>
  <si>
    <t>株式会社ksnコーポレーション、ASEAN Centre for Energy等</t>
  </si>
  <si>
    <t>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</si>
  <si>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</si>
  <si>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</si>
  <si>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</si>
  <si>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</si>
  <si>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</si>
  <si>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</si>
  <si>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</si>
  <si>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</si>
  <si>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</si>
  <si>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</si>
  <si>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</si>
  <si>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</si>
  <si>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</si>
  <si>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</si>
  <si>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</si>
  <si>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</si>
  <si>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</si>
  <si>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</si>
  <si>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一般財団法人省エネルギーセンター</t>
  </si>
  <si>
    <t>省エネルギー人材育成事業</t>
  </si>
  <si>
    <t>随意契約
（公募）</t>
  </si>
  <si>
    <t>省エネ等ビジネス世界展開促進事業</t>
  </si>
  <si>
    <t>一般財団法人日本エネルギー経済研究所</t>
  </si>
  <si>
    <t>新エネルギー人材育成事業</t>
  </si>
  <si>
    <t>マルチ枠組における国際動向調査</t>
  </si>
  <si>
    <t>アジア等における我が国洋上風力産業海外展開可能性調査</t>
  </si>
  <si>
    <t>一般競争契約
（総合評価）</t>
  </si>
  <si>
    <t>Nomura Research Institute Singapore Pte.Ltd.</t>
  </si>
  <si>
    <t>スマートシティに係る国際動向及び我が国企業等の海外展開可能性調査</t>
  </si>
  <si>
    <t>一般財団法人日中経済協会</t>
  </si>
  <si>
    <t>日中省エネルギー等・環境ビジネス推進事業</t>
  </si>
  <si>
    <t>随意契約
（その他）</t>
  </si>
  <si>
    <t>東京電力パワーグリッド株式会社</t>
  </si>
  <si>
    <t>リトアニア国の洋上風力導入に伴うオフショアグリッドの計画・設計調査事業</t>
  </si>
  <si>
    <t>B</t>
    <phoneticPr fontId="5"/>
  </si>
  <si>
    <t>株式会社ファースト</t>
  </si>
  <si>
    <t>その他</t>
  </si>
  <si>
    <t>丸紅株式会社</t>
  </si>
  <si>
    <t>フィージビリティ・スタディの実施・結果報告</t>
  </si>
  <si>
    <t>ワークショップ関係支援業務、関連情報収集等</t>
  </si>
  <si>
    <t>日本工営株式会社</t>
  </si>
  <si>
    <t>株式会社ｋｓｎコーポレーション</t>
  </si>
  <si>
    <t>サウジアラビアの省エネルギー制度に関する調査支援等</t>
  </si>
  <si>
    <t>ASEAN Centre for Energy</t>
  </si>
  <si>
    <t>ASEAN－日本エネルギー効率パートナーシップ（AJEEP）事業支援業務</t>
  </si>
  <si>
    <t>ワークショップ関係支援、関連情報収集業務等</t>
  </si>
  <si>
    <t>株式会社イベントアンドコンベンションハウス</t>
  </si>
  <si>
    <t>ウェブ会議に係る通信・機器等提供業務</t>
  </si>
  <si>
    <t>株式会社インデックスストラテジー</t>
  </si>
  <si>
    <t>東京都公立大学法人</t>
  </si>
  <si>
    <t>ワーキンググループ推進調査業務</t>
  </si>
  <si>
    <t>LocationMind株式会社</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</si>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</sst>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22412</xdr:colOff>
      <xdr:row>269</xdr:row>
      <xdr:rowOff>78442</xdr:rowOff>
    </xdr:from>
    <xdr:to>
      <xdr:col>35</xdr:col>
      <xdr:colOff>45034</xdr:colOff>
      <xdr:row>283</xdr:row>
      <xdr:rowOff>336847</xdr:rowOff>
    </xdr:to>
    <xdr:grpSp>
      <xdr:nvGrpSpPr>
        <xdr:cNvPr id="3" name="グループ化 2">
          <a:extLst>
            <a:ext uri="{FF2B5EF4-FFF2-40B4-BE49-F238E27FC236}">
              <a16:creationId xmlns:a16="http://schemas.microsoft.com/office/drawing/2014/main" id="{55EB6A94-0E6C-41EE-B364-82ED85EF63CF}"/>
            </a:ext>
          </a:extLst>
        </xdr:cNvPr>
        <xdr:cNvGrpSpPr/>
      </xdr:nvGrpSpPr>
      <xdr:grpSpPr>
        <a:xfrm>
          <a:off x="3653118" y="48398207"/>
          <a:ext cx="3451622" cy="5121758"/>
          <a:chOff x="4179093" y="44309818"/>
          <a:chExt cx="3451622" cy="5121758"/>
        </a:xfrm>
      </xdr:grpSpPr>
      <xdr:sp macro="" textlink="">
        <xdr:nvSpPr>
          <xdr:cNvPr id="4" name="テキスト ボックス 44">
            <a:extLst>
              <a:ext uri="{FF2B5EF4-FFF2-40B4-BE49-F238E27FC236}">
                <a16:creationId xmlns:a16="http://schemas.microsoft.com/office/drawing/2014/main" id="{E1D6808F-607F-4F2D-9D7F-247D0AD2D0A1}"/>
              </a:ext>
            </a:extLst>
          </xdr:cNvPr>
          <xdr:cNvSpPr txBox="1">
            <a:spLocks noChangeArrowheads="1"/>
          </xdr:cNvSpPr>
        </xdr:nvSpPr>
        <xdr:spPr bwMode="auto">
          <a:xfrm>
            <a:off x="4200524" y="45810796"/>
            <a:ext cx="3393281" cy="40992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委託【随意契約（公募）</a:t>
            </a: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、随意契約（その他）、</a:t>
            </a:r>
            <a:endParaRPr lang="en-US" alt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lnSpc>
                <a:spcPts val="1200"/>
              </a:lnSpc>
              <a:spcAft>
                <a:spcPts val="0"/>
              </a:spcAft>
            </a:pP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一般競争契約（総合評価）</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sp macro="" textlink="">
        <xdr:nvSpPr>
          <xdr:cNvPr id="5" name="テキスト ボックス 37">
            <a:extLst>
              <a:ext uri="{FF2B5EF4-FFF2-40B4-BE49-F238E27FC236}">
                <a16:creationId xmlns:a16="http://schemas.microsoft.com/office/drawing/2014/main" id="{C716A126-66AE-4D2C-8860-8FC04461CFCE}"/>
              </a:ext>
            </a:extLst>
          </xdr:cNvPr>
          <xdr:cNvSpPr txBox="1">
            <a:spLocks noChangeArrowheads="1"/>
          </xdr:cNvSpPr>
        </xdr:nvSpPr>
        <xdr:spPr bwMode="auto">
          <a:xfrm>
            <a:off x="4220368" y="47944087"/>
            <a:ext cx="3410347" cy="29765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その他</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sp macro="" textlink="">
        <xdr:nvSpPr>
          <xdr:cNvPr id="6" name="テキスト ボックス 49">
            <a:extLst>
              <a:ext uri="{FF2B5EF4-FFF2-40B4-BE49-F238E27FC236}">
                <a16:creationId xmlns:a16="http://schemas.microsoft.com/office/drawing/2014/main" id="{3EAD2CEB-2756-4BB9-8081-6BAB14C49F8E}"/>
              </a:ext>
            </a:extLst>
          </xdr:cNvPr>
          <xdr:cNvSpPr txBox="1">
            <a:spLocks noChangeArrowheads="1"/>
          </xdr:cNvSpPr>
        </xdr:nvSpPr>
        <xdr:spPr bwMode="auto">
          <a:xfrm>
            <a:off x="4200526" y="44309818"/>
            <a:ext cx="3363514" cy="486655"/>
          </a:xfrm>
          <a:prstGeom prst="rect">
            <a:avLst/>
          </a:prstGeom>
          <a:solidFill>
            <a:srgbClr val="FFFFFF"/>
          </a:solidFill>
          <a:ln w="9525">
            <a:solidFill>
              <a:srgbClr val="000000"/>
            </a:solidFill>
            <a:miter lim="800000"/>
            <a:headEnd/>
            <a:tailEnd/>
          </a:ln>
        </xdr:spPr>
        <xdr:txBody>
          <a:bodyPr wrap="non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経済産業省</a:t>
            </a: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７３１百万円</a:t>
            </a:r>
          </a:p>
        </xdr:txBody>
      </xdr:sp>
      <xdr:sp macro="" textlink="">
        <xdr:nvSpPr>
          <xdr:cNvPr id="7" name="大かっこ 48">
            <a:extLst>
              <a:ext uri="{FF2B5EF4-FFF2-40B4-BE49-F238E27FC236}">
                <a16:creationId xmlns:a16="http://schemas.microsoft.com/office/drawing/2014/main" id="{8D4F0D9F-9DEE-4814-AB1A-83111EC29D5F}"/>
              </a:ext>
            </a:extLst>
          </xdr:cNvPr>
          <xdr:cNvSpPr>
            <a:spLocks noChangeArrowheads="1"/>
          </xdr:cNvSpPr>
        </xdr:nvSpPr>
        <xdr:spPr bwMode="auto">
          <a:xfrm>
            <a:off x="4210447" y="44864734"/>
            <a:ext cx="3400425" cy="7139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新興国等を対象とした人材育成・官民ミッション派遣、</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二国間・多国間枠組の活動への参加を通じた情報収集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・分析等を委託</a:t>
            </a:r>
          </a:p>
        </xdr:txBody>
      </xdr:sp>
      <xdr:sp macro="" textlink="">
        <xdr:nvSpPr>
          <xdr:cNvPr id="8" name="テキスト ボックス 42">
            <a:extLst>
              <a:ext uri="{FF2B5EF4-FFF2-40B4-BE49-F238E27FC236}">
                <a16:creationId xmlns:a16="http://schemas.microsoft.com/office/drawing/2014/main" id="{3070D41C-1B1A-47AB-8AC9-FE53B3EE30E6}"/>
              </a:ext>
            </a:extLst>
          </xdr:cNvPr>
          <xdr:cNvSpPr txBox="1">
            <a:spLocks noChangeArrowheads="1"/>
          </xdr:cNvSpPr>
        </xdr:nvSpPr>
        <xdr:spPr bwMode="auto">
          <a:xfrm>
            <a:off x="4210446" y="46307949"/>
            <a:ext cx="3373438" cy="49988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Ａ．民間事業者（５者）</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７３１百万円</a:t>
            </a:r>
          </a:p>
        </xdr:txBody>
      </xdr:sp>
      <xdr:sp macro="" textlink="">
        <xdr:nvSpPr>
          <xdr:cNvPr id="9" name="テキスト ボックス 36">
            <a:extLst>
              <a:ext uri="{FF2B5EF4-FFF2-40B4-BE49-F238E27FC236}">
                <a16:creationId xmlns:a16="http://schemas.microsoft.com/office/drawing/2014/main" id="{FF237576-2D80-476F-B89F-76BE23A80CEE}"/>
              </a:ext>
            </a:extLst>
          </xdr:cNvPr>
          <xdr:cNvSpPr txBox="1">
            <a:spLocks noChangeArrowheads="1"/>
          </xdr:cNvSpPr>
        </xdr:nvSpPr>
        <xdr:spPr bwMode="auto">
          <a:xfrm>
            <a:off x="4179093" y="48344095"/>
            <a:ext cx="3403203" cy="491771"/>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Ｂ．民間事業者 （１８者）等</a:t>
            </a: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１２９百万円</a:t>
            </a:r>
          </a:p>
        </xdr:txBody>
      </xdr:sp>
      <xdr:sp macro="" textlink="">
        <xdr:nvSpPr>
          <xdr:cNvPr id="10" name="大かっこ 35">
            <a:extLst>
              <a:ext uri="{FF2B5EF4-FFF2-40B4-BE49-F238E27FC236}">
                <a16:creationId xmlns:a16="http://schemas.microsoft.com/office/drawing/2014/main" id="{DEDDDD57-8172-48F0-A6D4-1709A08D12F2}"/>
              </a:ext>
            </a:extLst>
          </xdr:cNvPr>
          <xdr:cNvSpPr>
            <a:spLocks noChangeArrowheads="1"/>
          </xdr:cNvSpPr>
        </xdr:nvSpPr>
        <xdr:spPr bwMode="auto">
          <a:xfrm>
            <a:off x="4220367" y="48936274"/>
            <a:ext cx="3390503" cy="4953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研修・ワークショップ開催支援業務、</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関連情報の収集等</a:t>
            </a:r>
          </a:p>
        </xdr:txBody>
      </xdr:sp>
      <xdr:sp macro="" textlink="">
        <xdr:nvSpPr>
          <xdr:cNvPr id="11" name="大かっこ 40">
            <a:extLst>
              <a:ext uri="{FF2B5EF4-FFF2-40B4-BE49-F238E27FC236}">
                <a16:creationId xmlns:a16="http://schemas.microsoft.com/office/drawing/2014/main" id="{8788D1F0-2402-4A76-B4AB-69E3EB1A7BCE}"/>
              </a:ext>
            </a:extLst>
          </xdr:cNvPr>
          <xdr:cNvSpPr>
            <a:spLocks noChangeArrowheads="1"/>
          </xdr:cNvSpPr>
        </xdr:nvSpPr>
        <xdr:spPr bwMode="auto">
          <a:xfrm>
            <a:off x="4210446" y="46904672"/>
            <a:ext cx="3400425"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事業の全体企画・運営、実施状況の報告</a:t>
            </a:r>
          </a:p>
        </xdr:txBody>
      </xdr:sp>
      <xdr:cxnSp macro="">
        <xdr:nvCxnSpPr>
          <xdr:cNvPr id="12" name="直線矢印コネクタ 11">
            <a:extLst>
              <a:ext uri="{FF2B5EF4-FFF2-40B4-BE49-F238E27FC236}">
                <a16:creationId xmlns:a16="http://schemas.microsoft.com/office/drawing/2014/main" id="{E80BC602-B93C-49EB-8EE8-AB0202F0D109}"/>
              </a:ext>
            </a:extLst>
          </xdr:cNvPr>
          <xdr:cNvCxnSpPr>
            <a:cxnSpLocks noChangeShapeType="1"/>
          </xdr:cNvCxnSpPr>
        </xdr:nvCxnSpPr>
        <xdr:spPr bwMode="auto">
          <a:xfrm>
            <a:off x="5910526" y="45622687"/>
            <a:ext cx="0" cy="14580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 name="直線矢印コネクタ 12">
            <a:extLst>
              <a:ext uri="{FF2B5EF4-FFF2-40B4-BE49-F238E27FC236}">
                <a16:creationId xmlns:a16="http://schemas.microsoft.com/office/drawing/2014/main" id="{EC1B8B7C-94BB-4D57-84FA-E97FAAEED798}"/>
              </a:ext>
            </a:extLst>
          </xdr:cNvPr>
          <xdr:cNvCxnSpPr>
            <a:cxnSpLocks noChangeShapeType="1"/>
          </xdr:cNvCxnSpPr>
        </xdr:nvCxnSpPr>
        <xdr:spPr bwMode="auto">
          <a:xfrm>
            <a:off x="5900561" y="47521161"/>
            <a:ext cx="0" cy="14933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1"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5">
        <v>2022</v>
      </c>
      <c r="AE2" s="815"/>
      <c r="AF2" s="815"/>
      <c r="AG2" s="815"/>
      <c r="AH2" s="815"/>
      <c r="AI2" s="80" t="s">
        <v>1</v>
      </c>
      <c r="AJ2" s="815" t="s">
        <v>2</v>
      </c>
      <c r="AK2" s="815"/>
      <c r="AL2" s="815"/>
      <c r="AM2" s="815"/>
      <c r="AN2" s="80" t="s">
        <v>1</v>
      </c>
      <c r="AO2" s="815">
        <v>21</v>
      </c>
      <c r="AP2" s="815"/>
      <c r="AQ2" s="815"/>
      <c r="AR2" s="80" t="s">
        <v>1</v>
      </c>
      <c r="AS2" s="816">
        <v>293</v>
      </c>
      <c r="AT2" s="816"/>
      <c r="AU2" s="816"/>
      <c r="AV2" s="80" t="str">
        <f>IF(AW2="","","-")</f>
        <v/>
      </c>
      <c r="AW2" s="817"/>
      <c r="AX2" s="817"/>
    </row>
    <row r="3" spans="1:50" ht="21" customHeight="1" thickBot="1" x14ac:dyDescent="0.2">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48"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0" customHeight="1" x14ac:dyDescent="0.15">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エネルギー対策特別会計エネルギー需給勘定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132" customHeight="1" x14ac:dyDescent="0.15">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72"/>
      <c r="AA7" s="672"/>
      <c r="AB7" s="672"/>
      <c r="AC7" s="672"/>
      <c r="AD7" s="849"/>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1" t="s">
        <v>24</v>
      </c>
      <c r="B8" s="822"/>
      <c r="C8" s="822"/>
      <c r="D8" s="822"/>
      <c r="E8" s="822"/>
      <c r="F8" s="823"/>
      <c r="G8" s="824" t="str">
        <f>入力規則等!A27</f>
        <v>地球温暖化対策</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エネルギー対策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52" t="s">
        <v>26</v>
      </c>
      <c r="B9" s="753"/>
      <c r="C9" s="753"/>
      <c r="D9" s="753"/>
      <c r="E9" s="753"/>
      <c r="F9" s="753"/>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900</v>
      </c>
      <c r="Q13" s="684"/>
      <c r="R13" s="684"/>
      <c r="S13" s="684"/>
      <c r="T13" s="684"/>
      <c r="U13" s="684"/>
      <c r="V13" s="685"/>
      <c r="W13" s="683">
        <v>1000</v>
      </c>
      <c r="X13" s="684"/>
      <c r="Y13" s="684"/>
      <c r="Z13" s="684"/>
      <c r="AA13" s="684"/>
      <c r="AB13" s="684"/>
      <c r="AC13" s="685"/>
      <c r="AD13" s="683">
        <v>950</v>
      </c>
      <c r="AE13" s="684"/>
      <c r="AF13" s="684"/>
      <c r="AG13" s="684"/>
      <c r="AH13" s="684"/>
      <c r="AI13" s="684"/>
      <c r="AJ13" s="685"/>
      <c r="AK13" s="683">
        <v>900</v>
      </c>
      <c r="AL13" s="684"/>
      <c r="AM13" s="684"/>
      <c r="AN13" s="684"/>
      <c r="AO13" s="684"/>
      <c r="AP13" s="684"/>
      <c r="AQ13" s="685"/>
      <c r="AR13" s="717">
        <v>1200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788</v>
      </c>
      <c r="Q14" s="684"/>
      <c r="R14" s="684"/>
      <c r="S14" s="684"/>
      <c r="T14" s="684"/>
      <c r="U14" s="684"/>
      <c r="V14" s="685"/>
      <c r="W14" s="683" t="s">
        <v>788</v>
      </c>
      <c r="X14" s="684"/>
      <c r="Y14" s="684"/>
      <c r="Z14" s="684"/>
      <c r="AA14" s="684"/>
      <c r="AB14" s="684"/>
      <c r="AC14" s="685"/>
      <c r="AD14" s="683" t="s">
        <v>788</v>
      </c>
      <c r="AE14" s="684"/>
      <c r="AF14" s="684"/>
      <c r="AG14" s="684"/>
      <c r="AH14" s="684"/>
      <c r="AI14" s="684"/>
      <c r="AJ14" s="685"/>
      <c r="AK14" s="683" t="s">
        <v>788</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788</v>
      </c>
      <c r="Q15" s="684"/>
      <c r="R15" s="684"/>
      <c r="S15" s="684"/>
      <c r="T15" s="684"/>
      <c r="U15" s="684"/>
      <c r="V15" s="685"/>
      <c r="W15" s="683" t="s">
        <v>788</v>
      </c>
      <c r="X15" s="684"/>
      <c r="Y15" s="684"/>
      <c r="Z15" s="684"/>
      <c r="AA15" s="684"/>
      <c r="AB15" s="684"/>
      <c r="AC15" s="685"/>
      <c r="AD15" s="683" t="s">
        <v>788</v>
      </c>
      <c r="AE15" s="684"/>
      <c r="AF15" s="684"/>
      <c r="AG15" s="684"/>
      <c r="AH15" s="684"/>
      <c r="AI15" s="684"/>
      <c r="AJ15" s="685"/>
      <c r="AK15" s="683" t="s">
        <v>788</v>
      </c>
      <c r="AL15" s="684"/>
      <c r="AM15" s="684"/>
      <c r="AN15" s="684"/>
      <c r="AO15" s="684"/>
      <c r="AP15" s="684"/>
      <c r="AQ15" s="685"/>
      <c r="AR15" s="683" t="s">
        <v>788</v>
      </c>
      <c r="AS15" s="684"/>
      <c r="AT15" s="684"/>
      <c r="AU15" s="684"/>
      <c r="AV15" s="684"/>
      <c r="AW15" s="684"/>
      <c r="AX15" s="685"/>
    </row>
    <row r="16" spans="1:50" ht="21" customHeight="1" x14ac:dyDescent="0.15">
      <c r="A16" s="305"/>
      <c r="B16" s="306"/>
      <c r="C16" s="306"/>
      <c r="D16" s="306"/>
      <c r="E16" s="306"/>
      <c r="F16" s="307"/>
      <c r="G16" s="771"/>
      <c r="H16" s="772"/>
      <c r="I16" s="764" t="s">
        <v>41</v>
      </c>
      <c r="J16" s="777"/>
      <c r="K16" s="777"/>
      <c r="L16" s="777"/>
      <c r="M16" s="777"/>
      <c r="N16" s="777"/>
      <c r="O16" s="778"/>
      <c r="P16" s="683" t="s">
        <v>788</v>
      </c>
      <c r="Q16" s="684"/>
      <c r="R16" s="684"/>
      <c r="S16" s="684"/>
      <c r="T16" s="684"/>
      <c r="U16" s="684"/>
      <c r="V16" s="685"/>
      <c r="W16" s="683" t="s">
        <v>788</v>
      </c>
      <c r="X16" s="684"/>
      <c r="Y16" s="684"/>
      <c r="Z16" s="684"/>
      <c r="AA16" s="684"/>
      <c r="AB16" s="684"/>
      <c r="AC16" s="685"/>
      <c r="AD16" s="683" t="s">
        <v>788</v>
      </c>
      <c r="AE16" s="684"/>
      <c r="AF16" s="684"/>
      <c r="AG16" s="684"/>
      <c r="AH16" s="684"/>
      <c r="AI16" s="684"/>
      <c r="AJ16" s="685"/>
      <c r="AK16" s="683" t="s">
        <v>788</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788</v>
      </c>
      <c r="Q17" s="684"/>
      <c r="R17" s="684"/>
      <c r="S17" s="684"/>
      <c r="T17" s="684"/>
      <c r="U17" s="684"/>
      <c r="V17" s="685"/>
      <c r="W17" s="683" t="s">
        <v>788</v>
      </c>
      <c r="X17" s="684"/>
      <c r="Y17" s="684"/>
      <c r="Z17" s="684"/>
      <c r="AA17" s="684"/>
      <c r="AB17" s="684"/>
      <c r="AC17" s="685"/>
      <c r="AD17" s="683" t="s">
        <v>788</v>
      </c>
      <c r="AE17" s="684"/>
      <c r="AF17" s="684"/>
      <c r="AG17" s="684"/>
      <c r="AH17" s="684"/>
      <c r="AI17" s="684"/>
      <c r="AJ17" s="685"/>
      <c r="AK17" s="683" t="s">
        <v>788</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900</v>
      </c>
      <c r="Q18" s="761"/>
      <c r="R18" s="761"/>
      <c r="S18" s="761"/>
      <c r="T18" s="761"/>
      <c r="U18" s="761"/>
      <c r="V18" s="762"/>
      <c r="W18" s="760">
        <f>SUM(W13:AC17)</f>
        <v>1000</v>
      </c>
      <c r="X18" s="761"/>
      <c r="Y18" s="761"/>
      <c r="Z18" s="761"/>
      <c r="AA18" s="761"/>
      <c r="AB18" s="761"/>
      <c r="AC18" s="762"/>
      <c r="AD18" s="760">
        <f>SUM(AD13:AJ17)</f>
        <v>950</v>
      </c>
      <c r="AE18" s="761"/>
      <c r="AF18" s="761"/>
      <c r="AG18" s="761"/>
      <c r="AH18" s="761"/>
      <c r="AI18" s="761"/>
      <c r="AJ18" s="762"/>
      <c r="AK18" s="760">
        <f>SUM(AK13:AQ17)</f>
        <v>900</v>
      </c>
      <c r="AL18" s="761"/>
      <c r="AM18" s="761"/>
      <c r="AN18" s="761"/>
      <c r="AO18" s="761"/>
      <c r="AP18" s="761"/>
      <c r="AQ18" s="762"/>
      <c r="AR18" s="760">
        <f>SUM(AR13:AX17)</f>
        <v>1200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732</v>
      </c>
      <c r="Q19" s="684"/>
      <c r="R19" s="684"/>
      <c r="S19" s="684"/>
      <c r="T19" s="684"/>
      <c r="U19" s="684"/>
      <c r="V19" s="685"/>
      <c r="W19" s="683">
        <v>747</v>
      </c>
      <c r="X19" s="684"/>
      <c r="Y19" s="684"/>
      <c r="Z19" s="684"/>
      <c r="AA19" s="684"/>
      <c r="AB19" s="684"/>
      <c r="AC19" s="685"/>
      <c r="AD19" s="683">
        <v>731</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0.81333333333333335</v>
      </c>
      <c r="Q20" s="728"/>
      <c r="R20" s="728"/>
      <c r="S20" s="728"/>
      <c r="T20" s="728"/>
      <c r="U20" s="728"/>
      <c r="V20" s="728"/>
      <c r="W20" s="728">
        <f>IF(W18=0, "-", SUM(W19)/W18)</f>
        <v>0.747</v>
      </c>
      <c r="X20" s="728"/>
      <c r="Y20" s="728"/>
      <c r="Z20" s="728"/>
      <c r="AA20" s="728"/>
      <c r="AB20" s="728"/>
      <c r="AC20" s="728"/>
      <c r="AD20" s="728">
        <f>IF(AD18=0, "-", SUM(AD19)/AD18)</f>
        <v>0.76947368421052631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0.81333333333333335</v>
      </c>
      <c r="Q21" s="728"/>
      <c r="R21" s="728"/>
      <c r="S21" s="728"/>
      <c r="T21" s="728"/>
      <c r="U21" s="728"/>
      <c r="V21" s="728"/>
      <c r="W21" s="728">
        <f>IF(W19=0, "-", SUM(W19)/SUM(W13,W14))</f>
        <v>0.747</v>
      </c>
      <c r="X21" s="728"/>
      <c r="Y21" s="728"/>
      <c r="Z21" s="728"/>
      <c r="AA21" s="728"/>
      <c r="AB21" s="728"/>
      <c r="AC21" s="728"/>
      <c r="AD21" s="728">
        <f>IF(AD19=0, "-", SUM(AD19)/SUM(AD13,AD14))</f>
        <v>0.76947368421052631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900</v>
      </c>
      <c r="Q23" s="718"/>
      <c r="R23" s="718"/>
      <c r="S23" s="718"/>
      <c r="T23" s="718"/>
      <c r="U23" s="718"/>
      <c r="V23" s="719"/>
      <c r="W23" s="717">
        <v>1000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900</v>
      </c>
      <c r="Q29" s="705"/>
      <c r="R29" s="705"/>
      <c r="S29" s="705"/>
      <c r="T29" s="705"/>
      <c r="U29" s="705"/>
      <c r="V29" s="706"/>
      <c r="W29" s="707">
        <f>AR13</f>
        <v>1200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39.7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43</v>
      </c>
      <c r="AF32" s="603"/>
      <c r="AG32" s="603"/>
      <c r="AH32" s="603"/>
      <c r="AI32" s="603">
        <v>217</v>
      </c>
      <c r="AJ32" s="603"/>
      <c r="AK32" s="603"/>
      <c r="AL32" s="603"/>
      <c r="AM32" s="603">
        <v>228</v>
      </c>
      <c r="AN32" s="603"/>
      <c r="AO32" s="603"/>
      <c r="AP32" s="603"/>
      <c r="AQ32" s="603" t="s">
        <v>53</v>
      </c>
      <c r="AR32" s="603"/>
      <c r="AS32" s="603"/>
      <c r="AT32" s="603"/>
      <c r="AU32" s="604" t="s">
        <v>53</v>
      </c>
      <c r="AV32" s="605"/>
      <c r="AW32" s="605"/>
      <c r="AX32" s="606"/>
    </row>
    <row r="33" spans="1:51" ht="39.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53</v>
      </c>
      <c r="AF33" s="603"/>
      <c r="AG33" s="603"/>
      <c r="AH33" s="603"/>
      <c r="AI33" s="603" t="s">
        <v>53</v>
      </c>
      <c r="AJ33" s="603"/>
      <c r="AK33" s="603"/>
      <c r="AL33" s="603"/>
      <c r="AM33" s="603" t="s">
        <v>53</v>
      </c>
      <c r="AN33" s="603"/>
      <c r="AO33" s="603"/>
      <c r="AP33" s="603"/>
      <c r="AQ33" s="603" t="s">
        <v>53</v>
      </c>
      <c r="AR33" s="603"/>
      <c r="AS33" s="603"/>
      <c r="AT33" s="603"/>
      <c r="AU33" s="604" t="s">
        <v>53</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53</v>
      </c>
      <c r="AC35" s="645"/>
      <c r="AD35" s="646"/>
      <c r="AE35" s="647" t="s">
        <v>53</v>
      </c>
      <c r="AF35" s="647"/>
      <c r="AG35" s="647"/>
      <c r="AH35" s="647"/>
      <c r="AI35" s="647" t="s">
        <v>53</v>
      </c>
      <c r="AJ35" s="647"/>
      <c r="AK35" s="647"/>
      <c r="AL35" s="647"/>
      <c r="AM35" s="647" t="s">
        <v>53</v>
      </c>
      <c r="AN35" s="647"/>
      <c r="AO35" s="647"/>
      <c r="AP35" s="647"/>
      <c r="AQ35" s="97" t="s">
        <v>53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53</v>
      </c>
      <c r="AF36" s="602"/>
      <c r="AG36" s="602"/>
      <c r="AH36" s="602"/>
      <c r="AI36" s="602" t="s">
        <v>53</v>
      </c>
      <c r="AJ36" s="602"/>
      <c r="AK36" s="602"/>
      <c r="AL36" s="602"/>
      <c r="AM36" s="602" t="s">
        <v>53</v>
      </c>
      <c r="AN36" s="602"/>
      <c r="AO36" s="602"/>
      <c r="AP36" s="602"/>
      <c r="AQ36" s="602" t="s">
        <v>53</v>
      </c>
      <c r="AR36" s="602"/>
      <c r="AS36" s="602"/>
      <c r="AT36" s="602"/>
      <c r="AU36" s="602"/>
      <c r="AV36" s="602"/>
      <c r="AW36" s="602"/>
      <c r="AX36" s="637"/>
    </row>
    <row r="37" spans="1:51" ht="18.75"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79</v>
      </c>
      <c r="AT38" s="132"/>
      <c r="AU38" s="130" t="s">
        <v>53</v>
      </c>
      <c r="AV38" s="130"/>
      <c r="AW38" s="112" t="s">
        <v>80</v>
      </c>
      <c r="AX38" s="133"/>
    </row>
    <row r="39" spans="1:51" ht="23.25" customHeight="1" x14ac:dyDescent="0.15">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6</v>
      </c>
      <c r="AF39" s="91"/>
      <c r="AG39" s="91"/>
      <c r="AH39" s="91"/>
      <c r="AI39" s="97">
        <v>6</v>
      </c>
      <c r="AJ39" s="91"/>
      <c r="AK39" s="91"/>
      <c r="AL39" s="91"/>
      <c r="AM39" s="97">
        <v>6</v>
      </c>
      <c r="AN39" s="91"/>
      <c r="AO39" s="91"/>
      <c r="AP39" s="91"/>
      <c r="AQ39" s="98" t="s">
        <v>53</v>
      </c>
      <c r="AR39" s="99"/>
      <c r="AS39" s="99"/>
      <c r="AT39" s="100"/>
      <c r="AU39" s="91" t="s">
        <v>53</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10</v>
      </c>
      <c r="AF40" s="91"/>
      <c r="AG40" s="91"/>
      <c r="AH40" s="91"/>
      <c r="AI40" s="97">
        <v>10</v>
      </c>
      <c r="AJ40" s="91"/>
      <c r="AK40" s="91"/>
      <c r="AL40" s="91"/>
      <c r="AM40" s="97">
        <v>10</v>
      </c>
      <c r="AN40" s="91"/>
      <c r="AO40" s="91"/>
      <c r="AP40" s="91"/>
      <c r="AQ40" s="98">
        <v>10</v>
      </c>
      <c r="AR40" s="99"/>
      <c r="AS40" s="99"/>
      <c r="AT40" s="100"/>
      <c r="AU40" s="91" t="s">
        <v>53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v>60</v>
      </c>
      <c r="AF41" s="91"/>
      <c r="AG41" s="91"/>
      <c r="AH41" s="91"/>
      <c r="AI41" s="97">
        <v>60</v>
      </c>
      <c r="AJ41" s="91"/>
      <c r="AK41" s="91"/>
      <c r="AL41" s="91"/>
      <c r="AM41" s="97">
        <v>60</v>
      </c>
      <c r="AN41" s="91"/>
      <c r="AO41" s="91"/>
      <c r="AP41" s="91"/>
      <c r="AQ41" s="98" t="s">
        <v>53</v>
      </c>
      <c r="AR41" s="99"/>
      <c r="AS41" s="99"/>
      <c r="AT41" s="100"/>
      <c r="AU41" s="91" t="s">
        <v>53</v>
      </c>
      <c r="AV41" s="91"/>
      <c r="AW41" s="91"/>
      <c r="AX41" s="92"/>
    </row>
    <row r="42" spans="1:51" ht="23.25" customHeight="1" x14ac:dyDescent="0.15">
      <c r="A42" s="191" t="s">
        <v>88</v>
      </c>
      <c r="B42" s="154"/>
      <c r="C42" s="154"/>
      <c r="D42" s="154"/>
      <c r="E42" s="154"/>
      <c r="F42" s="155"/>
      <c r="G42" s="182" t="s">
        <v>53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1</v>
      </c>
    </row>
    <row r="66" spans="1:51" ht="36.75" customHeight="1" x14ac:dyDescent="0.15">
      <c r="A66" s="506"/>
      <c r="B66" s="157"/>
      <c r="C66" s="157"/>
      <c r="D66" s="157"/>
      <c r="E66" s="157"/>
      <c r="F66" s="158"/>
      <c r="G66" s="621" t="s">
        <v>97</v>
      </c>
      <c r="H66" s="622"/>
      <c r="I66" s="622"/>
      <c r="J66" s="622"/>
      <c r="K66" s="622"/>
      <c r="L66" s="622"/>
      <c r="M66" s="622"/>
      <c r="N66" s="622"/>
      <c r="O66" s="622"/>
      <c r="P66" s="625" t="s">
        <v>98</v>
      </c>
      <c r="Q66" s="626"/>
      <c r="R66" s="626"/>
      <c r="S66" s="626"/>
      <c r="T66" s="626"/>
      <c r="U66" s="626"/>
      <c r="V66" s="626"/>
      <c r="W66" s="626"/>
      <c r="X66" s="627"/>
      <c r="Y66" s="631" t="s">
        <v>65</v>
      </c>
      <c r="Z66" s="632"/>
      <c r="AA66" s="633"/>
      <c r="AB66" s="634" t="s">
        <v>66</v>
      </c>
      <c r="AC66" s="634"/>
      <c r="AD66" s="634"/>
      <c r="AE66" s="603">
        <v>40</v>
      </c>
      <c r="AF66" s="603"/>
      <c r="AG66" s="603"/>
      <c r="AH66" s="603"/>
      <c r="AI66" s="603">
        <v>118</v>
      </c>
      <c r="AJ66" s="603"/>
      <c r="AK66" s="603"/>
      <c r="AL66" s="603"/>
      <c r="AM66" s="603">
        <v>397</v>
      </c>
      <c r="AN66" s="603"/>
      <c r="AO66" s="603"/>
      <c r="AP66" s="603"/>
      <c r="AQ66" s="603" t="s">
        <v>53</v>
      </c>
      <c r="AR66" s="603"/>
      <c r="AS66" s="603"/>
      <c r="AT66" s="603"/>
      <c r="AU66" s="604" t="s">
        <v>53</v>
      </c>
      <c r="AV66" s="605"/>
      <c r="AW66" s="605"/>
      <c r="AX66" s="606"/>
      <c r="AY66">
        <f>$AY$65</f>
        <v>1</v>
      </c>
    </row>
    <row r="67" spans="1:51" ht="36.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66</v>
      </c>
      <c r="AC67" s="634"/>
      <c r="AD67" s="634"/>
      <c r="AE67" s="603" t="s">
        <v>53</v>
      </c>
      <c r="AF67" s="603"/>
      <c r="AG67" s="603"/>
      <c r="AH67" s="603"/>
      <c r="AI67" s="603" t="s">
        <v>53</v>
      </c>
      <c r="AJ67" s="603"/>
      <c r="AK67" s="603"/>
      <c r="AL67" s="603"/>
      <c r="AM67" s="603"/>
      <c r="AN67" s="603"/>
      <c r="AO67" s="603"/>
      <c r="AP67" s="603"/>
      <c r="AQ67" s="603" t="s">
        <v>53</v>
      </c>
      <c r="AR67" s="603"/>
      <c r="AS67" s="603"/>
      <c r="AT67" s="603"/>
      <c r="AU67" s="604" t="s">
        <v>53</v>
      </c>
      <c r="AV67" s="605"/>
      <c r="AW67" s="605"/>
      <c r="AX67" s="606"/>
      <c r="AY67">
        <f>$AY$65</f>
        <v>1</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71</v>
      </c>
      <c r="H69" s="551"/>
      <c r="I69" s="551"/>
      <c r="J69" s="551"/>
      <c r="K69" s="551"/>
      <c r="L69" s="551"/>
      <c r="M69" s="551"/>
      <c r="N69" s="551"/>
      <c r="O69" s="551"/>
      <c r="P69" s="551"/>
      <c r="Q69" s="551"/>
      <c r="R69" s="551"/>
      <c r="S69" s="551"/>
      <c r="T69" s="551"/>
      <c r="U69" s="551"/>
      <c r="V69" s="551"/>
      <c r="W69" s="551"/>
      <c r="X69" s="551"/>
      <c r="Y69" s="641" t="s">
        <v>68</v>
      </c>
      <c r="Z69" s="642"/>
      <c r="AA69" s="643"/>
      <c r="AB69" s="644" t="s">
        <v>53</v>
      </c>
      <c r="AC69" s="645"/>
      <c r="AD69" s="646"/>
      <c r="AE69" s="647" t="s">
        <v>53</v>
      </c>
      <c r="AF69" s="647"/>
      <c r="AG69" s="647"/>
      <c r="AH69" s="647"/>
      <c r="AI69" s="647" t="s">
        <v>53</v>
      </c>
      <c r="AJ69" s="647"/>
      <c r="AK69" s="647"/>
      <c r="AL69" s="647"/>
      <c r="AM69" s="647" t="s">
        <v>53</v>
      </c>
      <c r="AN69" s="647"/>
      <c r="AO69" s="647"/>
      <c r="AP69" s="647"/>
      <c r="AQ69" s="97" t="s">
        <v>53</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t="s">
        <v>53</v>
      </c>
      <c r="AF70" s="602"/>
      <c r="AG70" s="602"/>
      <c r="AH70" s="602"/>
      <c r="AI70" s="602" t="s">
        <v>53</v>
      </c>
      <c r="AJ70" s="602"/>
      <c r="AK70" s="602"/>
      <c r="AL70" s="602"/>
      <c r="AM70" s="602" t="s">
        <v>53</v>
      </c>
      <c r="AN70" s="602"/>
      <c r="AO70" s="602"/>
      <c r="AP70" s="602"/>
      <c r="AQ70" s="602" t="s">
        <v>53</v>
      </c>
      <c r="AR70" s="602"/>
      <c r="AS70" s="602"/>
      <c r="AT70" s="602"/>
      <c r="AU70" s="602"/>
      <c r="AV70" s="602"/>
      <c r="AW70" s="602"/>
      <c r="AX70" s="637"/>
      <c r="AY70">
        <f>$AY$68</f>
        <v>0</v>
      </c>
    </row>
    <row r="71" spans="1:51" ht="18.75"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77</v>
      </c>
      <c r="AR71" s="217"/>
      <c r="AS71" s="217"/>
      <c r="AT71" s="218"/>
      <c r="AU71" s="197" t="s">
        <v>78</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7</v>
      </c>
      <c r="AR72" s="504"/>
      <c r="AS72" s="131" t="s">
        <v>79</v>
      </c>
      <c r="AT72" s="132"/>
      <c r="AU72" s="130" t="s">
        <v>53</v>
      </c>
      <c r="AV72" s="130"/>
      <c r="AW72" s="112" t="s">
        <v>80</v>
      </c>
      <c r="AX72" s="133"/>
      <c r="AY72">
        <f t="shared" ref="AY72:AY77" si="1">$AY$71</f>
        <v>1</v>
      </c>
    </row>
    <row r="73" spans="1:51" ht="23.25" customHeight="1" x14ac:dyDescent="0.15">
      <c r="A73" s="587"/>
      <c r="B73" s="585"/>
      <c r="C73" s="585"/>
      <c r="D73" s="585"/>
      <c r="E73" s="585"/>
      <c r="F73" s="586"/>
      <c r="G73" s="182" t="s">
        <v>99</v>
      </c>
      <c r="H73" s="183"/>
      <c r="I73" s="183"/>
      <c r="J73" s="183"/>
      <c r="K73" s="183"/>
      <c r="L73" s="183"/>
      <c r="M73" s="183"/>
      <c r="N73" s="183"/>
      <c r="O73" s="184"/>
      <c r="P73" s="135" t="s">
        <v>100</v>
      </c>
      <c r="Q73" s="135"/>
      <c r="R73" s="135"/>
      <c r="S73" s="135"/>
      <c r="T73" s="135"/>
      <c r="U73" s="135"/>
      <c r="V73" s="135"/>
      <c r="W73" s="135"/>
      <c r="X73" s="136"/>
      <c r="Y73" s="219" t="s">
        <v>83</v>
      </c>
      <c r="Z73" s="220"/>
      <c r="AA73" s="221"/>
      <c r="AB73" s="152" t="s">
        <v>84</v>
      </c>
      <c r="AC73" s="152"/>
      <c r="AD73" s="152"/>
      <c r="AE73" s="97">
        <v>5</v>
      </c>
      <c r="AF73" s="91"/>
      <c r="AG73" s="91"/>
      <c r="AH73" s="91"/>
      <c r="AI73" s="97">
        <v>5</v>
      </c>
      <c r="AJ73" s="91"/>
      <c r="AK73" s="91"/>
      <c r="AL73" s="91"/>
      <c r="AM73" s="97">
        <v>5</v>
      </c>
      <c r="AN73" s="91"/>
      <c r="AO73" s="91"/>
      <c r="AP73" s="91"/>
      <c r="AQ73" s="98" t="s">
        <v>53</v>
      </c>
      <c r="AR73" s="99"/>
      <c r="AS73" s="99"/>
      <c r="AT73" s="100"/>
      <c r="AU73" s="91" t="s">
        <v>53</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84</v>
      </c>
      <c r="AC74" s="96"/>
      <c r="AD74" s="96"/>
      <c r="AE74" s="97">
        <v>10</v>
      </c>
      <c r="AF74" s="91"/>
      <c r="AG74" s="91"/>
      <c r="AH74" s="91"/>
      <c r="AI74" s="97">
        <v>10</v>
      </c>
      <c r="AJ74" s="91"/>
      <c r="AK74" s="91"/>
      <c r="AL74" s="91"/>
      <c r="AM74" s="97">
        <v>10</v>
      </c>
      <c r="AN74" s="91"/>
      <c r="AO74" s="91"/>
      <c r="AP74" s="91"/>
      <c r="AQ74" s="98">
        <v>10</v>
      </c>
      <c r="AR74" s="99"/>
      <c r="AS74" s="99"/>
      <c r="AT74" s="100"/>
      <c r="AU74" s="91" t="s">
        <v>53</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v>50</v>
      </c>
      <c r="AF75" s="91"/>
      <c r="AG75" s="91"/>
      <c r="AH75" s="91"/>
      <c r="AI75" s="97">
        <v>50</v>
      </c>
      <c r="AJ75" s="91"/>
      <c r="AK75" s="91"/>
      <c r="AL75" s="91"/>
      <c r="AM75" s="97">
        <v>50</v>
      </c>
      <c r="AN75" s="91"/>
      <c r="AO75" s="91"/>
      <c r="AP75" s="91"/>
      <c r="AQ75" s="98" t="s">
        <v>53</v>
      </c>
      <c r="AR75" s="99"/>
      <c r="AS75" s="99"/>
      <c r="AT75" s="100"/>
      <c r="AU75" s="91" t="s">
        <v>53</v>
      </c>
      <c r="AV75" s="91"/>
      <c r="AW75" s="91"/>
      <c r="AX75" s="92"/>
      <c r="AY75">
        <f t="shared" si="1"/>
        <v>1</v>
      </c>
    </row>
    <row r="76" spans="1:51" ht="23.25"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t="s">
        <v>53</v>
      </c>
      <c r="AC100" s="634"/>
      <c r="AD100" s="634"/>
      <c r="AE100" s="603" t="s">
        <v>53</v>
      </c>
      <c r="AF100" s="603"/>
      <c r="AG100" s="603"/>
      <c r="AH100" s="603"/>
      <c r="AI100" s="603" t="s">
        <v>53</v>
      </c>
      <c r="AJ100" s="603"/>
      <c r="AK100" s="603"/>
      <c r="AL100" s="603"/>
      <c r="AM100" s="603" t="s">
        <v>53</v>
      </c>
      <c r="AN100" s="603"/>
      <c r="AO100" s="603"/>
      <c r="AP100" s="603"/>
      <c r="AQ100" s="603" t="s">
        <v>53</v>
      </c>
      <c r="AR100" s="603"/>
      <c r="AS100" s="603"/>
      <c r="AT100" s="603"/>
      <c r="AU100" s="604" t="s">
        <v>53</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t="s">
        <v>53</v>
      </c>
      <c r="AC101" s="634"/>
      <c r="AD101" s="634"/>
      <c r="AE101" s="603" t="s">
        <v>53</v>
      </c>
      <c r="AF101" s="603"/>
      <c r="AG101" s="603"/>
      <c r="AH101" s="603"/>
      <c r="AI101" s="603" t="s">
        <v>53</v>
      </c>
      <c r="AJ101" s="603"/>
      <c r="AK101" s="603"/>
      <c r="AL101" s="603"/>
      <c r="AM101" s="603" t="s">
        <v>53</v>
      </c>
      <c r="AN101" s="603"/>
      <c r="AO101" s="603"/>
      <c r="AP101" s="603"/>
      <c r="AQ101" s="603" t="s">
        <v>53</v>
      </c>
      <c r="AR101" s="603"/>
      <c r="AS101" s="603"/>
      <c r="AT101" s="603"/>
      <c r="AU101" s="604" t="s">
        <v>53</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71</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t="s">
        <v>53</v>
      </c>
      <c r="AC103" s="645"/>
      <c r="AD103" s="646"/>
      <c r="AE103" s="647" t="s">
        <v>53</v>
      </c>
      <c r="AF103" s="647"/>
      <c r="AG103" s="647"/>
      <c r="AH103" s="647"/>
      <c r="AI103" s="647" t="s">
        <v>53</v>
      </c>
      <c r="AJ103" s="647"/>
      <c r="AK103" s="647"/>
      <c r="AL103" s="647"/>
      <c r="AM103" s="647" t="s">
        <v>53</v>
      </c>
      <c r="AN103" s="647"/>
      <c r="AO103" s="647"/>
      <c r="AP103" s="647"/>
      <c r="AQ103" s="97" t="s">
        <v>53</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73</v>
      </c>
      <c r="AC104" s="600"/>
      <c r="AD104" s="601"/>
      <c r="AE104" s="602" t="s">
        <v>53</v>
      </c>
      <c r="AF104" s="602"/>
      <c r="AG104" s="602"/>
      <c r="AH104" s="602"/>
      <c r="AI104" s="602" t="s">
        <v>53</v>
      </c>
      <c r="AJ104" s="602"/>
      <c r="AK104" s="602"/>
      <c r="AL104" s="602"/>
      <c r="AM104" s="602" t="s">
        <v>53</v>
      </c>
      <c r="AN104" s="602"/>
      <c r="AO104" s="602"/>
      <c r="AP104" s="602"/>
      <c r="AQ104" s="602" t="s">
        <v>53</v>
      </c>
      <c r="AR104" s="602"/>
      <c r="AS104" s="602"/>
      <c r="AT104" s="602"/>
      <c r="AU104" s="602"/>
      <c r="AV104" s="602"/>
      <c r="AW104" s="602"/>
      <c r="AX104" s="637"/>
      <c r="AY104">
        <f>$AY$102</f>
        <v>0</v>
      </c>
    </row>
    <row r="105" spans="1:51" ht="18.75" hidden="1"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77</v>
      </c>
      <c r="AR105" s="217"/>
      <c r="AS105" s="217"/>
      <c r="AT105" s="218"/>
      <c r="AU105" s="197" t="s">
        <v>78</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53</v>
      </c>
      <c r="AR106" s="504"/>
      <c r="AS106" s="131" t="s">
        <v>79</v>
      </c>
      <c r="AT106" s="132"/>
      <c r="AU106" s="130" t="s">
        <v>53</v>
      </c>
      <c r="AV106" s="130"/>
      <c r="AW106" s="112" t="s">
        <v>80</v>
      </c>
      <c r="AX106" s="133"/>
      <c r="AY106">
        <f t="shared" ref="AY106:AY111" si="3">$AY$105</f>
        <v>1</v>
      </c>
    </row>
    <row r="107" spans="1:51" ht="23.25" hidden="1" customHeight="1" x14ac:dyDescent="0.15">
      <c r="A107" s="587"/>
      <c r="B107" s="585"/>
      <c r="C107" s="585"/>
      <c r="D107" s="585"/>
      <c r="E107" s="585"/>
      <c r="F107" s="586"/>
      <c r="G107" s="182" t="s">
        <v>53</v>
      </c>
      <c r="H107" s="183"/>
      <c r="I107" s="183"/>
      <c r="J107" s="183"/>
      <c r="K107" s="183"/>
      <c r="L107" s="183"/>
      <c r="M107" s="183"/>
      <c r="N107" s="183"/>
      <c r="O107" s="184"/>
      <c r="P107" s="135" t="s">
        <v>53</v>
      </c>
      <c r="Q107" s="135"/>
      <c r="R107" s="135"/>
      <c r="S107" s="135"/>
      <c r="T107" s="135"/>
      <c r="U107" s="135"/>
      <c r="V107" s="135"/>
      <c r="W107" s="135"/>
      <c r="X107" s="136"/>
      <c r="Y107" s="219" t="s">
        <v>83</v>
      </c>
      <c r="Z107" s="220"/>
      <c r="AA107" s="221"/>
      <c r="AB107" s="152" t="s">
        <v>53</v>
      </c>
      <c r="AC107" s="152"/>
      <c r="AD107" s="152"/>
      <c r="AE107" s="97" t="s">
        <v>53</v>
      </c>
      <c r="AF107" s="91"/>
      <c r="AG107" s="91"/>
      <c r="AH107" s="91"/>
      <c r="AI107" s="97" t="s">
        <v>53</v>
      </c>
      <c r="AJ107" s="91"/>
      <c r="AK107" s="91"/>
      <c r="AL107" s="91"/>
      <c r="AM107" s="97" t="s">
        <v>53</v>
      </c>
      <c r="AN107" s="91"/>
      <c r="AO107" s="91"/>
      <c r="AP107" s="91"/>
      <c r="AQ107" s="98" t="s">
        <v>53</v>
      </c>
      <c r="AR107" s="99"/>
      <c r="AS107" s="99"/>
      <c r="AT107" s="100"/>
      <c r="AU107" s="91" t="s">
        <v>53</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t="s">
        <v>53</v>
      </c>
      <c r="AC108" s="96"/>
      <c r="AD108" s="96"/>
      <c r="AE108" s="97" t="s">
        <v>53</v>
      </c>
      <c r="AF108" s="91"/>
      <c r="AG108" s="91"/>
      <c r="AH108" s="91"/>
      <c r="AI108" s="97" t="s">
        <v>53</v>
      </c>
      <c r="AJ108" s="91"/>
      <c r="AK108" s="91"/>
      <c r="AL108" s="91"/>
      <c r="AM108" s="97" t="s">
        <v>53</v>
      </c>
      <c r="AN108" s="91"/>
      <c r="AO108" s="91"/>
      <c r="AP108" s="91"/>
      <c r="AQ108" s="98" t="s">
        <v>53</v>
      </c>
      <c r="AR108" s="99"/>
      <c r="AS108" s="99"/>
      <c r="AT108" s="100"/>
      <c r="AU108" s="91" t="s">
        <v>53</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t="s">
        <v>53</v>
      </c>
      <c r="AF109" s="91"/>
      <c r="AG109" s="91"/>
      <c r="AH109" s="91"/>
      <c r="AI109" s="97" t="s">
        <v>53</v>
      </c>
      <c r="AJ109" s="91"/>
      <c r="AK109" s="91"/>
      <c r="AL109" s="91"/>
      <c r="AM109" s="97" t="s">
        <v>53</v>
      </c>
      <c r="AN109" s="91"/>
      <c r="AO109" s="91"/>
      <c r="AP109" s="91"/>
      <c r="AQ109" s="98" t="s">
        <v>53</v>
      </c>
      <c r="AR109" s="99"/>
      <c r="AS109" s="99"/>
      <c r="AT109" s="100"/>
      <c r="AU109" s="91" t="s">
        <v>53</v>
      </c>
      <c r="AV109" s="91"/>
      <c r="AW109" s="91"/>
      <c r="AX109" s="92"/>
      <c r="AY109">
        <f t="shared" si="3"/>
        <v>1</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73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101</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73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102</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103</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77</v>
      </c>
      <c r="AR200" s="125"/>
      <c r="AS200" s="125"/>
      <c r="AT200" s="126"/>
      <c r="AU200" s="562" t="s">
        <v>78</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53</v>
      </c>
      <c r="AR201" s="504"/>
      <c r="AS201" s="131" t="s">
        <v>79</v>
      </c>
      <c r="AT201" s="132"/>
      <c r="AU201" s="130" t="s">
        <v>53</v>
      </c>
      <c r="AV201" s="130"/>
      <c r="AW201" s="564" t="s">
        <v>80</v>
      </c>
      <c r="AX201" s="565"/>
      <c r="AY201">
        <f t="shared" ref="AY201:AY207" si="10">$AY$200</f>
        <v>1</v>
      </c>
    </row>
    <row r="202" spans="1:51" ht="23.25" customHeight="1" x14ac:dyDescent="0.15">
      <c r="A202" s="506"/>
      <c r="B202" s="157"/>
      <c r="C202" s="157"/>
      <c r="D202" s="157"/>
      <c r="E202" s="157"/>
      <c r="F202" s="158"/>
      <c r="G202" s="548" t="s">
        <v>104</v>
      </c>
      <c r="H202" s="550" t="s">
        <v>105</v>
      </c>
      <c r="I202" s="551"/>
      <c r="J202" s="551"/>
      <c r="K202" s="551"/>
      <c r="L202" s="551"/>
      <c r="M202" s="551"/>
      <c r="N202" s="551"/>
      <c r="O202" s="552"/>
      <c r="P202" s="550" t="s">
        <v>53</v>
      </c>
      <c r="Q202" s="551"/>
      <c r="R202" s="551"/>
      <c r="S202" s="551"/>
      <c r="T202" s="551"/>
      <c r="U202" s="551"/>
      <c r="V202" s="552"/>
      <c r="W202" s="556"/>
      <c r="X202" s="557"/>
      <c r="Y202" s="538" t="s">
        <v>83</v>
      </c>
      <c r="Z202" s="538"/>
      <c r="AA202" s="539"/>
      <c r="AB202" s="547" t="s">
        <v>106</v>
      </c>
      <c r="AC202" s="547"/>
      <c r="AD202" s="547"/>
      <c r="AE202" s="97" t="s">
        <v>53</v>
      </c>
      <c r="AF202" s="91"/>
      <c r="AG202" s="91"/>
      <c r="AH202" s="91"/>
      <c r="AI202" s="97" t="s">
        <v>53</v>
      </c>
      <c r="AJ202" s="91"/>
      <c r="AK202" s="91"/>
      <c r="AL202" s="91"/>
      <c r="AM202" s="97" t="s">
        <v>53</v>
      </c>
      <c r="AN202" s="91"/>
      <c r="AO202" s="91"/>
      <c r="AP202" s="91"/>
      <c r="AQ202" s="97" t="s">
        <v>53</v>
      </c>
      <c r="AR202" s="91"/>
      <c r="AS202" s="91"/>
      <c r="AT202" s="499"/>
      <c r="AU202" s="91" t="s">
        <v>53</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106</v>
      </c>
      <c r="AC203" s="546"/>
      <c r="AD203" s="546"/>
      <c r="AE203" s="97" t="s">
        <v>53</v>
      </c>
      <c r="AF203" s="91"/>
      <c r="AG203" s="91"/>
      <c r="AH203" s="91"/>
      <c r="AI203" s="97" t="s">
        <v>53</v>
      </c>
      <c r="AJ203" s="91"/>
      <c r="AK203" s="91"/>
      <c r="AL203" s="91"/>
      <c r="AM203" s="97" t="s">
        <v>53</v>
      </c>
      <c r="AN203" s="91"/>
      <c r="AO203" s="91"/>
      <c r="AP203" s="91"/>
      <c r="AQ203" s="97" t="s">
        <v>53</v>
      </c>
      <c r="AR203" s="91"/>
      <c r="AS203" s="91"/>
      <c r="AT203" s="499"/>
      <c r="AU203" s="91" t="s">
        <v>53</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107</v>
      </c>
      <c r="AC204" s="101"/>
      <c r="AD204" s="101"/>
      <c r="AE204" s="102" t="s">
        <v>53</v>
      </c>
      <c r="AF204" s="103"/>
      <c r="AG204" s="103"/>
      <c r="AH204" s="103"/>
      <c r="AI204" s="102" t="s">
        <v>53</v>
      </c>
      <c r="AJ204" s="103"/>
      <c r="AK204" s="103"/>
      <c r="AL204" s="103"/>
      <c r="AM204" s="102" t="s">
        <v>53</v>
      </c>
      <c r="AN204" s="103"/>
      <c r="AO204" s="103"/>
      <c r="AP204" s="103"/>
      <c r="AQ204" s="97" t="s">
        <v>53</v>
      </c>
      <c r="AR204" s="91"/>
      <c r="AS204" s="91"/>
      <c r="AT204" s="499"/>
      <c r="AU204" s="91" t="s">
        <v>53</v>
      </c>
      <c r="AV204" s="91"/>
      <c r="AW204" s="91"/>
      <c r="AX204" s="92"/>
      <c r="AY204">
        <f t="shared" si="10"/>
        <v>1</v>
      </c>
    </row>
    <row r="205" spans="1:51" ht="23.25" customHeight="1" x14ac:dyDescent="0.15">
      <c r="A205" s="506" t="s">
        <v>108</v>
      </c>
      <c r="B205" s="157"/>
      <c r="C205" s="157"/>
      <c r="D205" s="157"/>
      <c r="E205" s="157"/>
      <c r="F205" s="158"/>
      <c r="G205" s="528" t="s">
        <v>109</v>
      </c>
      <c r="H205" s="529" t="s">
        <v>53</v>
      </c>
      <c r="I205" s="529"/>
      <c r="J205" s="529"/>
      <c r="K205" s="529"/>
      <c r="L205" s="529"/>
      <c r="M205" s="529"/>
      <c r="N205" s="529"/>
      <c r="O205" s="529"/>
      <c r="P205" s="529" t="s">
        <v>53</v>
      </c>
      <c r="Q205" s="529"/>
      <c r="R205" s="529"/>
      <c r="S205" s="529"/>
      <c r="T205" s="529"/>
      <c r="U205" s="529"/>
      <c r="V205" s="529"/>
      <c r="W205" s="532" t="s">
        <v>110</v>
      </c>
      <c r="X205" s="533"/>
      <c r="Y205" s="538" t="s">
        <v>83</v>
      </c>
      <c r="Z205" s="538"/>
      <c r="AA205" s="539"/>
      <c r="AB205" s="547" t="s">
        <v>106</v>
      </c>
      <c r="AC205" s="547"/>
      <c r="AD205" s="547"/>
      <c r="AE205" s="97" t="s">
        <v>53</v>
      </c>
      <c r="AF205" s="91"/>
      <c r="AG205" s="91"/>
      <c r="AH205" s="91"/>
      <c r="AI205" s="97" t="s">
        <v>53</v>
      </c>
      <c r="AJ205" s="91"/>
      <c r="AK205" s="91"/>
      <c r="AL205" s="91"/>
      <c r="AM205" s="97" t="s">
        <v>53</v>
      </c>
      <c r="AN205" s="91"/>
      <c r="AO205" s="91"/>
      <c r="AP205" s="91"/>
      <c r="AQ205" s="97" t="s">
        <v>53</v>
      </c>
      <c r="AR205" s="91"/>
      <c r="AS205" s="91"/>
      <c r="AT205" s="499"/>
      <c r="AU205" s="91" t="s">
        <v>53</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106</v>
      </c>
      <c r="AC206" s="546"/>
      <c r="AD206" s="546"/>
      <c r="AE206" s="97" t="s">
        <v>53</v>
      </c>
      <c r="AF206" s="91"/>
      <c r="AG206" s="91"/>
      <c r="AH206" s="91"/>
      <c r="AI206" s="97" t="s">
        <v>53</v>
      </c>
      <c r="AJ206" s="91"/>
      <c r="AK206" s="91"/>
      <c r="AL206" s="91"/>
      <c r="AM206" s="97" t="s">
        <v>53</v>
      </c>
      <c r="AN206" s="91"/>
      <c r="AO206" s="91"/>
      <c r="AP206" s="91"/>
      <c r="AQ206" s="97" t="s">
        <v>53</v>
      </c>
      <c r="AR206" s="91"/>
      <c r="AS206" s="91"/>
      <c r="AT206" s="499"/>
      <c r="AU206" s="91" t="s">
        <v>53</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107</v>
      </c>
      <c r="AC207" s="101"/>
      <c r="AD207" s="101"/>
      <c r="AE207" s="102" t="s">
        <v>53</v>
      </c>
      <c r="AF207" s="103"/>
      <c r="AG207" s="103"/>
      <c r="AH207" s="103"/>
      <c r="AI207" s="102" t="s">
        <v>53</v>
      </c>
      <c r="AJ207" s="103"/>
      <c r="AK207" s="103"/>
      <c r="AL207" s="103"/>
      <c r="AM207" s="102" t="s">
        <v>53</v>
      </c>
      <c r="AN207" s="103"/>
      <c r="AO207" s="103"/>
      <c r="AP207" s="545"/>
      <c r="AQ207" s="97" t="s">
        <v>53</v>
      </c>
      <c r="AR207" s="91"/>
      <c r="AS207" s="91"/>
      <c r="AT207" s="499"/>
      <c r="AU207" s="91" t="s">
        <v>53</v>
      </c>
      <c r="AV207" s="91"/>
      <c r="AW207" s="91"/>
      <c r="AX207" s="92"/>
      <c r="AY207">
        <f t="shared" si="10"/>
        <v>1</v>
      </c>
    </row>
    <row r="208" spans="1:51" ht="18.75" hidden="1" customHeight="1" x14ac:dyDescent="0.15">
      <c r="A208" s="191" t="s">
        <v>102</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15">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119</v>
      </c>
      <c r="F216" s="155"/>
      <c r="G216" s="134" t="s">
        <v>118</v>
      </c>
      <c r="H216" s="135"/>
      <c r="I216" s="135"/>
      <c r="J216" s="135"/>
      <c r="K216" s="135"/>
      <c r="L216" s="135"/>
      <c r="M216" s="135"/>
      <c r="N216" s="135"/>
      <c r="O216" s="135"/>
      <c r="P216" s="135"/>
      <c r="Q216" s="135"/>
      <c r="R216" s="135"/>
      <c r="S216" s="135"/>
      <c r="T216" s="135"/>
      <c r="U216" s="135"/>
      <c r="V216" s="136"/>
      <c r="W216" s="480" t="s">
        <v>120</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121</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122</v>
      </c>
      <c r="D218" s="490"/>
      <c r="E218" s="153" t="s">
        <v>123</v>
      </c>
      <c r="F218" s="155"/>
      <c r="G218" s="470" t="s">
        <v>124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121</v>
      </c>
      <c r="H220" s="471"/>
      <c r="I220" s="471"/>
      <c r="J220" s="471"/>
      <c r="K220" s="471"/>
      <c r="L220" s="471"/>
      <c r="M220" s="471"/>
      <c r="N220" s="471"/>
      <c r="O220" s="471"/>
      <c r="P220" s="471"/>
      <c r="Q220" s="471"/>
      <c r="R220" s="471"/>
      <c r="S220" s="471"/>
      <c r="T220" s="471"/>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128</v>
      </c>
      <c r="AE222" s="476"/>
      <c r="AF222" s="476"/>
      <c r="AG222" s="478" t="s">
        <v>129</v>
      </c>
      <c r="AH222" s="476"/>
      <c r="AI222" s="476"/>
      <c r="AJ222" s="476"/>
      <c r="AK222" s="476"/>
      <c r="AL222" s="476"/>
      <c r="AM222" s="476"/>
      <c r="AN222" s="476"/>
      <c r="AO222" s="476"/>
      <c r="AP222" s="476"/>
      <c r="AQ222" s="476"/>
      <c r="AR222" s="476"/>
      <c r="AS222" s="476"/>
      <c r="AT222" s="476"/>
      <c r="AU222" s="476"/>
      <c r="AV222" s="476"/>
      <c r="AW222" s="476"/>
      <c r="AX222" s="479"/>
    </row>
    <row r="223" spans="1:51" ht="61.5" customHeight="1" x14ac:dyDescent="0.15">
      <c r="A223" s="440" t="s">
        <v>130</v>
      </c>
      <c r="B223" s="441"/>
      <c r="C223" s="446" t="s">
        <v>131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132</v>
      </c>
      <c r="AE223" s="450"/>
      <c r="AF223" s="450"/>
      <c r="AG223" s="451" t="s">
        <v>133</v>
      </c>
      <c r="AH223" s="452"/>
      <c r="AI223" s="452"/>
      <c r="AJ223" s="452"/>
      <c r="AK223" s="452"/>
      <c r="AL223" s="452"/>
      <c r="AM223" s="452"/>
      <c r="AN223" s="452"/>
      <c r="AO223" s="452"/>
      <c r="AP223" s="452"/>
      <c r="AQ223" s="452"/>
      <c r="AR223" s="452"/>
      <c r="AS223" s="452"/>
      <c r="AT223" s="452"/>
      <c r="AU223" s="452"/>
      <c r="AV223" s="452"/>
      <c r="AW223" s="452"/>
      <c r="AX223" s="453"/>
    </row>
    <row r="224" spans="1:51" ht="61.5" customHeight="1" x14ac:dyDescent="0.15">
      <c r="A224" s="442"/>
      <c r="B224" s="443"/>
      <c r="C224" s="454" t="s">
        <v>134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132</v>
      </c>
      <c r="AE224" s="363"/>
      <c r="AF224" s="363"/>
      <c r="AG224" s="357" t="s">
        <v>135</v>
      </c>
      <c r="AH224" s="358"/>
      <c r="AI224" s="358"/>
      <c r="AJ224" s="358"/>
      <c r="AK224" s="358"/>
      <c r="AL224" s="358"/>
      <c r="AM224" s="358"/>
      <c r="AN224" s="358"/>
      <c r="AO224" s="358"/>
      <c r="AP224" s="358"/>
      <c r="AQ224" s="358"/>
      <c r="AR224" s="358"/>
      <c r="AS224" s="358"/>
      <c r="AT224" s="358"/>
      <c r="AU224" s="358"/>
      <c r="AV224" s="358"/>
      <c r="AW224" s="358"/>
      <c r="AX224" s="359"/>
    </row>
    <row r="225" spans="1:50" ht="72.75" customHeight="1" x14ac:dyDescent="0.15">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132</v>
      </c>
      <c r="AE225" s="400"/>
      <c r="AF225" s="400"/>
      <c r="AG225" s="385" t="s">
        <v>137</v>
      </c>
      <c r="AH225" s="138"/>
      <c r="AI225" s="138"/>
      <c r="AJ225" s="138"/>
      <c r="AK225" s="138"/>
      <c r="AL225" s="138"/>
      <c r="AM225" s="138"/>
      <c r="AN225" s="138"/>
      <c r="AO225" s="138"/>
      <c r="AP225" s="138"/>
      <c r="AQ225" s="138"/>
      <c r="AR225" s="138"/>
      <c r="AS225" s="138"/>
      <c r="AT225" s="138"/>
      <c r="AU225" s="138"/>
      <c r="AV225" s="138"/>
      <c r="AW225" s="138"/>
      <c r="AX225" s="386"/>
    </row>
    <row r="226" spans="1:50" ht="50.25" customHeight="1" x14ac:dyDescent="0.15">
      <c r="A226" s="337" t="s">
        <v>138</v>
      </c>
      <c r="B226" s="420"/>
      <c r="C226" s="422" t="s">
        <v>139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132</v>
      </c>
      <c r="AE226" s="381"/>
      <c r="AF226" s="381"/>
      <c r="AG226" s="383" t="s">
        <v>140</v>
      </c>
      <c r="AH226" s="135"/>
      <c r="AI226" s="135"/>
      <c r="AJ226" s="135"/>
      <c r="AK226" s="135"/>
      <c r="AL226" s="135"/>
      <c r="AM226" s="135"/>
      <c r="AN226" s="135"/>
      <c r="AO226" s="135"/>
      <c r="AP226" s="135"/>
      <c r="AQ226" s="135"/>
      <c r="AR226" s="135"/>
      <c r="AS226" s="135"/>
      <c r="AT226" s="135"/>
      <c r="AU226" s="135"/>
      <c r="AV226" s="135"/>
      <c r="AW226" s="135"/>
      <c r="AX226" s="384"/>
    </row>
    <row r="227" spans="1:50" ht="50.25" customHeight="1" x14ac:dyDescent="0.15">
      <c r="A227" s="339"/>
      <c r="B227" s="421"/>
      <c r="C227" s="425"/>
      <c r="D227" s="426"/>
      <c r="E227" s="429" t="s">
        <v>141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50.25" customHeight="1" x14ac:dyDescent="0.15">
      <c r="A228" s="339"/>
      <c r="B228" s="421"/>
      <c r="C228" s="427"/>
      <c r="D228" s="428"/>
      <c r="E228" s="433" t="s">
        <v>143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132</v>
      </c>
      <c r="AE229" s="347"/>
      <c r="AF229" s="347"/>
      <c r="AG229" s="349" t="s">
        <v>145</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147</v>
      </c>
      <c r="AE230" s="363"/>
      <c r="AF230" s="363"/>
      <c r="AG230" s="357" t="s">
        <v>53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132</v>
      </c>
      <c r="AE231" s="363"/>
      <c r="AF231" s="363"/>
      <c r="AG231" s="357" t="s">
        <v>149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132</v>
      </c>
      <c r="AE232" s="363"/>
      <c r="AF232" s="363"/>
      <c r="AG232" s="357" t="s">
        <v>151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132</v>
      </c>
      <c r="AE233" s="400"/>
      <c r="AF233" s="400"/>
      <c r="AG233" s="401" t="s">
        <v>153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147</v>
      </c>
      <c r="AE234" s="363"/>
      <c r="AF234" s="432"/>
      <c r="AG234" s="357" t="s">
        <v>53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132</v>
      </c>
      <c r="AE235" s="393"/>
      <c r="AF235" s="394"/>
      <c r="AG235" s="395" t="s">
        <v>156</v>
      </c>
      <c r="AH235" s="396"/>
      <c r="AI235" s="396"/>
      <c r="AJ235" s="396"/>
      <c r="AK235" s="396"/>
      <c r="AL235" s="396"/>
      <c r="AM235" s="396"/>
      <c r="AN235" s="396"/>
      <c r="AO235" s="396"/>
      <c r="AP235" s="396"/>
      <c r="AQ235" s="396"/>
      <c r="AR235" s="396"/>
      <c r="AS235" s="396"/>
      <c r="AT235" s="396"/>
      <c r="AU235" s="396"/>
      <c r="AV235" s="396"/>
      <c r="AW235" s="396"/>
      <c r="AX235" s="397"/>
    </row>
    <row r="236" spans="1:50" ht="51.75" customHeight="1" x14ac:dyDescent="0.15">
      <c r="A236" s="337" t="s">
        <v>157</v>
      </c>
      <c r="B236" s="338"/>
      <c r="C236" s="343" t="s">
        <v>158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132</v>
      </c>
      <c r="AE236" s="347"/>
      <c r="AF236" s="348"/>
      <c r="AG236" s="349" t="s">
        <v>159</v>
      </c>
      <c r="AH236" s="350"/>
      <c r="AI236" s="350"/>
      <c r="AJ236" s="350"/>
      <c r="AK236" s="350"/>
      <c r="AL236" s="350"/>
      <c r="AM236" s="350"/>
      <c r="AN236" s="350"/>
      <c r="AO236" s="350"/>
      <c r="AP236" s="350"/>
      <c r="AQ236" s="350"/>
      <c r="AR236" s="350"/>
      <c r="AS236" s="350"/>
      <c r="AT236" s="350"/>
      <c r="AU236" s="350"/>
      <c r="AV236" s="350"/>
      <c r="AW236" s="350"/>
      <c r="AX236" s="351"/>
    </row>
    <row r="237" spans="1:50" ht="49.5" customHeight="1" x14ac:dyDescent="0.15">
      <c r="A237" s="339"/>
      <c r="B237" s="340"/>
      <c r="C237" s="352" t="s">
        <v>160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132</v>
      </c>
      <c r="AE237" s="356"/>
      <c r="AF237" s="356"/>
      <c r="AG237" s="357" t="s">
        <v>161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147</v>
      </c>
      <c r="AE238" s="363"/>
      <c r="AF238" s="363"/>
      <c r="AG238" s="357" t="s">
        <v>53</v>
      </c>
      <c r="AH238" s="358"/>
      <c r="AI238" s="358"/>
      <c r="AJ238" s="358"/>
      <c r="AK238" s="358"/>
      <c r="AL238" s="358"/>
      <c r="AM238" s="358"/>
      <c r="AN238" s="358"/>
      <c r="AO238" s="358"/>
      <c r="AP238" s="358"/>
      <c r="AQ238" s="358"/>
      <c r="AR238" s="358"/>
      <c r="AS238" s="358"/>
      <c r="AT238" s="358"/>
      <c r="AU238" s="358"/>
      <c r="AV238" s="358"/>
      <c r="AW238" s="358"/>
      <c r="AX238" s="359"/>
    </row>
    <row r="239" spans="1:50" ht="63" customHeight="1" x14ac:dyDescent="0.15">
      <c r="A239" s="341"/>
      <c r="B239" s="342"/>
      <c r="C239" s="360" t="s">
        <v>163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132</v>
      </c>
      <c r="AE239" s="363"/>
      <c r="AF239" s="363"/>
      <c r="AG239" s="387" t="s">
        <v>164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132</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2"/>
      <c r="D242" s="853"/>
      <c r="E242" s="366"/>
      <c r="F242" s="366"/>
      <c r="G242" s="366"/>
      <c r="H242" s="367"/>
      <c r="I242" s="367"/>
      <c r="J242" s="854"/>
      <c r="K242" s="854"/>
      <c r="L242" s="854"/>
      <c r="M242" s="367"/>
      <c r="N242" s="855"/>
      <c r="O242" s="856" t="s">
        <v>168</v>
      </c>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169</v>
      </c>
      <c r="B247" s="879"/>
      <c r="C247" s="296" t="s">
        <v>170</v>
      </c>
      <c r="D247" s="666"/>
      <c r="E247" s="666"/>
      <c r="F247" s="703"/>
      <c r="G247" s="183" t="s">
        <v>171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172</v>
      </c>
      <c r="D248" s="883"/>
      <c r="E248" s="883"/>
      <c r="F248" s="884"/>
      <c r="G248" s="885" t="s">
        <v>173</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174</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t="s">
        <v>789</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175</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x14ac:dyDescent="0.15">
      <c r="A252" s="321" t="s">
        <v>176</v>
      </c>
      <c r="B252" s="322"/>
      <c r="C252" s="322"/>
      <c r="D252" s="322"/>
      <c r="E252" s="323"/>
      <c r="F252" s="324" t="s">
        <v>177</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178</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x14ac:dyDescent="0.2">
      <c r="A254" s="321" t="s">
        <v>359</v>
      </c>
      <c r="B254" s="322"/>
      <c r="C254" s="322"/>
      <c r="D254" s="322"/>
      <c r="E254" s="323"/>
      <c r="F254" s="324" t="s">
        <v>790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181</v>
      </c>
      <c r="B258" s="94"/>
      <c r="C258" s="94"/>
      <c r="D258" s="95"/>
      <c r="E258" s="317" t="s">
        <v>182</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183</v>
      </c>
      <c r="B259" s="254"/>
      <c r="C259" s="254"/>
      <c r="D259" s="254"/>
      <c r="E259" s="317" t="s">
        <v>184</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185</v>
      </c>
      <c r="B260" s="254"/>
      <c r="C260" s="254"/>
      <c r="D260" s="254"/>
      <c r="E260" s="317" t="s">
        <v>186</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187</v>
      </c>
      <c r="B261" s="254"/>
      <c r="C261" s="254"/>
      <c r="D261" s="254"/>
      <c r="E261" s="317" t="s">
        <v>188</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189</v>
      </c>
      <c r="B262" s="254"/>
      <c r="C262" s="254"/>
      <c r="D262" s="254"/>
      <c r="E262" s="317" t="s">
        <v>190</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191</v>
      </c>
      <c r="B263" s="254"/>
      <c r="C263" s="254"/>
      <c r="D263" s="254"/>
      <c r="E263" s="317" t="s">
        <v>192</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193</v>
      </c>
      <c r="B264" s="254"/>
      <c r="C264" s="254"/>
      <c r="D264" s="254"/>
      <c r="E264" s="317" t="s">
        <v>194</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195</v>
      </c>
      <c r="B265" s="254"/>
      <c r="C265" s="254"/>
      <c r="D265" s="254"/>
      <c r="E265" s="317" t="s">
        <v>196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253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197</v>
      </c>
      <c r="B267" s="254"/>
      <c r="C267" s="254"/>
      <c r="D267" s="254"/>
      <c r="E267" s="104" t="s">
        <v>5</v>
      </c>
      <c r="F267" s="90"/>
      <c r="G267" s="90"/>
      <c r="H267" s="81"/>
      <c r="I267" s="90"/>
      <c r="J267" s="90"/>
      <c r="K267" s="81"/>
      <c r="L267" s="105">
        <v>247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198</v>
      </c>
      <c r="F268" s="89"/>
      <c r="G268" s="90" t="s">
        <v>2</v>
      </c>
      <c r="H268" s="90"/>
      <c r="I268" s="90"/>
      <c r="J268" s="89" t="s">
        <v>199</v>
      </c>
      <c r="K268" s="89"/>
      <c r="L268" s="105">
        <v>281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24.75" customHeight="1" x14ac:dyDescent="0.15">
      <c r="A310" s="314"/>
      <c r="B310" s="315"/>
      <c r="C310" s="315"/>
      <c r="D310" s="315"/>
      <c r="E310" s="315"/>
      <c r="F310" s="316"/>
      <c r="G310" s="282" t="s">
        <v>208</v>
      </c>
      <c r="H310" s="283"/>
      <c r="I310" s="283"/>
      <c r="J310" s="283"/>
      <c r="K310" s="284"/>
      <c r="L310" s="285" t="s">
        <v>209</v>
      </c>
      <c r="M310" s="286"/>
      <c r="N310" s="286"/>
      <c r="O310" s="286"/>
      <c r="P310" s="286"/>
      <c r="Q310" s="286"/>
      <c r="R310" s="286"/>
      <c r="S310" s="286"/>
      <c r="T310" s="286"/>
      <c r="U310" s="286"/>
      <c r="V310" s="286"/>
      <c r="W310" s="286"/>
      <c r="X310" s="287"/>
      <c r="Y310" s="288">
        <v>153</v>
      </c>
      <c r="Z310" s="289"/>
      <c r="AA310" s="289"/>
      <c r="AB310" s="290"/>
      <c r="AC310" s="282" t="s">
        <v>210</v>
      </c>
      <c r="AD310" s="283"/>
      <c r="AE310" s="283"/>
      <c r="AF310" s="283"/>
      <c r="AG310" s="284"/>
      <c r="AH310" s="285" t="s">
        <v>211</v>
      </c>
      <c r="AI310" s="286"/>
      <c r="AJ310" s="286"/>
      <c r="AK310" s="286"/>
      <c r="AL310" s="286"/>
      <c r="AM310" s="286"/>
      <c r="AN310" s="286"/>
      <c r="AO310" s="286"/>
      <c r="AP310" s="286"/>
      <c r="AQ310" s="286"/>
      <c r="AR310" s="286"/>
      <c r="AS310" s="286"/>
      <c r="AT310" s="287"/>
      <c r="AU310" s="288">
        <v>24</v>
      </c>
      <c r="AV310" s="289"/>
      <c r="AW310" s="289"/>
      <c r="AX310" s="291"/>
    </row>
    <row r="311" spans="1:50" ht="24.75" customHeight="1" x14ac:dyDescent="0.15">
      <c r="A311" s="314"/>
      <c r="B311" s="315"/>
      <c r="C311" s="315"/>
      <c r="D311" s="315"/>
      <c r="E311" s="315"/>
      <c r="F311" s="316"/>
      <c r="G311" s="272" t="s">
        <v>212</v>
      </c>
      <c r="H311" s="273"/>
      <c r="I311" s="273"/>
      <c r="J311" s="273"/>
      <c r="K311" s="274"/>
      <c r="L311" s="275" t="s">
        <v>213</v>
      </c>
      <c r="M311" s="276"/>
      <c r="N311" s="276"/>
      <c r="O311" s="276"/>
      <c r="P311" s="276"/>
      <c r="Q311" s="276"/>
      <c r="R311" s="276"/>
      <c r="S311" s="276"/>
      <c r="T311" s="276"/>
      <c r="U311" s="276"/>
      <c r="V311" s="276"/>
      <c r="W311" s="276"/>
      <c r="X311" s="277"/>
      <c r="Y311" s="278">
        <v>97</v>
      </c>
      <c r="Z311" s="279"/>
      <c r="AA311" s="279"/>
      <c r="AB311" s="280"/>
      <c r="AC311" s="272" t="s">
        <v>53</v>
      </c>
      <c r="AD311" s="273"/>
      <c r="AE311" s="273"/>
      <c r="AF311" s="273"/>
      <c r="AG311" s="274"/>
      <c r="AH311" s="275" t="s">
        <v>53</v>
      </c>
      <c r="AI311" s="276"/>
      <c r="AJ311" s="276"/>
      <c r="AK311" s="276"/>
      <c r="AL311" s="276"/>
      <c r="AM311" s="276"/>
      <c r="AN311" s="276"/>
      <c r="AO311" s="276"/>
      <c r="AP311" s="276"/>
      <c r="AQ311" s="276"/>
      <c r="AR311" s="276"/>
      <c r="AS311" s="276"/>
      <c r="AT311" s="277"/>
      <c r="AU311" s="278" t="s">
        <v>53</v>
      </c>
      <c r="AV311" s="279"/>
      <c r="AW311" s="279"/>
      <c r="AX311" s="281"/>
    </row>
    <row r="312" spans="1:50" ht="24.75" customHeight="1" x14ac:dyDescent="0.15">
      <c r="A312" s="314"/>
      <c r="B312" s="315"/>
      <c r="C312" s="315"/>
      <c r="D312" s="315"/>
      <c r="E312" s="315"/>
      <c r="F312" s="316"/>
      <c r="G312" s="272" t="s">
        <v>214</v>
      </c>
      <c r="H312" s="273"/>
      <c r="I312" s="273"/>
      <c r="J312" s="273"/>
      <c r="K312" s="274"/>
      <c r="L312" s="275" t="s">
        <v>215</v>
      </c>
      <c r="M312" s="276"/>
      <c r="N312" s="276"/>
      <c r="O312" s="276"/>
      <c r="P312" s="276"/>
      <c r="Q312" s="276"/>
      <c r="R312" s="276"/>
      <c r="S312" s="276"/>
      <c r="T312" s="276"/>
      <c r="U312" s="276"/>
      <c r="V312" s="276"/>
      <c r="W312" s="276"/>
      <c r="X312" s="277"/>
      <c r="Y312" s="278">
        <v>40</v>
      </c>
      <c r="Z312" s="279"/>
      <c r="AA312" s="279"/>
      <c r="AB312" s="280"/>
      <c r="AC312" s="272" t="s">
        <v>53</v>
      </c>
      <c r="AD312" s="273"/>
      <c r="AE312" s="273"/>
      <c r="AF312" s="273"/>
      <c r="AG312" s="274"/>
      <c r="AH312" s="275" t="s">
        <v>53</v>
      </c>
      <c r="AI312" s="276"/>
      <c r="AJ312" s="276"/>
      <c r="AK312" s="276"/>
      <c r="AL312" s="276"/>
      <c r="AM312" s="276"/>
      <c r="AN312" s="276"/>
      <c r="AO312" s="276"/>
      <c r="AP312" s="276"/>
      <c r="AQ312" s="276"/>
      <c r="AR312" s="276"/>
      <c r="AS312" s="276"/>
      <c r="AT312" s="277"/>
      <c r="AU312" s="278" t="s">
        <v>53</v>
      </c>
      <c r="AV312" s="279"/>
      <c r="AW312" s="279"/>
      <c r="AX312" s="281"/>
    </row>
    <row r="313" spans="1:50" ht="24.75" customHeight="1" x14ac:dyDescent="0.15">
      <c r="A313" s="314"/>
      <c r="B313" s="315"/>
      <c r="C313" s="315"/>
      <c r="D313" s="315"/>
      <c r="E313" s="315"/>
      <c r="F313" s="316"/>
      <c r="G313" s="272" t="s">
        <v>216</v>
      </c>
      <c r="H313" s="273"/>
      <c r="I313" s="273"/>
      <c r="J313" s="273"/>
      <c r="K313" s="274"/>
      <c r="L313" s="275" t="s">
        <v>53</v>
      </c>
      <c r="M313" s="276"/>
      <c r="N313" s="276"/>
      <c r="O313" s="276"/>
      <c r="P313" s="276"/>
      <c r="Q313" s="276"/>
      <c r="R313" s="276"/>
      <c r="S313" s="276"/>
      <c r="T313" s="276"/>
      <c r="U313" s="276"/>
      <c r="V313" s="276"/>
      <c r="W313" s="276"/>
      <c r="X313" s="277"/>
      <c r="Y313" s="278">
        <v>25</v>
      </c>
      <c r="Z313" s="279"/>
      <c r="AA313" s="279"/>
      <c r="AB313" s="280"/>
      <c r="AC313" s="272" t="s">
        <v>53</v>
      </c>
      <c r="AD313" s="273"/>
      <c r="AE313" s="273"/>
      <c r="AF313" s="273"/>
      <c r="AG313" s="274"/>
      <c r="AH313" s="275" t="s">
        <v>53</v>
      </c>
      <c r="AI313" s="276"/>
      <c r="AJ313" s="276"/>
      <c r="AK313" s="276"/>
      <c r="AL313" s="276"/>
      <c r="AM313" s="276"/>
      <c r="AN313" s="276"/>
      <c r="AO313" s="276"/>
      <c r="AP313" s="276"/>
      <c r="AQ313" s="276"/>
      <c r="AR313" s="276"/>
      <c r="AS313" s="276"/>
      <c r="AT313" s="277"/>
      <c r="AU313" s="278" t="s">
        <v>53</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315</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24</v>
      </c>
      <c r="AV320" s="269"/>
      <c r="AW320" s="269"/>
      <c r="AX320" s="271"/>
    </row>
    <row r="321" spans="1:51" ht="24.75" hidden="1" customHeight="1" x14ac:dyDescent="0.15">
      <c r="A321" s="314"/>
      <c r="B321" s="315"/>
      <c r="C321" s="315"/>
      <c r="D321" s="315"/>
      <c r="E321" s="315"/>
      <c r="F321" s="316"/>
      <c r="G321" s="292" t="s">
        <v>217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224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227</v>
      </c>
      <c r="D365" s="253"/>
      <c r="E365" s="253"/>
      <c r="F365" s="253"/>
      <c r="G365" s="253"/>
      <c r="H365" s="253"/>
      <c r="I365" s="253"/>
      <c r="J365" s="240" t="s">
        <v>228</v>
      </c>
      <c r="K365" s="254"/>
      <c r="L365" s="254"/>
      <c r="M365" s="254"/>
      <c r="N365" s="254"/>
      <c r="O365" s="254"/>
      <c r="P365" s="123" t="s">
        <v>229</v>
      </c>
      <c r="Q365" s="123"/>
      <c r="R365" s="123"/>
      <c r="S365" s="123"/>
      <c r="T365" s="123"/>
      <c r="U365" s="123"/>
      <c r="V365" s="123"/>
      <c r="W365" s="123"/>
      <c r="X365" s="123"/>
      <c r="Y365" s="255" t="s">
        <v>230</v>
      </c>
      <c r="Z365" s="256"/>
      <c r="AA365" s="256"/>
      <c r="AB365" s="256"/>
      <c r="AC365" s="240" t="s">
        <v>231</v>
      </c>
      <c r="AD365" s="240"/>
      <c r="AE365" s="240"/>
      <c r="AF365" s="240"/>
      <c r="AG365" s="240"/>
      <c r="AH365" s="255" t="s">
        <v>232</v>
      </c>
      <c r="AI365" s="253"/>
      <c r="AJ365" s="253"/>
      <c r="AK365" s="253"/>
      <c r="AL365" s="253" t="s">
        <v>233</v>
      </c>
      <c r="AM365" s="253"/>
      <c r="AN365" s="253"/>
      <c r="AO365" s="257"/>
      <c r="AP365" s="240" t="s">
        <v>234</v>
      </c>
      <c r="AQ365" s="240"/>
      <c r="AR365" s="240"/>
      <c r="AS365" s="240"/>
      <c r="AT365" s="240"/>
      <c r="AU365" s="240"/>
      <c r="AV365" s="240"/>
      <c r="AW365" s="240"/>
      <c r="AX365" s="240"/>
    </row>
    <row r="366" spans="1:51" ht="30" customHeight="1" x14ac:dyDescent="0.15">
      <c r="A366" s="230">
        <v>1</v>
      </c>
      <c r="B366" s="230">
        <v>1</v>
      </c>
      <c r="C366" s="248" t="s">
        <v>235</v>
      </c>
      <c r="D366" s="248"/>
      <c r="E366" s="248"/>
      <c r="F366" s="248"/>
      <c r="G366" s="248"/>
      <c r="H366" s="248"/>
      <c r="I366" s="248"/>
      <c r="J366" s="233">
        <v>5010005018908</v>
      </c>
      <c r="K366" s="234"/>
      <c r="L366" s="234"/>
      <c r="M366" s="234"/>
      <c r="N366" s="234"/>
      <c r="O366" s="234"/>
      <c r="P366" s="235" t="s">
        <v>236</v>
      </c>
      <c r="Q366" s="235"/>
      <c r="R366" s="235"/>
      <c r="S366" s="235"/>
      <c r="T366" s="235"/>
      <c r="U366" s="235"/>
      <c r="V366" s="235"/>
      <c r="W366" s="235"/>
      <c r="X366" s="235"/>
      <c r="Y366" s="236">
        <v>248</v>
      </c>
      <c r="Z366" s="237"/>
      <c r="AA366" s="237"/>
      <c r="AB366" s="238"/>
      <c r="AC366" s="222" t="s">
        <v>237</v>
      </c>
      <c r="AD366" s="223"/>
      <c r="AE366" s="223"/>
      <c r="AF366" s="223"/>
      <c r="AG366" s="223"/>
      <c r="AH366" s="251">
        <v>1</v>
      </c>
      <c r="AI366" s="252"/>
      <c r="AJ366" s="252"/>
      <c r="AK366" s="252"/>
      <c r="AL366" s="226" t="s">
        <v>53</v>
      </c>
      <c r="AM366" s="227"/>
      <c r="AN366" s="227"/>
      <c r="AO366" s="228"/>
      <c r="AP366" s="229" t="s">
        <v>53</v>
      </c>
      <c r="AQ366" s="229"/>
      <c r="AR366" s="229"/>
      <c r="AS366" s="229"/>
      <c r="AT366" s="229"/>
      <c r="AU366" s="229"/>
      <c r="AV366" s="229"/>
      <c r="AW366" s="229"/>
      <c r="AX366" s="229"/>
    </row>
    <row r="367" spans="1:51" ht="30" customHeight="1" x14ac:dyDescent="0.15">
      <c r="A367" s="230">
        <v>2</v>
      </c>
      <c r="B367" s="230">
        <v>1</v>
      </c>
      <c r="C367" s="249" t="s">
        <v>235</v>
      </c>
      <c r="D367" s="248"/>
      <c r="E367" s="248"/>
      <c r="F367" s="248"/>
      <c r="G367" s="248"/>
      <c r="H367" s="248"/>
      <c r="I367" s="248"/>
      <c r="J367" s="233">
        <v>5010005018908</v>
      </c>
      <c r="K367" s="234"/>
      <c r="L367" s="234"/>
      <c r="M367" s="234"/>
      <c r="N367" s="234"/>
      <c r="O367" s="234"/>
      <c r="P367" s="235" t="s">
        <v>238</v>
      </c>
      <c r="Q367" s="235"/>
      <c r="R367" s="235"/>
      <c r="S367" s="235"/>
      <c r="T367" s="235"/>
      <c r="U367" s="235"/>
      <c r="V367" s="235"/>
      <c r="W367" s="235"/>
      <c r="X367" s="235"/>
      <c r="Y367" s="236">
        <v>66</v>
      </c>
      <c r="Z367" s="237"/>
      <c r="AA367" s="237"/>
      <c r="AB367" s="238"/>
      <c r="AC367" s="222" t="s">
        <v>237</v>
      </c>
      <c r="AD367" s="223"/>
      <c r="AE367" s="223"/>
      <c r="AF367" s="223"/>
      <c r="AG367" s="223"/>
      <c r="AH367" s="251">
        <v>1</v>
      </c>
      <c r="AI367" s="252"/>
      <c r="AJ367" s="252"/>
      <c r="AK367" s="252"/>
      <c r="AL367" s="226" t="s">
        <v>53</v>
      </c>
      <c r="AM367" s="227"/>
      <c r="AN367" s="227"/>
      <c r="AO367" s="228"/>
      <c r="AP367" s="229" t="s">
        <v>53</v>
      </c>
      <c r="AQ367" s="229"/>
      <c r="AR367" s="229"/>
      <c r="AS367" s="229"/>
      <c r="AT367" s="229"/>
      <c r="AU367" s="229"/>
      <c r="AV367" s="229"/>
      <c r="AW367" s="229"/>
      <c r="AX367" s="229"/>
      <c r="AY367">
        <f>COUNTA($C$367)</f>
        <v>1</v>
      </c>
    </row>
    <row r="368" spans="1:51" ht="30" customHeight="1" x14ac:dyDescent="0.15">
      <c r="A368" s="230">
        <v>3</v>
      </c>
      <c r="B368" s="230">
        <v>1</v>
      </c>
      <c r="C368" s="249" t="s">
        <v>239</v>
      </c>
      <c r="D368" s="248"/>
      <c r="E368" s="248"/>
      <c r="F368" s="248"/>
      <c r="G368" s="248"/>
      <c r="H368" s="248"/>
      <c r="I368" s="248"/>
      <c r="J368" s="233">
        <v>3010005018926</v>
      </c>
      <c r="K368" s="234"/>
      <c r="L368" s="234"/>
      <c r="M368" s="234"/>
      <c r="N368" s="234"/>
      <c r="O368" s="234"/>
      <c r="P368" s="250" t="s">
        <v>240</v>
      </c>
      <c r="Q368" s="235"/>
      <c r="R368" s="235"/>
      <c r="S368" s="235"/>
      <c r="T368" s="235"/>
      <c r="U368" s="235"/>
      <c r="V368" s="235"/>
      <c r="W368" s="235"/>
      <c r="X368" s="235"/>
      <c r="Y368" s="236">
        <v>153</v>
      </c>
      <c r="Z368" s="237"/>
      <c r="AA368" s="237"/>
      <c r="AB368" s="238"/>
      <c r="AC368" s="222" t="s">
        <v>237</v>
      </c>
      <c r="AD368" s="223"/>
      <c r="AE368" s="223"/>
      <c r="AF368" s="223"/>
      <c r="AG368" s="223"/>
      <c r="AH368" s="224">
        <v>1</v>
      </c>
      <c r="AI368" s="225"/>
      <c r="AJ368" s="225"/>
      <c r="AK368" s="225"/>
      <c r="AL368" s="226" t="s">
        <v>53</v>
      </c>
      <c r="AM368" s="227"/>
      <c r="AN368" s="227"/>
      <c r="AO368" s="228"/>
      <c r="AP368" s="229" t="s">
        <v>53</v>
      </c>
      <c r="AQ368" s="229"/>
      <c r="AR368" s="229"/>
      <c r="AS368" s="229"/>
      <c r="AT368" s="229"/>
      <c r="AU368" s="229"/>
      <c r="AV368" s="229"/>
      <c r="AW368" s="229"/>
      <c r="AX368" s="229"/>
      <c r="AY368">
        <f>COUNTA($C$368)</f>
        <v>1</v>
      </c>
    </row>
    <row r="369" spans="1:51" ht="30" customHeight="1" x14ac:dyDescent="0.15">
      <c r="A369" s="230">
        <v>4</v>
      </c>
      <c r="B369" s="230">
        <v>1</v>
      </c>
      <c r="C369" s="249" t="s">
        <v>239</v>
      </c>
      <c r="D369" s="248"/>
      <c r="E369" s="248"/>
      <c r="F369" s="248"/>
      <c r="G369" s="248"/>
      <c r="H369" s="248"/>
      <c r="I369" s="248"/>
      <c r="J369" s="233">
        <v>3010005018926</v>
      </c>
      <c r="K369" s="234"/>
      <c r="L369" s="234"/>
      <c r="M369" s="234"/>
      <c r="N369" s="234"/>
      <c r="O369" s="234"/>
      <c r="P369" s="250" t="s">
        <v>241</v>
      </c>
      <c r="Q369" s="235"/>
      <c r="R369" s="235"/>
      <c r="S369" s="235"/>
      <c r="T369" s="235"/>
      <c r="U369" s="235"/>
      <c r="V369" s="235"/>
      <c r="W369" s="235"/>
      <c r="X369" s="235"/>
      <c r="Y369" s="236">
        <v>76</v>
      </c>
      <c r="Z369" s="237"/>
      <c r="AA369" s="237"/>
      <c r="AB369" s="238"/>
      <c r="AC369" s="222" t="s">
        <v>237</v>
      </c>
      <c r="AD369" s="223"/>
      <c r="AE369" s="223"/>
      <c r="AF369" s="223"/>
      <c r="AG369" s="223"/>
      <c r="AH369" s="224">
        <v>1</v>
      </c>
      <c r="AI369" s="225"/>
      <c r="AJ369" s="225"/>
      <c r="AK369" s="225"/>
      <c r="AL369" s="226" t="s">
        <v>53</v>
      </c>
      <c r="AM369" s="227"/>
      <c r="AN369" s="227"/>
      <c r="AO369" s="228"/>
      <c r="AP369" s="229" t="s">
        <v>53</v>
      </c>
      <c r="AQ369" s="229"/>
      <c r="AR369" s="229"/>
      <c r="AS369" s="229"/>
      <c r="AT369" s="229"/>
      <c r="AU369" s="229"/>
      <c r="AV369" s="229"/>
      <c r="AW369" s="229"/>
      <c r="AX369" s="229"/>
      <c r="AY369">
        <f>COUNTA($C$369)</f>
        <v>1</v>
      </c>
    </row>
    <row r="370" spans="1:51" ht="30" customHeight="1" x14ac:dyDescent="0.15">
      <c r="A370" s="230">
        <v>5</v>
      </c>
      <c r="B370" s="230">
        <v>1</v>
      </c>
      <c r="C370" s="249" t="s">
        <v>239</v>
      </c>
      <c r="D370" s="248"/>
      <c r="E370" s="248"/>
      <c r="F370" s="248"/>
      <c r="G370" s="248"/>
      <c r="H370" s="248"/>
      <c r="I370" s="248"/>
      <c r="J370" s="233">
        <v>3010005018926</v>
      </c>
      <c r="K370" s="234"/>
      <c r="L370" s="234"/>
      <c r="M370" s="234"/>
      <c r="N370" s="234"/>
      <c r="O370" s="234"/>
      <c r="P370" s="235" t="s">
        <v>242</v>
      </c>
      <c r="Q370" s="235"/>
      <c r="R370" s="235"/>
      <c r="S370" s="235"/>
      <c r="T370" s="235"/>
      <c r="U370" s="235"/>
      <c r="V370" s="235"/>
      <c r="W370" s="235"/>
      <c r="X370" s="235"/>
      <c r="Y370" s="236">
        <v>18</v>
      </c>
      <c r="Z370" s="237"/>
      <c r="AA370" s="237"/>
      <c r="AB370" s="238"/>
      <c r="AC370" s="222" t="s">
        <v>243</v>
      </c>
      <c r="AD370" s="223"/>
      <c r="AE370" s="223"/>
      <c r="AF370" s="223"/>
      <c r="AG370" s="223"/>
      <c r="AH370" s="224">
        <v>4</v>
      </c>
      <c r="AI370" s="225"/>
      <c r="AJ370" s="225"/>
      <c r="AK370" s="225"/>
      <c r="AL370" s="226">
        <v>46.9</v>
      </c>
      <c r="AM370" s="227"/>
      <c r="AN370" s="227"/>
      <c r="AO370" s="228"/>
      <c r="AP370" s="229" t="s">
        <v>53</v>
      </c>
      <c r="AQ370" s="229"/>
      <c r="AR370" s="229"/>
      <c r="AS370" s="229"/>
      <c r="AT370" s="229"/>
      <c r="AU370" s="229"/>
      <c r="AV370" s="229"/>
      <c r="AW370" s="229"/>
      <c r="AX370" s="229"/>
      <c r="AY370">
        <f>COUNTA($C$370)</f>
        <v>1</v>
      </c>
    </row>
    <row r="371" spans="1:51" ht="42" customHeight="1" x14ac:dyDescent="0.15">
      <c r="A371" s="230">
        <v>6</v>
      </c>
      <c r="B371" s="230">
        <v>1</v>
      </c>
      <c r="C371" s="249" t="s">
        <v>244</v>
      </c>
      <c r="D371" s="248"/>
      <c r="E371" s="248"/>
      <c r="F371" s="248"/>
      <c r="G371" s="248"/>
      <c r="H371" s="248"/>
      <c r="I371" s="248"/>
      <c r="J371" s="233" t="s">
        <v>53</v>
      </c>
      <c r="K371" s="234"/>
      <c r="L371" s="234"/>
      <c r="M371" s="234"/>
      <c r="N371" s="234"/>
      <c r="O371" s="234"/>
      <c r="P371" s="235" t="s">
        <v>245</v>
      </c>
      <c r="Q371" s="235"/>
      <c r="R371" s="235"/>
      <c r="S371" s="235"/>
      <c r="T371" s="235"/>
      <c r="U371" s="235"/>
      <c r="V371" s="235"/>
      <c r="W371" s="235"/>
      <c r="X371" s="235"/>
      <c r="Y371" s="236">
        <v>88</v>
      </c>
      <c r="Z371" s="237"/>
      <c r="AA371" s="237"/>
      <c r="AB371" s="238"/>
      <c r="AC371" s="222" t="s">
        <v>243</v>
      </c>
      <c r="AD371" s="223"/>
      <c r="AE371" s="223"/>
      <c r="AF371" s="223"/>
      <c r="AG371" s="223"/>
      <c r="AH371" s="224">
        <v>2</v>
      </c>
      <c r="AI371" s="225"/>
      <c r="AJ371" s="225"/>
      <c r="AK371" s="225"/>
      <c r="AL371" s="226">
        <v>82.4</v>
      </c>
      <c r="AM371" s="227"/>
      <c r="AN371" s="227"/>
      <c r="AO371" s="228"/>
      <c r="AP371" s="229" t="s">
        <v>53</v>
      </c>
      <c r="AQ371" s="229"/>
      <c r="AR371" s="229"/>
      <c r="AS371" s="229"/>
      <c r="AT371" s="229"/>
      <c r="AU371" s="229"/>
      <c r="AV371" s="229"/>
      <c r="AW371" s="229"/>
      <c r="AX371" s="229"/>
      <c r="AY371">
        <f>COUNTA($C$371)</f>
        <v>1</v>
      </c>
    </row>
    <row r="372" spans="1:51" ht="30" customHeight="1" x14ac:dyDescent="0.15">
      <c r="A372" s="230">
        <v>7</v>
      </c>
      <c r="B372" s="230">
        <v>1</v>
      </c>
      <c r="C372" s="249" t="s">
        <v>246</v>
      </c>
      <c r="D372" s="248"/>
      <c r="E372" s="248"/>
      <c r="F372" s="248"/>
      <c r="G372" s="248"/>
      <c r="H372" s="248"/>
      <c r="I372" s="248"/>
      <c r="J372" s="233">
        <v>9010005016775</v>
      </c>
      <c r="K372" s="234"/>
      <c r="L372" s="234"/>
      <c r="M372" s="234"/>
      <c r="N372" s="234"/>
      <c r="O372" s="234"/>
      <c r="P372" s="235" t="s">
        <v>247</v>
      </c>
      <c r="Q372" s="235"/>
      <c r="R372" s="235"/>
      <c r="S372" s="235"/>
      <c r="T372" s="235"/>
      <c r="U372" s="235"/>
      <c r="V372" s="235"/>
      <c r="W372" s="235"/>
      <c r="X372" s="235"/>
      <c r="Y372" s="236">
        <v>72</v>
      </c>
      <c r="Z372" s="237"/>
      <c r="AA372" s="237"/>
      <c r="AB372" s="238"/>
      <c r="AC372" s="222" t="s">
        <v>248</v>
      </c>
      <c r="AD372" s="223"/>
      <c r="AE372" s="223"/>
      <c r="AF372" s="223"/>
      <c r="AG372" s="223"/>
      <c r="AH372" s="224">
        <v>1</v>
      </c>
      <c r="AI372" s="225"/>
      <c r="AJ372" s="225"/>
      <c r="AK372" s="225"/>
      <c r="AL372" s="226" t="s">
        <v>53</v>
      </c>
      <c r="AM372" s="227"/>
      <c r="AN372" s="227"/>
      <c r="AO372" s="228"/>
      <c r="AP372" s="229" t="s">
        <v>53</v>
      </c>
      <c r="AQ372" s="229"/>
      <c r="AR372" s="229"/>
      <c r="AS372" s="229"/>
      <c r="AT372" s="229"/>
      <c r="AU372" s="229"/>
      <c r="AV372" s="229"/>
      <c r="AW372" s="229"/>
      <c r="AX372" s="229"/>
      <c r="AY372">
        <f>COUNTA($C$372)</f>
        <v>1</v>
      </c>
    </row>
    <row r="373" spans="1:51" ht="60.75" customHeight="1" x14ac:dyDescent="0.15">
      <c r="A373" s="230">
        <v>8</v>
      </c>
      <c r="B373" s="230">
        <v>1</v>
      </c>
      <c r="C373" s="248" t="s">
        <v>249</v>
      </c>
      <c r="D373" s="248"/>
      <c r="E373" s="248"/>
      <c r="F373" s="248"/>
      <c r="G373" s="248"/>
      <c r="H373" s="248"/>
      <c r="I373" s="248"/>
      <c r="J373" s="233">
        <v>3010001166927</v>
      </c>
      <c r="K373" s="234"/>
      <c r="L373" s="234"/>
      <c r="M373" s="234"/>
      <c r="N373" s="234"/>
      <c r="O373" s="234"/>
      <c r="P373" s="235" t="s">
        <v>250</v>
      </c>
      <c r="Q373" s="235"/>
      <c r="R373" s="235"/>
      <c r="S373" s="235"/>
      <c r="T373" s="235"/>
      <c r="U373" s="235"/>
      <c r="V373" s="235"/>
      <c r="W373" s="235"/>
      <c r="X373" s="235"/>
      <c r="Y373" s="236">
        <v>9</v>
      </c>
      <c r="Z373" s="237"/>
      <c r="AA373" s="237"/>
      <c r="AB373" s="238"/>
      <c r="AC373" s="222" t="s">
        <v>243</v>
      </c>
      <c r="AD373" s="223"/>
      <c r="AE373" s="223"/>
      <c r="AF373" s="223"/>
      <c r="AG373" s="223"/>
      <c r="AH373" s="224">
        <v>1</v>
      </c>
      <c r="AI373" s="225"/>
      <c r="AJ373" s="225"/>
      <c r="AK373" s="225"/>
      <c r="AL373" s="226">
        <v>65.5</v>
      </c>
      <c r="AM373" s="227"/>
      <c r="AN373" s="227"/>
      <c r="AO373" s="228"/>
      <c r="AP373" s="229" t="s">
        <v>53</v>
      </c>
      <c r="AQ373" s="229"/>
      <c r="AR373" s="229"/>
      <c r="AS373" s="229"/>
      <c r="AT373" s="229"/>
      <c r="AU373" s="229"/>
      <c r="AV373" s="229"/>
      <c r="AW373" s="229"/>
      <c r="AX373" s="229"/>
      <c r="AY373">
        <f>COUNTA($C$373)</f>
        <v>1</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227</v>
      </c>
      <c r="D398" s="253"/>
      <c r="E398" s="253"/>
      <c r="F398" s="253"/>
      <c r="G398" s="253"/>
      <c r="H398" s="253"/>
      <c r="I398" s="253"/>
      <c r="J398" s="240" t="s">
        <v>228</v>
      </c>
      <c r="K398" s="254"/>
      <c r="L398" s="254"/>
      <c r="M398" s="254"/>
      <c r="N398" s="254"/>
      <c r="O398" s="254"/>
      <c r="P398" s="123" t="s">
        <v>229</v>
      </c>
      <c r="Q398" s="123"/>
      <c r="R398" s="123"/>
      <c r="S398" s="123"/>
      <c r="T398" s="123"/>
      <c r="U398" s="123"/>
      <c r="V398" s="123"/>
      <c r="W398" s="123"/>
      <c r="X398" s="123"/>
      <c r="Y398" s="255" t="s">
        <v>230</v>
      </c>
      <c r="Z398" s="256"/>
      <c r="AA398" s="256"/>
      <c r="AB398" s="256"/>
      <c r="AC398" s="240" t="s">
        <v>231</v>
      </c>
      <c r="AD398" s="240"/>
      <c r="AE398" s="240"/>
      <c r="AF398" s="240"/>
      <c r="AG398" s="240"/>
      <c r="AH398" s="255" t="s">
        <v>232</v>
      </c>
      <c r="AI398" s="253"/>
      <c r="AJ398" s="253"/>
      <c r="AK398" s="253"/>
      <c r="AL398" s="253" t="s">
        <v>233</v>
      </c>
      <c r="AM398" s="253"/>
      <c r="AN398" s="253"/>
      <c r="AO398" s="257"/>
      <c r="AP398" s="240" t="s">
        <v>234</v>
      </c>
      <c r="AQ398" s="240"/>
      <c r="AR398" s="240"/>
      <c r="AS398" s="240"/>
      <c r="AT398" s="240"/>
      <c r="AU398" s="240"/>
      <c r="AV398" s="240"/>
      <c r="AW398" s="240"/>
      <c r="AX398" s="240"/>
      <c r="AY398">
        <f>$AY$396</f>
        <v>1</v>
      </c>
    </row>
    <row r="399" spans="1:51" ht="30" customHeight="1" x14ac:dyDescent="0.15">
      <c r="A399" s="230">
        <v>1</v>
      </c>
      <c r="B399" s="230">
        <v>1</v>
      </c>
      <c r="C399" s="248" t="s">
        <v>252</v>
      </c>
      <c r="D399" s="248"/>
      <c r="E399" s="248"/>
      <c r="F399" s="248"/>
      <c r="G399" s="248"/>
      <c r="H399" s="248"/>
      <c r="I399" s="248"/>
      <c r="J399" s="233">
        <v>7120001046874</v>
      </c>
      <c r="K399" s="234"/>
      <c r="L399" s="234"/>
      <c r="M399" s="234"/>
      <c r="N399" s="234"/>
      <c r="O399" s="234"/>
      <c r="P399" s="235" t="s">
        <v>211</v>
      </c>
      <c r="Q399" s="235"/>
      <c r="R399" s="235"/>
      <c r="S399" s="235"/>
      <c r="T399" s="235"/>
      <c r="U399" s="235"/>
      <c r="V399" s="235"/>
      <c r="W399" s="235"/>
      <c r="X399" s="235"/>
      <c r="Y399" s="236">
        <v>24</v>
      </c>
      <c r="Z399" s="237"/>
      <c r="AA399" s="237"/>
      <c r="AB399" s="238"/>
      <c r="AC399" s="222" t="s">
        <v>253</v>
      </c>
      <c r="AD399" s="223"/>
      <c r="AE399" s="223"/>
      <c r="AF399" s="223"/>
      <c r="AG399" s="223"/>
      <c r="AH399" s="251" t="s">
        <v>53</v>
      </c>
      <c r="AI399" s="252"/>
      <c r="AJ399" s="252"/>
      <c r="AK399" s="252"/>
      <c r="AL399" s="226" t="s">
        <v>53</v>
      </c>
      <c r="AM399" s="227"/>
      <c r="AN399" s="227"/>
      <c r="AO399" s="228"/>
      <c r="AP399" s="229" t="s">
        <v>53</v>
      </c>
      <c r="AQ399" s="229"/>
      <c r="AR399" s="229"/>
      <c r="AS399" s="229"/>
      <c r="AT399" s="229"/>
      <c r="AU399" s="229"/>
      <c r="AV399" s="229"/>
      <c r="AW399" s="229"/>
      <c r="AX399" s="229"/>
      <c r="AY399">
        <f>$AY$396</f>
        <v>1</v>
      </c>
    </row>
    <row r="400" spans="1:51" ht="30" customHeight="1" x14ac:dyDescent="0.15">
      <c r="A400" s="230">
        <v>2</v>
      </c>
      <c r="B400" s="230">
        <v>1</v>
      </c>
      <c r="C400" s="249" t="s">
        <v>254</v>
      </c>
      <c r="D400" s="248"/>
      <c r="E400" s="248"/>
      <c r="F400" s="248"/>
      <c r="G400" s="248"/>
      <c r="H400" s="248"/>
      <c r="I400" s="248"/>
      <c r="J400" s="233">
        <v>9010001008776</v>
      </c>
      <c r="K400" s="234"/>
      <c r="L400" s="234"/>
      <c r="M400" s="234"/>
      <c r="N400" s="234"/>
      <c r="O400" s="234"/>
      <c r="P400" s="235" t="s">
        <v>255</v>
      </c>
      <c r="Q400" s="235"/>
      <c r="R400" s="235"/>
      <c r="S400" s="235"/>
      <c r="T400" s="235"/>
      <c r="U400" s="235"/>
      <c r="V400" s="235"/>
      <c r="W400" s="235"/>
      <c r="X400" s="235"/>
      <c r="Y400" s="236">
        <v>13</v>
      </c>
      <c r="Z400" s="237"/>
      <c r="AA400" s="237"/>
      <c r="AB400" s="238"/>
      <c r="AC400" s="222" t="s">
        <v>253</v>
      </c>
      <c r="AD400" s="223"/>
      <c r="AE400" s="223"/>
      <c r="AF400" s="223"/>
      <c r="AG400" s="223"/>
      <c r="AH400" s="251" t="s">
        <v>53</v>
      </c>
      <c r="AI400" s="252"/>
      <c r="AJ400" s="252"/>
      <c r="AK400" s="252"/>
      <c r="AL400" s="226" t="s">
        <v>53</v>
      </c>
      <c r="AM400" s="227"/>
      <c r="AN400" s="227"/>
      <c r="AO400" s="228"/>
      <c r="AP400" s="229" t="s">
        <v>53</v>
      </c>
      <c r="AQ400" s="229"/>
      <c r="AR400" s="229"/>
      <c r="AS400" s="229"/>
      <c r="AT400" s="229"/>
      <c r="AU400" s="229"/>
      <c r="AV400" s="229"/>
      <c r="AW400" s="229"/>
      <c r="AX400" s="229"/>
      <c r="AY400">
        <f>COUNTA($C$400)</f>
        <v>1</v>
      </c>
    </row>
    <row r="401" spans="1:51" ht="30" customHeight="1" x14ac:dyDescent="0.15">
      <c r="A401" s="230">
        <v>3</v>
      </c>
      <c r="B401" s="230">
        <v>1</v>
      </c>
      <c r="C401" s="249" t="s">
        <v>254</v>
      </c>
      <c r="D401" s="248"/>
      <c r="E401" s="248"/>
      <c r="F401" s="248"/>
      <c r="G401" s="248"/>
      <c r="H401" s="248"/>
      <c r="I401" s="248"/>
      <c r="J401" s="233">
        <v>9010001008776</v>
      </c>
      <c r="K401" s="234"/>
      <c r="L401" s="234"/>
      <c r="M401" s="234"/>
      <c r="N401" s="234"/>
      <c r="O401" s="234"/>
      <c r="P401" s="250" t="s">
        <v>256</v>
      </c>
      <c r="Q401" s="235"/>
      <c r="R401" s="235"/>
      <c r="S401" s="235"/>
      <c r="T401" s="235"/>
      <c r="U401" s="235"/>
      <c r="V401" s="235"/>
      <c r="W401" s="235"/>
      <c r="X401" s="235"/>
      <c r="Y401" s="236">
        <v>3</v>
      </c>
      <c r="Z401" s="237"/>
      <c r="AA401" s="237"/>
      <c r="AB401" s="238"/>
      <c r="AC401" s="222" t="s">
        <v>253</v>
      </c>
      <c r="AD401" s="223"/>
      <c r="AE401" s="223"/>
      <c r="AF401" s="223"/>
      <c r="AG401" s="223"/>
      <c r="AH401" s="224" t="s">
        <v>53</v>
      </c>
      <c r="AI401" s="225"/>
      <c r="AJ401" s="225"/>
      <c r="AK401" s="225"/>
      <c r="AL401" s="226" t="s">
        <v>53</v>
      </c>
      <c r="AM401" s="227"/>
      <c r="AN401" s="227"/>
      <c r="AO401" s="228"/>
      <c r="AP401" s="229" t="s">
        <v>53</v>
      </c>
      <c r="AQ401" s="229"/>
      <c r="AR401" s="229"/>
      <c r="AS401" s="229"/>
      <c r="AT401" s="229"/>
      <c r="AU401" s="229"/>
      <c r="AV401" s="229"/>
      <c r="AW401" s="229"/>
      <c r="AX401" s="229"/>
      <c r="AY401">
        <f>COUNTA($C$401)</f>
        <v>1</v>
      </c>
    </row>
    <row r="402" spans="1:51" ht="30" customHeight="1" x14ac:dyDescent="0.15">
      <c r="A402" s="230">
        <v>4</v>
      </c>
      <c r="B402" s="230">
        <v>1</v>
      </c>
      <c r="C402" s="249" t="s">
        <v>257</v>
      </c>
      <c r="D402" s="248"/>
      <c r="E402" s="248"/>
      <c r="F402" s="248"/>
      <c r="G402" s="248"/>
      <c r="H402" s="248"/>
      <c r="I402" s="248"/>
      <c r="J402" s="233">
        <v>2010001016851</v>
      </c>
      <c r="K402" s="234"/>
      <c r="L402" s="234"/>
      <c r="M402" s="234"/>
      <c r="N402" s="234"/>
      <c r="O402" s="234"/>
      <c r="P402" s="250" t="s">
        <v>255</v>
      </c>
      <c r="Q402" s="235"/>
      <c r="R402" s="235"/>
      <c r="S402" s="235"/>
      <c r="T402" s="235"/>
      <c r="U402" s="235"/>
      <c r="V402" s="235"/>
      <c r="W402" s="235"/>
      <c r="X402" s="235"/>
      <c r="Y402" s="236">
        <v>12</v>
      </c>
      <c r="Z402" s="237"/>
      <c r="AA402" s="237"/>
      <c r="AB402" s="238"/>
      <c r="AC402" s="222" t="s">
        <v>253</v>
      </c>
      <c r="AD402" s="223"/>
      <c r="AE402" s="223"/>
      <c r="AF402" s="223"/>
      <c r="AG402" s="223"/>
      <c r="AH402" s="224" t="s">
        <v>53</v>
      </c>
      <c r="AI402" s="225"/>
      <c r="AJ402" s="225"/>
      <c r="AK402" s="225"/>
      <c r="AL402" s="226" t="s">
        <v>53</v>
      </c>
      <c r="AM402" s="227"/>
      <c r="AN402" s="227"/>
      <c r="AO402" s="228"/>
      <c r="AP402" s="229" t="s">
        <v>53</v>
      </c>
      <c r="AQ402" s="229"/>
      <c r="AR402" s="229"/>
      <c r="AS402" s="229"/>
      <c r="AT402" s="229"/>
      <c r="AU402" s="229"/>
      <c r="AV402" s="229"/>
      <c r="AW402" s="229"/>
      <c r="AX402" s="229"/>
      <c r="AY402">
        <f>COUNTA($C$402)</f>
        <v>1</v>
      </c>
    </row>
    <row r="403" spans="1:51" ht="30" customHeight="1" x14ac:dyDescent="0.15">
      <c r="A403" s="230">
        <v>5</v>
      </c>
      <c r="B403" s="230">
        <v>1</v>
      </c>
      <c r="C403" s="248" t="s">
        <v>258</v>
      </c>
      <c r="D403" s="248"/>
      <c r="E403" s="248"/>
      <c r="F403" s="248"/>
      <c r="G403" s="248"/>
      <c r="H403" s="248"/>
      <c r="I403" s="248"/>
      <c r="J403" s="233">
        <v>8010603005065</v>
      </c>
      <c r="K403" s="234"/>
      <c r="L403" s="234"/>
      <c r="M403" s="234"/>
      <c r="N403" s="234"/>
      <c r="O403" s="234"/>
      <c r="P403" s="235" t="s">
        <v>259</v>
      </c>
      <c r="Q403" s="235"/>
      <c r="R403" s="235"/>
      <c r="S403" s="235"/>
      <c r="T403" s="235"/>
      <c r="U403" s="235"/>
      <c r="V403" s="235"/>
      <c r="W403" s="235"/>
      <c r="X403" s="235"/>
      <c r="Y403" s="236">
        <v>11</v>
      </c>
      <c r="Z403" s="237"/>
      <c r="AA403" s="237"/>
      <c r="AB403" s="238"/>
      <c r="AC403" s="222" t="s">
        <v>253</v>
      </c>
      <c r="AD403" s="223"/>
      <c r="AE403" s="223"/>
      <c r="AF403" s="223"/>
      <c r="AG403" s="223"/>
      <c r="AH403" s="224" t="s">
        <v>53</v>
      </c>
      <c r="AI403" s="225"/>
      <c r="AJ403" s="225"/>
      <c r="AK403" s="225"/>
      <c r="AL403" s="226" t="s">
        <v>53</v>
      </c>
      <c r="AM403" s="227"/>
      <c r="AN403" s="227"/>
      <c r="AO403" s="228"/>
      <c r="AP403" s="229" t="s">
        <v>53</v>
      </c>
      <c r="AQ403" s="229"/>
      <c r="AR403" s="229"/>
      <c r="AS403" s="229"/>
      <c r="AT403" s="229"/>
      <c r="AU403" s="229"/>
      <c r="AV403" s="229"/>
      <c r="AW403" s="229"/>
      <c r="AX403" s="229"/>
      <c r="AY403">
        <f>COUNTA($C$403)</f>
        <v>1</v>
      </c>
    </row>
    <row r="404" spans="1:51" ht="63" customHeight="1" x14ac:dyDescent="0.15">
      <c r="A404" s="230">
        <v>6</v>
      </c>
      <c r="B404" s="230">
        <v>1</v>
      </c>
      <c r="C404" s="248" t="s">
        <v>260</v>
      </c>
      <c r="D404" s="248"/>
      <c r="E404" s="248"/>
      <c r="F404" s="248"/>
      <c r="G404" s="248"/>
      <c r="H404" s="248"/>
      <c r="I404" s="248"/>
      <c r="J404" s="233" t="s">
        <v>53</v>
      </c>
      <c r="K404" s="234"/>
      <c r="L404" s="234"/>
      <c r="M404" s="234"/>
      <c r="N404" s="234"/>
      <c r="O404" s="234"/>
      <c r="P404" s="235" t="s">
        <v>261</v>
      </c>
      <c r="Q404" s="235"/>
      <c r="R404" s="235"/>
      <c r="S404" s="235"/>
      <c r="T404" s="235"/>
      <c r="U404" s="235"/>
      <c r="V404" s="235"/>
      <c r="W404" s="235"/>
      <c r="X404" s="235"/>
      <c r="Y404" s="236">
        <v>5</v>
      </c>
      <c r="Z404" s="237"/>
      <c r="AA404" s="237"/>
      <c r="AB404" s="238"/>
      <c r="AC404" s="222" t="s">
        <v>253</v>
      </c>
      <c r="AD404" s="223"/>
      <c r="AE404" s="223"/>
      <c r="AF404" s="223"/>
      <c r="AG404" s="223"/>
      <c r="AH404" s="224" t="s">
        <v>53</v>
      </c>
      <c r="AI404" s="225"/>
      <c r="AJ404" s="225"/>
      <c r="AK404" s="225"/>
      <c r="AL404" s="226" t="s">
        <v>53</v>
      </c>
      <c r="AM404" s="227"/>
      <c r="AN404" s="227"/>
      <c r="AO404" s="228"/>
      <c r="AP404" s="229" t="s">
        <v>53</v>
      </c>
      <c r="AQ404" s="229"/>
      <c r="AR404" s="229"/>
      <c r="AS404" s="229"/>
      <c r="AT404" s="229"/>
      <c r="AU404" s="229"/>
      <c r="AV404" s="229"/>
      <c r="AW404" s="229"/>
      <c r="AX404" s="229"/>
      <c r="AY404">
        <f>COUNTA($C$404)</f>
        <v>1</v>
      </c>
    </row>
    <row r="405" spans="1:51" ht="48" customHeight="1" x14ac:dyDescent="0.15">
      <c r="A405" s="230">
        <v>7</v>
      </c>
      <c r="B405" s="230">
        <v>1</v>
      </c>
      <c r="C405" s="248" t="s">
        <v>260</v>
      </c>
      <c r="D405" s="248"/>
      <c r="E405" s="248"/>
      <c r="F405" s="248"/>
      <c r="G405" s="248"/>
      <c r="H405" s="248"/>
      <c r="I405" s="248"/>
      <c r="J405" s="233" t="s">
        <v>53</v>
      </c>
      <c r="K405" s="234"/>
      <c r="L405" s="234"/>
      <c r="M405" s="234"/>
      <c r="N405" s="234"/>
      <c r="O405" s="234"/>
      <c r="P405" s="235" t="s">
        <v>261</v>
      </c>
      <c r="Q405" s="235"/>
      <c r="R405" s="235"/>
      <c r="S405" s="235"/>
      <c r="T405" s="235"/>
      <c r="U405" s="235"/>
      <c r="V405" s="235"/>
      <c r="W405" s="235"/>
      <c r="X405" s="235"/>
      <c r="Y405" s="236">
        <v>4</v>
      </c>
      <c r="Z405" s="237"/>
      <c r="AA405" s="237"/>
      <c r="AB405" s="238"/>
      <c r="AC405" s="222" t="s">
        <v>253</v>
      </c>
      <c r="AD405" s="223"/>
      <c r="AE405" s="223"/>
      <c r="AF405" s="223"/>
      <c r="AG405" s="223"/>
      <c r="AH405" s="224" t="s">
        <v>53</v>
      </c>
      <c r="AI405" s="225"/>
      <c r="AJ405" s="225"/>
      <c r="AK405" s="225"/>
      <c r="AL405" s="226" t="s">
        <v>53</v>
      </c>
      <c r="AM405" s="227"/>
      <c r="AN405" s="227"/>
      <c r="AO405" s="228"/>
      <c r="AP405" s="229" t="s">
        <v>53</v>
      </c>
      <c r="AQ405" s="229"/>
      <c r="AR405" s="229"/>
      <c r="AS405" s="229"/>
      <c r="AT405" s="229"/>
      <c r="AU405" s="229"/>
      <c r="AV405" s="229"/>
      <c r="AW405" s="229"/>
      <c r="AX405" s="229"/>
      <c r="AY405">
        <f>COUNTA($C$405)</f>
        <v>1</v>
      </c>
    </row>
    <row r="406" spans="1:51" ht="30" customHeight="1" x14ac:dyDescent="0.15">
      <c r="A406" s="230">
        <v>8</v>
      </c>
      <c r="B406" s="230">
        <v>1</v>
      </c>
      <c r="C406" s="248" t="s">
        <v>260</v>
      </c>
      <c r="D406" s="248"/>
      <c r="E406" s="248"/>
      <c r="F406" s="248"/>
      <c r="G406" s="248"/>
      <c r="H406" s="248"/>
      <c r="I406" s="248"/>
      <c r="J406" s="233" t="s">
        <v>53</v>
      </c>
      <c r="K406" s="234"/>
      <c r="L406" s="234"/>
      <c r="M406" s="234"/>
      <c r="N406" s="234"/>
      <c r="O406" s="234"/>
      <c r="P406" s="235" t="s">
        <v>262</v>
      </c>
      <c r="Q406" s="235"/>
      <c r="R406" s="235"/>
      <c r="S406" s="235"/>
      <c r="T406" s="235"/>
      <c r="U406" s="235"/>
      <c r="V406" s="235"/>
      <c r="W406" s="235"/>
      <c r="X406" s="235"/>
      <c r="Y406" s="236">
        <v>1</v>
      </c>
      <c r="Z406" s="237"/>
      <c r="AA406" s="237"/>
      <c r="AB406" s="238"/>
      <c r="AC406" s="222" t="s">
        <v>253</v>
      </c>
      <c r="AD406" s="223"/>
      <c r="AE406" s="223"/>
      <c r="AF406" s="223"/>
      <c r="AG406" s="223"/>
      <c r="AH406" s="224" t="s">
        <v>53</v>
      </c>
      <c r="AI406" s="225"/>
      <c r="AJ406" s="225"/>
      <c r="AK406" s="225"/>
      <c r="AL406" s="226" t="s">
        <v>53</v>
      </c>
      <c r="AM406" s="227"/>
      <c r="AN406" s="227"/>
      <c r="AO406" s="228"/>
      <c r="AP406" s="229" t="s">
        <v>53</v>
      </c>
      <c r="AQ406" s="229"/>
      <c r="AR406" s="229"/>
      <c r="AS406" s="229"/>
      <c r="AT406" s="229"/>
      <c r="AU406" s="229"/>
      <c r="AV406" s="229"/>
      <c r="AW406" s="229"/>
      <c r="AX406" s="229"/>
      <c r="AY406">
        <f>COUNTA($C$406)</f>
        <v>1</v>
      </c>
    </row>
    <row r="407" spans="1:51" ht="30" customHeight="1" x14ac:dyDescent="0.15">
      <c r="A407" s="230">
        <v>9</v>
      </c>
      <c r="B407" s="230">
        <v>1</v>
      </c>
      <c r="C407" s="248" t="s">
        <v>263</v>
      </c>
      <c r="D407" s="248"/>
      <c r="E407" s="248"/>
      <c r="F407" s="248"/>
      <c r="G407" s="248"/>
      <c r="H407" s="248"/>
      <c r="I407" s="248"/>
      <c r="J407" s="233">
        <v>6010001011007</v>
      </c>
      <c r="K407" s="234"/>
      <c r="L407" s="234"/>
      <c r="M407" s="234"/>
      <c r="N407" s="234"/>
      <c r="O407" s="234"/>
      <c r="P407" s="235" t="s">
        <v>264</v>
      </c>
      <c r="Q407" s="235"/>
      <c r="R407" s="235"/>
      <c r="S407" s="235"/>
      <c r="T407" s="235"/>
      <c r="U407" s="235"/>
      <c r="V407" s="235"/>
      <c r="W407" s="235"/>
      <c r="X407" s="235"/>
      <c r="Y407" s="236">
        <v>9</v>
      </c>
      <c r="Z407" s="237"/>
      <c r="AA407" s="237"/>
      <c r="AB407" s="238"/>
      <c r="AC407" s="222" t="s">
        <v>253</v>
      </c>
      <c r="AD407" s="223"/>
      <c r="AE407" s="223"/>
      <c r="AF407" s="223"/>
      <c r="AG407" s="223"/>
      <c r="AH407" s="224" t="s">
        <v>53</v>
      </c>
      <c r="AI407" s="225"/>
      <c r="AJ407" s="225"/>
      <c r="AK407" s="225"/>
      <c r="AL407" s="226" t="s">
        <v>53</v>
      </c>
      <c r="AM407" s="227"/>
      <c r="AN407" s="227"/>
      <c r="AO407" s="228"/>
      <c r="AP407" s="229" t="s">
        <v>53</v>
      </c>
      <c r="AQ407" s="229"/>
      <c r="AR407" s="229"/>
      <c r="AS407" s="229"/>
      <c r="AT407" s="229"/>
      <c r="AU407" s="229"/>
      <c r="AV407" s="229"/>
      <c r="AW407" s="229"/>
      <c r="AX407" s="229"/>
      <c r="AY407">
        <f>COUNTA($C$407)</f>
        <v>1</v>
      </c>
    </row>
    <row r="408" spans="1:51" ht="30" customHeight="1" x14ac:dyDescent="0.15">
      <c r="A408" s="230">
        <v>10</v>
      </c>
      <c r="B408" s="230">
        <v>1</v>
      </c>
      <c r="C408" s="248" t="s">
        <v>265</v>
      </c>
      <c r="D408" s="248"/>
      <c r="E408" s="248"/>
      <c r="F408" s="248"/>
      <c r="G408" s="248"/>
      <c r="H408" s="248"/>
      <c r="I408" s="248"/>
      <c r="J408" s="233">
        <v>2010401159325</v>
      </c>
      <c r="K408" s="234"/>
      <c r="L408" s="234"/>
      <c r="M408" s="234"/>
      <c r="N408" s="234"/>
      <c r="O408" s="234"/>
      <c r="P408" s="235" t="s">
        <v>255</v>
      </c>
      <c r="Q408" s="235"/>
      <c r="R408" s="235"/>
      <c r="S408" s="235"/>
      <c r="T408" s="235"/>
      <c r="U408" s="235"/>
      <c r="V408" s="235"/>
      <c r="W408" s="235"/>
      <c r="X408" s="235"/>
      <c r="Y408" s="236">
        <v>4</v>
      </c>
      <c r="Z408" s="237"/>
      <c r="AA408" s="237"/>
      <c r="AB408" s="238"/>
      <c r="AC408" s="222" t="s">
        <v>253</v>
      </c>
      <c r="AD408" s="223"/>
      <c r="AE408" s="223"/>
      <c r="AF408" s="223"/>
      <c r="AG408" s="223"/>
      <c r="AH408" s="224" t="s">
        <v>53</v>
      </c>
      <c r="AI408" s="225"/>
      <c r="AJ408" s="225"/>
      <c r="AK408" s="225"/>
      <c r="AL408" s="226" t="s">
        <v>53</v>
      </c>
      <c r="AM408" s="227"/>
      <c r="AN408" s="227"/>
      <c r="AO408" s="228"/>
      <c r="AP408" s="229" t="s">
        <v>53</v>
      </c>
      <c r="AQ408" s="229"/>
      <c r="AR408" s="229"/>
      <c r="AS408" s="229"/>
      <c r="AT408" s="229"/>
      <c r="AU408" s="229"/>
      <c r="AV408" s="229"/>
      <c r="AW408" s="229"/>
      <c r="AX408" s="229"/>
      <c r="AY408">
        <f>COUNTA($C$408)</f>
        <v>1</v>
      </c>
    </row>
    <row r="409" spans="1:51" ht="30" customHeight="1" x14ac:dyDescent="0.15">
      <c r="A409" s="230">
        <v>11</v>
      </c>
      <c r="B409" s="230">
        <v>1</v>
      </c>
      <c r="C409" s="248" t="s">
        <v>266</v>
      </c>
      <c r="D409" s="248"/>
      <c r="E409" s="248"/>
      <c r="F409" s="248"/>
      <c r="G409" s="248"/>
      <c r="H409" s="248"/>
      <c r="I409" s="248"/>
      <c r="J409" s="233">
        <v>6011105002701</v>
      </c>
      <c r="K409" s="234"/>
      <c r="L409" s="234"/>
      <c r="M409" s="234"/>
      <c r="N409" s="234"/>
      <c r="O409" s="234"/>
      <c r="P409" s="235" t="s">
        <v>267</v>
      </c>
      <c r="Q409" s="235"/>
      <c r="R409" s="235"/>
      <c r="S409" s="235"/>
      <c r="T409" s="235"/>
      <c r="U409" s="235"/>
      <c r="V409" s="235"/>
      <c r="W409" s="235"/>
      <c r="X409" s="235"/>
      <c r="Y409" s="236">
        <v>4</v>
      </c>
      <c r="Z409" s="237"/>
      <c r="AA409" s="237"/>
      <c r="AB409" s="238"/>
      <c r="AC409" s="222" t="s">
        <v>253</v>
      </c>
      <c r="AD409" s="223"/>
      <c r="AE409" s="223"/>
      <c r="AF409" s="223"/>
      <c r="AG409" s="223"/>
      <c r="AH409" s="224" t="s">
        <v>53</v>
      </c>
      <c r="AI409" s="225"/>
      <c r="AJ409" s="225"/>
      <c r="AK409" s="225"/>
      <c r="AL409" s="226" t="s">
        <v>53</v>
      </c>
      <c r="AM409" s="227"/>
      <c r="AN409" s="227"/>
      <c r="AO409" s="228"/>
      <c r="AP409" s="229" t="s">
        <v>53</v>
      </c>
      <c r="AQ409" s="229"/>
      <c r="AR409" s="229"/>
      <c r="AS409" s="229"/>
      <c r="AT409" s="229"/>
      <c r="AU409" s="229"/>
      <c r="AV409" s="229"/>
      <c r="AW409" s="229"/>
      <c r="AX409" s="229"/>
      <c r="AY409">
        <f>COUNTA($C$409)</f>
        <v>1</v>
      </c>
    </row>
    <row r="410" spans="1:51" ht="30" customHeight="1" x14ac:dyDescent="0.15">
      <c r="A410" s="230">
        <v>12</v>
      </c>
      <c r="B410" s="230">
        <v>1</v>
      </c>
      <c r="C410" s="248" t="s">
        <v>268</v>
      </c>
      <c r="D410" s="248"/>
      <c r="E410" s="248"/>
      <c r="F410" s="248"/>
      <c r="G410" s="248"/>
      <c r="H410" s="248"/>
      <c r="I410" s="248"/>
      <c r="J410" s="233">
        <v>3010001198334</v>
      </c>
      <c r="K410" s="234"/>
      <c r="L410" s="234"/>
      <c r="M410" s="234"/>
      <c r="N410" s="234"/>
      <c r="O410" s="234"/>
      <c r="P410" s="235" t="s">
        <v>255</v>
      </c>
      <c r="Q410" s="235"/>
      <c r="R410" s="235"/>
      <c r="S410" s="235"/>
      <c r="T410" s="235"/>
      <c r="U410" s="235"/>
      <c r="V410" s="235"/>
      <c r="W410" s="235"/>
      <c r="X410" s="235"/>
      <c r="Y410" s="236">
        <v>4</v>
      </c>
      <c r="Z410" s="237"/>
      <c r="AA410" s="237"/>
      <c r="AB410" s="238"/>
      <c r="AC410" s="222" t="s">
        <v>253</v>
      </c>
      <c r="AD410" s="223"/>
      <c r="AE410" s="223"/>
      <c r="AF410" s="223"/>
      <c r="AG410" s="223"/>
      <c r="AH410" s="224" t="s">
        <v>53</v>
      </c>
      <c r="AI410" s="225"/>
      <c r="AJ410" s="225"/>
      <c r="AK410" s="225"/>
      <c r="AL410" s="226" t="s">
        <v>53</v>
      </c>
      <c r="AM410" s="227"/>
      <c r="AN410" s="227"/>
      <c r="AO410" s="228"/>
      <c r="AP410" s="229" t="s">
        <v>53</v>
      </c>
      <c r="AQ410" s="229"/>
      <c r="AR410" s="229"/>
      <c r="AS410" s="229"/>
      <c r="AT410" s="229"/>
      <c r="AU410" s="229"/>
      <c r="AV410" s="229"/>
      <c r="AW410" s="229"/>
      <c r="AX410" s="229"/>
      <c r="AY410">
        <f>COUNTA($C$410)</f>
        <v>1</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227</v>
      </c>
      <c r="D431" s="253"/>
      <c r="E431" s="253"/>
      <c r="F431" s="253"/>
      <c r="G431" s="253"/>
      <c r="H431" s="253"/>
      <c r="I431" s="253"/>
      <c r="J431" s="240" t="s">
        <v>228</v>
      </c>
      <c r="K431" s="254"/>
      <c r="L431" s="254"/>
      <c r="M431" s="254"/>
      <c r="N431" s="254"/>
      <c r="O431" s="254"/>
      <c r="P431" s="123" t="s">
        <v>229</v>
      </c>
      <c r="Q431" s="123"/>
      <c r="R431" s="123"/>
      <c r="S431" s="123"/>
      <c r="T431" s="123"/>
      <c r="U431" s="123"/>
      <c r="V431" s="123"/>
      <c r="W431" s="123"/>
      <c r="X431" s="123"/>
      <c r="Y431" s="255" t="s">
        <v>230</v>
      </c>
      <c r="Z431" s="256"/>
      <c r="AA431" s="256"/>
      <c r="AB431" s="256"/>
      <c r="AC431" s="240" t="s">
        <v>231</v>
      </c>
      <c r="AD431" s="240"/>
      <c r="AE431" s="240"/>
      <c r="AF431" s="240"/>
      <c r="AG431" s="240"/>
      <c r="AH431" s="255" t="s">
        <v>232</v>
      </c>
      <c r="AI431" s="253"/>
      <c r="AJ431" s="253"/>
      <c r="AK431" s="253"/>
      <c r="AL431" s="253" t="s">
        <v>233</v>
      </c>
      <c r="AM431" s="253"/>
      <c r="AN431" s="253"/>
      <c r="AO431" s="257"/>
      <c r="AP431" s="240" t="s">
        <v>234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227</v>
      </c>
      <c r="D464" s="253"/>
      <c r="E464" s="253"/>
      <c r="F464" s="253"/>
      <c r="G464" s="253"/>
      <c r="H464" s="253"/>
      <c r="I464" s="253"/>
      <c r="J464" s="240" t="s">
        <v>228</v>
      </c>
      <c r="K464" s="254"/>
      <c r="L464" s="254"/>
      <c r="M464" s="254"/>
      <c r="N464" s="254"/>
      <c r="O464" s="254"/>
      <c r="P464" s="123" t="s">
        <v>229</v>
      </c>
      <c r="Q464" s="123"/>
      <c r="R464" s="123"/>
      <c r="S464" s="123"/>
      <c r="T464" s="123"/>
      <c r="U464" s="123"/>
      <c r="V464" s="123"/>
      <c r="W464" s="123"/>
      <c r="X464" s="123"/>
      <c r="Y464" s="255" t="s">
        <v>230</v>
      </c>
      <c r="Z464" s="256"/>
      <c r="AA464" s="256"/>
      <c r="AB464" s="256"/>
      <c r="AC464" s="240" t="s">
        <v>231</v>
      </c>
      <c r="AD464" s="240"/>
      <c r="AE464" s="240"/>
      <c r="AF464" s="240"/>
      <c r="AG464" s="240"/>
      <c r="AH464" s="255" t="s">
        <v>232</v>
      </c>
      <c r="AI464" s="253"/>
      <c r="AJ464" s="253"/>
      <c r="AK464" s="253"/>
      <c r="AL464" s="253" t="s">
        <v>233</v>
      </c>
      <c r="AM464" s="253"/>
      <c r="AN464" s="253"/>
      <c r="AO464" s="257"/>
      <c r="AP464" s="240" t="s">
        <v>234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227</v>
      </c>
      <c r="D497" s="253"/>
      <c r="E497" s="253"/>
      <c r="F497" s="253"/>
      <c r="G497" s="253"/>
      <c r="H497" s="253"/>
      <c r="I497" s="253"/>
      <c r="J497" s="240" t="s">
        <v>228</v>
      </c>
      <c r="K497" s="254"/>
      <c r="L497" s="254"/>
      <c r="M497" s="254"/>
      <c r="N497" s="254"/>
      <c r="O497" s="254"/>
      <c r="P497" s="123" t="s">
        <v>229</v>
      </c>
      <c r="Q497" s="123"/>
      <c r="R497" s="123"/>
      <c r="S497" s="123"/>
      <c r="T497" s="123"/>
      <c r="U497" s="123"/>
      <c r="V497" s="123"/>
      <c r="W497" s="123"/>
      <c r="X497" s="123"/>
      <c r="Y497" s="255" t="s">
        <v>230</v>
      </c>
      <c r="Z497" s="256"/>
      <c r="AA497" s="256"/>
      <c r="AB497" s="256"/>
      <c r="AC497" s="240" t="s">
        <v>231</v>
      </c>
      <c r="AD497" s="240"/>
      <c r="AE497" s="240"/>
      <c r="AF497" s="240"/>
      <c r="AG497" s="240"/>
      <c r="AH497" s="255" t="s">
        <v>232</v>
      </c>
      <c r="AI497" s="253"/>
      <c r="AJ497" s="253"/>
      <c r="AK497" s="253"/>
      <c r="AL497" s="253" t="s">
        <v>233</v>
      </c>
      <c r="AM497" s="253"/>
      <c r="AN497" s="253"/>
      <c r="AO497" s="257"/>
      <c r="AP497" s="240" t="s">
        <v>234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227</v>
      </c>
      <c r="D530" s="253"/>
      <c r="E530" s="253"/>
      <c r="F530" s="253"/>
      <c r="G530" s="253"/>
      <c r="H530" s="253"/>
      <c r="I530" s="253"/>
      <c r="J530" s="240" t="s">
        <v>228</v>
      </c>
      <c r="K530" s="254"/>
      <c r="L530" s="254"/>
      <c r="M530" s="254"/>
      <c r="N530" s="254"/>
      <c r="O530" s="254"/>
      <c r="P530" s="123" t="s">
        <v>229</v>
      </c>
      <c r="Q530" s="123"/>
      <c r="R530" s="123"/>
      <c r="S530" s="123"/>
      <c r="T530" s="123"/>
      <c r="U530" s="123"/>
      <c r="V530" s="123"/>
      <c r="W530" s="123"/>
      <c r="X530" s="123"/>
      <c r="Y530" s="255" t="s">
        <v>230</v>
      </c>
      <c r="Z530" s="256"/>
      <c r="AA530" s="256"/>
      <c r="AB530" s="256"/>
      <c r="AC530" s="240" t="s">
        <v>231</v>
      </c>
      <c r="AD530" s="240"/>
      <c r="AE530" s="240"/>
      <c r="AF530" s="240"/>
      <c r="AG530" s="240"/>
      <c r="AH530" s="255" t="s">
        <v>232</v>
      </c>
      <c r="AI530" s="253"/>
      <c r="AJ530" s="253"/>
      <c r="AK530" s="253"/>
      <c r="AL530" s="253" t="s">
        <v>233</v>
      </c>
      <c r="AM530" s="253"/>
      <c r="AN530" s="253"/>
      <c r="AO530" s="257"/>
      <c r="AP530" s="240" t="s">
        <v>234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227</v>
      </c>
      <c r="D563" s="253"/>
      <c r="E563" s="253"/>
      <c r="F563" s="253"/>
      <c r="G563" s="253"/>
      <c r="H563" s="253"/>
      <c r="I563" s="253"/>
      <c r="J563" s="240" t="s">
        <v>228</v>
      </c>
      <c r="K563" s="254"/>
      <c r="L563" s="254"/>
      <c r="M563" s="254"/>
      <c r="N563" s="254"/>
      <c r="O563" s="254"/>
      <c r="P563" s="123" t="s">
        <v>229</v>
      </c>
      <c r="Q563" s="123"/>
      <c r="R563" s="123"/>
      <c r="S563" s="123"/>
      <c r="T563" s="123"/>
      <c r="U563" s="123"/>
      <c r="V563" s="123"/>
      <c r="W563" s="123"/>
      <c r="X563" s="123"/>
      <c r="Y563" s="255" t="s">
        <v>230</v>
      </c>
      <c r="Z563" s="256"/>
      <c r="AA563" s="256"/>
      <c r="AB563" s="256"/>
      <c r="AC563" s="240" t="s">
        <v>231</v>
      </c>
      <c r="AD563" s="240"/>
      <c r="AE563" s="240"/>
      <c r="AF563" s="240"/>
      <c r="AG563" s="240"/>
      <c r="AH563" s="255" t="s">
        <v>232</v>
      </c>
      <c r="AI563" s="253"/>
      <c r="AJ563" s="253"/>
      <c r="AK563" s="253"/>
      <c r="AL563" s="253" t="s">
        <v>233</v>
      </c>
      <c r="AM563" s="253"/>
      <c r="AN563" s="253"/>
      <c r="AO563" s="257"/>
      <c r="AP563" s="240" t="s">
        <v>234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227</v>
      </c>
      <c r="D596" s="253"/>
      <c r="E596" s="253"/>
      <c r="F596" s="253"/>
      <c r="G596" s="253"/>
      <c r="H596" s="253"/>
      <c r="I596" s="253"/>
      <c r="J596" s="240" t="s">
        <v>228</v>
      </c>
      <c r="K596" s="254"/>
      <c r="L596" s="254"/>
      <c r="M596" s="254"/>
      <c r="N596" s="254"/>
      <c r="O596" s="254"/>
      <c r="P596" s="123" t="s">
        <v>229</v>
      </c>
      <c r="Q596" s="123"/>
      <c r="R596" s="123"/>
      <c r="S596" s="123"/>
      <c r="T596" s="123"/>
      <c r="U596" s="123"/>
      <c r="V596" s="123"/>
      <c r="W596" s="123"/>
      <c r="X596" s="123"/>
      <c r="Y596" s="255" t="s">
        <v>230</v>
      </c>
      <c r="Z596" s="256"/>
      <c r="AA596" s="256"/>
      <c r="AB596" s="256"/>
      <c r="AC596" s="240" t="s">
        <v>231</v>
      </c>
      <c r="AD596" s="240"/>
      <c r="AE596" s="240"/>
      <c r="AF596" s="240"/>
      <c r="AG596" s="240"/>
      <c r="AH596" s="255" t="s">
        <v>232</v>
      </c>
      <c r="AI596" s="253"/>
      <c r="AJ596" s="253"/>
      <c r="AK596" s="253"/>
      <c r="AL596" s="253" t="s">
        <v>233</v>
      </c>
      <c r="AM596" s="253"/>
      <c r="AN596" s="253"/>
      <c r="AO596" s="257"/>
      <c r="AP596" s="240" t="s">
        <v>234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277</v>
      </c>
      <c r="D630" s="241"/>
      <c r="E630" s="240" t="s">
        <v>278</v>
      </c>
      <c r="F630" s="241"/>
      <c r="G630" s="241"/>
      <c r="H630" s="241"/>
      <c r="I630" s="241"/>
      <c r="J630" s="240" t="s">
        <v>228</v>
      </c>
      <c r="K630" s="240"/>
      <c r="L630" s="240"/>
      <c r="M630" s="240"/>
      <c r="N630" s="240"/>
      <c r="O630" s="240"/>
      <c r="P630" s="240" t="s">
        <v>229</v>
      </c>
      <c r="Q630" s="240"/>
      <c r="R630" s="240"/>
      <c r="S630" s="240"/>
      <c r="T630" s="240"/>
      <c r="U630" s="240"/>
      <c r="V630" s="240"/>
      <c r="W630" s="240"/>
      <c r="X630" s="240"/>
      <c r="Y630" s="240" t="s">
        <v>279</v>
      </c>
      <c r="Z630" s="241"/>
      <c r="AA630" s="241"/>
      <c r="AB630" s="241"/>
      <c r="AC630" s="240" t="s">
        <v>280</v>
      </c>
      <c r="AD630" s="240"/>
      <c r="AE630" s="240"/>
      <c r="AF630" s="240"/>
      <c r="AG630" s="240"/>
      <c r="AH630" s="240" t="s">
        <v>281</v>
      </c>
      <c r="AI630" s="241"/>
      <c r="AJ630" s="241"/>
      <c r="AK630" s="241"/>
      <c r="AL630" s="241" t="s">
        <v>233</v>
      </c>
      <c r="AM630" s="241"/>
      <c r="AN630" s="241"/>
      <c r="AO630" s="242"/>
      <c r="AP630" s="240" t="s">
        <v>282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cfRule type="expression" dxfId="1509" priority="915">
      <formula>IF(RIGHT(TEXT(P14,"0.#"),1)=".",FALSE,TRUE)</formula>
    </cfRule>
    <cfRule type="expression" dxfId="1508" priority="916">
      <formula>IF(RIGHT(TEXT(P14,"0.#"),1)=".",TRUE,FALSE)</formula>
    </cfRule>
  </conditionalFormatting>
  <conditionalFormatting sqref="P18:AX18">
    <cfRule type="expression" dxfId="1507" priority="913">
      <formula>IF(RIGHT(TEXT(P18,"0.#"),1)=".",FALSE,TRUE)</formula>
    </cfRule>
    <cfRule type="expression" dxfId="1506" priority="914">
      <formula>IF(RIGHT(TEXT(P18,"0.#"),1)=".",TRUE,FALSE)</formula>
    </cfRule>
  </conditionalFormatting>
  <conditionalFormatting sqref="Y311">
    <cfRule type="expression" dxfId="1505" priority="911">
      <formula>IF(RIGHT(TEXT(Y311,"0.#"),1)=".",FALSE,TRUE)</formula>
    </cfRule>
    <cfRule type="expression" dxfId="1504" priority="912">
      <formula>IF(RIGHT(TEXT(Y311,"0.#"),1)=".",TRUE,FALSE)</formula>
    </cfRule>
  </conditionalFormatting>
  <conditionalFormatting sqref="Y320">
    <cfRule type="expression" dxfId="1503" priority="909">
      <formula>IF(RIGHT(TEXT(Y320,"0.#"),1)=".",FALSE,TRUE)</formula>
    </cfRule>
    <cfRule type="expression" dxfId="1502" priority="910">
      <formula>IF(RIGHT(TEXT(Y320,"0.#"),1)=".",TRUE,FALSE)</formula>
    </cfRule>
  </conditionalFormatting>
  <conditionalFormatting sqref="Y351:Y358 Y349 Y338:Y345 Y336 Y325:Y332 Y323">
    <cfRule type="expression" dxfId="1501" priority="889">
      <formula>IF(RIGHT(TEXT(Y323,"0.#"),1)=".",FALSE,TRUE)</formula>
    </cfRule>
    <cfRule type="expression" dxfId="1500" priority="890">
      <formula>IF(RIGHT(TEXT(Y323,"0.#"),1)=".",TRUE,FALSE)</formula>
    </cfRule>
  </conditionalFormatting>
  <conditionalFormatting sqref="P13:AX13">
    <cfRule type="expression" dxfId="1499" priority="907">
      <formula>IF(RIGHT(TEXT(P13,"0.#"),1)=".",FALSE,TRUE)</formula>
    </cfRule>
    <cfRule type="expression" dxfId="1498" priority="908">
      <formula>IF(RIGHT(TEXT(P13,"0.#"),1)=".",TRUE,FALSE)</formula>
    </cfRule>
  </conditionalFormatting>
  <conditionalFormatting sqref="P19:AJ19">
    <cfRule type="expression" dxfId="1497" priority="905">
      <formula>IF(RIGHT(TEXT(P19,"0.#"),1)=".",FALSE,TRUE)</formula>
    </cfRule>
    <cfRule type="expression" dxfId="1496" priority="906">
      <formula>IF(RIGHT(TEXT(P19,"0.#"),1)=".",TRUE,FALSE)</formula>
    </cfRule>
  </conditionalFormatting>
  <conditionalFormatting sqref="AE32 AQ32">
    <cfRule type="expression" dxfId="1495" priority="903">
      <formula>IF(RIGHT(TEXT(AE32,"0.#"),1)=".",FALSE,TRUE)</formula>
    </cfRule>
    <cfRule type="expression" dxfId="1494" priority="904">
      <formula>IF(RIGHT(TEXT(AE32,"0.#"),1)=".",TRUE,FALSE)</formula>
    </cfRule>
  </conditionalFormatting>
  <conditionalFormatting sqref="Y312:Y319 Y310">
    <cfRule type="expression" dxfId="1493" priority="901">
      <formula>IF(RIGHT(TEXT(Y310,"0.#"),1)=".",FALSE,TRUE)</formula>
    </cfRule>
    <cfRule type="expression" dxfId="1492" priority="902">
      <formula>IF(RIGHT(TEXT(Y310,"0.#"),1)=".",TRUE,FALSE)</formula>
    </cfRule>
  </conditionalFormatting>
  <conditionalFormatting sqref="AU311">
    <cfRule type="expression" dxfId="1491" priority="899">
      <formula>IF(RIGHT(TEXT(AU311,"0.#"),1)=".",FALSE,TRUE)</formula>
    </cfRule>
    <cfRule type="expression" dxfId="1490" priority="900">
      <formula>IF(RIGHT(TEXT(AU311,"0.#"),1)=".",TRUE,FALSE)</formula>
    </cfRule>
  </conditionalFormatting>
  <conditionalFormatting sqref="AU320">
    <cfRule type="expression" dxfId="1489" priority="897">
      <formula>IF(RIGHT(TEXT(AU320,"0.#"),1)=".",FALSE,TRUE)</formula>
    </cfRule>
    <cfRule type="expression" dxfId="1488" priority="898">
      <formula>IF(RIGHT(TEXT(AU320,"0.#"),1)=".",TRUE,FALSE)</formula>
    </cfRule>
  </conditionalFormatting>
  <conditionalFormatting sqref="AU312:AU319 AU310">
    <cfRule type="expression" dxfId="1487" priority="895">
      <formula>IF(RIGHT(TEXT(AU310,"0.#"),1)=".",FALSE,TRUE)</formula>
    </cfRule>
    <cfRule type="expression" dxfId="1486" priority="896">
      <formula>IF(RIGHT(TEXT(AU310,"0.#"),1)=".",TRUE,FALSE)</formula>
    </cfRule>
  </conditionalFormatting>
  <conditionalFormatting sqref="Y350 Y337 Y324">
    <cfRule type="expression" dxfId="1485" priority="893">
      <formula>IF(RIGHT(TEXT(Y324,"0.#"),1)=".",FALSE,TRUE)</formula>
    </cfRule>
    <cfRule type="expression" dxfId="1484" priority="894">
      <formula>IF(RIGHT(TEXT(Y324,"0.#"),1)=".",TRUE,FALSE)</formula>
    </cfRule>
  </conditionalFormatting>
  <conditionalFormatting sqref="Y359 Y346 Y333">
    <cfRule type="expression" dxfId="1483" priority="891">
      <formula>IF(RIGHT(TEXT(Y333,"0.#"),1)=".",FALSE,TRUE)</formula>
    </cfRule>
    <cfRule type="expression" dxfId="1482" priority="892">
      <formula>IF(RIGHT(TEXT(Y333,"0.#"),1)=".",TRUE,FALSE)</formula>
    </cfRule>
  </conditionalFormatting>
  <conditionalFormatting sqref="AU350 AU337 AU324">
    <cfRule type="expression" dxfId="1481" priority="887">
      <formula>IF(RIGHT(TEXT(AU324,"0.#"),1)=".",FALSE,TRUE)</formula>
    </cfRule>
    <cfRule type="expression" dxfId="1480" priority="888">
      <formula>IF(RIGHT(TEXT(AU324,"0.#"),1)=".",TRUE,FALSE)</formula>
    </cfRule>
  </conditionalFormatting>
  <conditionalFormatting sqref="AU359 AU346 AU333">
    <cfRule type="expression" dxfId="1479" priority="885">
      <formula>IF(RIGHT(TEXT(AU333,"0.#"),1)=".",FALSE,TRUE)</formula>
    </cfRule>
    <cfRule type="expression" dxfId="1478" priority="886">
      <formula>IF(RIGHT(TEXT(AU333,"0.#"),1)=".",TRUE,FALSE)</formula>
    </cfRule>
  </conditionalFormatting>
  <conditionalFormatting sqref="AU351:AU358 AU349 AU338:AU345 AU336 AU325:AU332 AU323">
    <cfRule type="expression" dxfId="1477" priority="883">
      <formula>IF(RIGHT(TEXT(AU323,"0.#"),1)=".",FALSE,TRUE)</formula>
    </cfRule>
    <cfRule type="expression" dxfId="1476" priority="884">
      <formula>IF(RIGHT(TEXT(AU323,"0.#"),1)=".",TRUE,FALSE)</formula>
    </cfRule>
  </conditionalFormatting>
  <conditionalFormatting sqref="AI32">
    <cfRule type="expression" dxfId="1475" priority="881">
      <formula>IF(RIGHT(TEXT(AI32,"0.#"),1)=".",FALSE,TRUE)</formula>
    </cfRule>
    <cfRule type="expression" dxfId="1474" priority="882">
      <formula>IF(RIGHT(TEXT(AI32,"0.#"),1)=".",TRUE,FALSE)</formula>
    </cfRule>
  </conditionalFormatting>
  <conditionalFormatting sqref="AM32">
    <cfRule type="expression" dxfId="1473" priority="879">
      <formula>IF(RIGHT(TEXT(AM32,"0.#"),1)=".",FALSE,TRUE)</formula>
    </cfRule>
    <cfRule type="expression" dxfId="1472" priority="880">
      <formula>IF(RIGHT(TEXT(AM32,"0.#"),1)=".",TRUE,FALSE)</formula>
    </cfRule>
  </conditionalFormatting>
  <conditionalFormatting sqref="AE33">
    <cfRule type="expression" dxfId="1471" priority="877">
      <formula>IF(RIGHT(TEXT(AE33,"0.#"),1)=".",FALSE,TRUE)</formula>
    </cfRule>
    <cfRule type="expression" dxfId="1470" priority="878">
      <formula>IF(RIGHT(TEXT(AE33,"0.#"),1)=".",TRUE,FALSE)</formula>
    </cfRule>
  </conditionalFormatting>
  <conditionalFormatting sqref="AI33">
    <cfRule type="expression" dxfId="1469" priority="875">
      <formula>IF(RIGHT(TEXT(AI33,"0.#"),1)=".",FALSE,TRUE)</formula>
    </cfRule>
    <cfRule type="expression" dxfId="1468" priority="876">
      <formula>IF(RIGHT(TEXT(AI33,"0.#"),1)=".",TRUE,FALSE)</formula>
    </cfRule>
  </conditionalFormatting>
  <conditionalFormatting sqref="AM33">
    <cfRule type="expression" dxfId="1467" priority="873">
      <formula>IF(RIGHT(TEXT(AM33,"0.#"),1)=".",FALSE,TRUE)</formula>
    </cfRule>
    <cfRule type="expression" dxfId="1466" priority="874">
      <formula>IF(RIGHT(TEXT(AM33,"0.#"),1)=".",TRUE,FALSE)</formula>
    </cfRule>
  </conditionalFormatting>
  <conditionalFormatting sqref="AQ33">
    <cfRule type="expression" dxfId="1465" priority="871">
      <formula>IF(RIGHT(TEXT(AQ33,"0.#"),1)=".",FALSE,TRUE)</formula>
    </cfRule>
    <cfRule type="expression" dxfId="1464" priority="872">
      <formula>IF(RIGHT(TEXT(AQ33,"0.#"),1)=".",TRUE,FALSE)</formula>
    </cfRule>
  </conditionalFormatting>
  <conditionalFormatting sqref="AE210">
    <cfRule type="expression" dxfId="1463" priority="869">
      <formula>IF(RIGHT(TEXT(AE210,"0.#"),1)=".",FALSE,TRUE)</formula>
    </cfRule>
    <cfRule type="expression" dxfId="1462" priority="870">
      <formula>IF(RIGHT(TEXT(AE210,"0.#"),1)=".",TRUE,FALSE)</formula>
    </cfRule>
  </conditionalFormatting>
  <conditionalFormatting sqref="AE211">
    <cfRule type="expression" dxfId="1461" priority="867">
      <formula>IF(RIGHT(TEXT(AE211,"0.#"),1)=".",FALSE,TRUE)</formula>
    </cfRule>
    <cfRule type="expression" dxfId="1460" priority="868">
      <formula>IF(RIGHT(TEXT(AE211,"0.#"),1)=".",TRUE,FALSE)</formula>
    </cfRule>
  </conditionalFormatting>
  <conditionalFormatting sqref="AE212">
    <cfRule type="expression" dxfId="1459" priority="865">
      <formula>IF(RIGHT(TEXT(AE212,"0.#"),1)=".",FALSE,TRUE)</formula>
    </cfRule>
    <cfRule type="expression" dxfId="1458" priority="866">
      <formula>IF(RIGHT(TEXT(AE212,"0.#"),1)=".",TRUE,FALSE)</formula>
    </cfRule>
  </conditionalFormatting>
  <conditionalFormatting sqref="AI212">
    <cfRule type="expression" dxfId="1457" priority="863">
      <formula>IF(RIGHT(TEXT(AI212,"0.#"),1)=".",FALSE,TRUE)</formula>
    </cfRule>
    <cfRule type="expression" dxfId="1456" priority="864">
      <formula>IF(RIGHT(TEXT(AI212,"0.#"),1)=".",TRUE,FALSE)</formula>
    </cfRule>
  </conditionalFormatting>
  <conditionalFormatting sqref="AI211">
    <cfRule type="expression" dxfId="1455" priority="861">
      <formula>IF(RIGHT(TEXT(AI211,"0.#"),1)=".",FALSE,TRUE)</formula>
    </cfRule>
    <cfRule type="expression" dxfId="1454" priority="862">
      <formula>IF(RIGHT(TEXT(AI211,"0.#"),1)=".",TRUE,FALSE)</formula>
    </cfRule>
  </conditionalFormatting>
  <conditionalFormatting sqref="AI210">
    <cfRule type="expression" dxfId="1453" priority="859">
      <formula>IF(RIGHT(TEXT(AI210,"0.#"),1)=".",FALSE,TRUE)</formula>
    </cfRule>
    <cfRule type="expression" dxfId="1452" priority="860">
      <formula>IF(RIGHT(TEXT(AI210,"0.#"),1)=".",TRUE,FALSE)</formula>
    </cfRule>
  </conditionalFormatting>
  <conditionalFormatting sqref="AM210">
    <cfRule type="expression" dxfId="1451" priority="857">
      <formula>IF(RIGHT(TEXT(AM210,"0.#"),1)=".",FALSE,TRUE)</formula>
    </cfRule>
    <cfRule type="expression" dxfId="1450" priority="858">
      <formula>IF(RIGHT(TEXT(AM210,"0.#"),1)=".",TRUE,FALSE)</formula>
    </cfRule>
  </conditionalFormatting>
  <conditionalFormatting sqref="AM211">
    <cfRule type="expression" dxfId="1449" priority="855">
      <formula>IF(RIGHT(TEXT(AM211,"0.#"),1)=".",FALSE,TRUE)</formula>
    </cfRule>
    <cfRule type="expression" dxfId="1448" priority="856">
      <formula>IF(RIGHT(TEXT(AM211,"0.#"),1)=".",TRUE,FALSE)</formula>
    </cfRule>
  </conditionalFormatting>
  <conditionalFormatting sqref="AM212">
    <cfRule type="expression" dxfId="1447" priority="853">
      <formula>IF(RIGHT(TEXT(AM212,"0.#"),1)=".",FALSE,TRUE)</formula>
    </cfRule>
    <cfRule type="expression" dxfId="1446" priority="854">
      <formula>IF(RIGHT(TEXT(AM212,"0.#"),1)=".",TRUE,FALSE)</formula>
    </cfRule>
  </conditionalFormatting>
  <conditionalFormatting sqref="AL368:AO395">
    <cfRule type="expression" dxfId="1445" priority="849">
      <formula>IF(AND(AL368&gt;=0, RIGHT(TEXT(AL368,"0.#"),1)&lt;&gt;"."),TRUE,FALSE)</formula>
    </cfRule>
    <cfRule type="expression" dxfId="1444" priority="850">
      <formula>IF(AND(AL368&gt;=0, RIGHT(TEXT(AL368,"0.#"),1)="."),TRUE,FALSE)</formula>
    </cfRule>
    <cfRule type="expression" dxfId="1443" priority="851">
      <formula>IF(AND(AL368&lt;0, RIGHT(TEXT(AL368,"0.#"),1)&lt;&gt;"."),TRUE,FALSE)</formula>
    </cfRule>
    <cfRule type="expression" dxfId="1442" priority="852">
      <formula>IF(AND(AL368&lt;0, RIGHT(TEXT(AL368,"0.#"),1)="."),TRUE,FALSE)</formula>
    </cfRule>
  </conditionalFormatting>
  <conditionalFormatting sqref="AQ210:AQ212">
    <cfRule type="expression" dxfId="1441" priority="847">
      <formula>IF(RIGHT(TEXT(AQ210,"0.#"),1)=".",FALSE,TRUE)</formula>
    </cfRule>
    <cfRule type="expression" dxfId="1440" priority="848">
      <formula>IF(RIGHT(TEXT(AQ210,"0.#"),1)=".",TRUE,FALSE)</formula>
    </cfRule>
  </conditionalFormatting>
  <conditionalFormatting sqref="AU210:AU212">
    <cfRule type="expression" dxfId="1439" priority="845">
      <formula>IF(RIGHT(TEXT(AU210,"0.#"),1)=".",FALSE,TRUE)</formula>
    </cfRule>
    <cfRule type="expression" dxfId="1438" priority="846">
      <formula>IF(RIGHT(TEXT(AU210,"0.#"),1)=".",TRUE,FALSE)</formula>
    </cfRule>
  </conditionalFormatting>
  <conditionalFormatting sqref="Y368:Y395">
    <cfRule type="expression" dxfId="1437" priority="843">
      <formula>IF(RIGHT(TEXT(Y368,"0.#"),1)=".",FALSE,TRUE)</formula>
    </cfRule>
    <cfRule type="expression" dxfId="1436" priority="844">
      <formula>IF(RIGHT(TEXT(Y368,"0.#"),1)=".",TRUE,FALSE)</formula>
    </cfRule>
  </conditionalFormatting>
  <conditionalFormatting sqref="AL631:AO660">
    <cfRule type="expression" dxfId="1435" priority="839">
      <formula>IF(AND(AL631&gt;=0, RIGHT(TEXT(AL631,"0.#"),1)&lt;&gt;"."),TRUE,FALSE)</formula>
    </cfRule>
    <cfRule type="expression" dxfId="1434" priority="840">
      <formula>IF(AND(AL631&gt;=0, RIGHT(TEXT(AL631,"0.#"),1)="."),TRUE,FALSE)</formula>
    </cfRule>
    <cfRule type="expression" dxfId="1433" priority="841">
      <formula>IF(AND(AL631&lt;0, RIGHT(TEXT(AL631,"0.#"),1)&lt;&gt;"."),TRUE,FALSE)</formula>
    </cfRule>
    <cfRule type="expression" dxfId="1432" priority="842">
      <formula>IF(AND(AL631&lt;0, RIGHT(TEXT(AL631,"0.#"),1)="."),TRUE,FALSE)</formula>
    </cfRule>
  </conditionalFormatting>
  <conditionalFormatting sqref="Y631:Y660">
    <cfRule type="expression" dxfId="1431" priority="837">
      <formula>IF(RIGHT(TEXT(Y631,"0.#"),1)=".",FALSE,TRUE)</formula>
    </cfRule>
    <cfRule type="expression" dxfId="1430" priority="838">
      <formula>IF(RIGHT(TEXT(Y631,"0.#"),1)=".",TRUE,FALSE)</formula>
    </cfRule>
  </conditionalFormatting>
  <conditionalFormatting sqref="AL366:AO367">
    <cfRule type="expression" dxfId="1429" priority="833">
      <formula>IF(AND(AL366&gt;=0, RIGHT(TEXT(AL366,"0.#"),1)&lt;&gt;"."),TRUE,FALSE)</formula>
    </cfRule>
    <cfRule type="expression" dxfId="1428" priority="834">
      <formula>IF(AND(AL366&gt;=0, RIGHT(TEXT(AL366,"0.#"),1)="."),TRUE,FALSE)</formula>
    </cfRule>
    <cfRule type="expression" dxfId="1427" priority="835">
      <formula>IF(AND(AL366&lt;0, RIGHT(TEXT(AL366,"0.#"),1)&lt;&gt;"."),TRUE,FALSE)</formula>
    </cfRule>
    <cfRule type="expression" dxfId="1426" priority="836">
      <formula>IF(AND(AL366&lt;0, RIGHT(TEXT(AL366,"0.#"),1)="."),TRUE,FALSE)</formula>
    </cfRule>
  </conditionalFormatting>
  <conditionalFormatting sqref="Y366:Y367">
    <cfRule type="expression" dxfId="1425" priority="831">
      <formula>IF(RIGHT(TEXT(Y366,"0.#"),1)=".",FALSE,TRUE)</formula>
    </cfRule>
    <cfRule type="expression" dxfId="1424" priority="832">
      <formula>IF(RIGHT(TEXT(Y366,"0.#"),1)=".",TRUE,FALSE)</formula>
    </cfRule>
  </conditionalFormatting>
  <conditionalFormatting sqref="Y401:Y428">
    <cfRule type="expression" dxfId="1423" priority="769">
      <formula>IF(RIGHT(TEXT(Y401,"0.#"),1)=".",FALSE,TRUE)</formula>
    </cfRule>
    <cfRule type="expression" dxfId="1422" priority="770">
      <formula>IF(RIGHT(TEXT(Y401,"0.#"),1)=".",TRUE,FALSE)</formula>
    </cfRule>
  </conditionalFormatting>
  <conditionalFormatting sqref="Y399:Y400">
    <cfRule type="expression" dxfId="1421" priority="763">
      <formula>IF(RIGHT(TEXT(Y399,"0.#"),1)=".",FALSE,TRUE)</formula>
    </cfRule>
    <cfRule type="expression" dxfId="1420" priority="764">
      <formula>IF(RIGHT(TEXT(Y399,"0.#"),1)=".",TRUE,FALSE)</formula>
    </cfRule>
  </conditionalFormatting>
  <conditionalFormatting sqref="Y434:Y461">
    <cfRule type="expression" dxfId="1419" priority="757">
      <formula>IF(RIGHT(TEXT(Y434,"0.#"),1)=".",FALSE,TRUE)</formula>
    </cfRule>
    <cfRule type="expression" dxfId="1418" priority="758">
      <formula>IF(RIGHT(TEXT(Y434,"0.#"),1)=".",TRUE,FALSE)</formula>
    </cfRule>
  </conditionalFormatting>
  <conditionalFormatting sqref="Y432:Y433">
    <cfRule type="expression" dxfId="1417" priority="751">
      <formula>IF(RIGHT(TEXT(Y432,"0.#"),1)=".",FALSE,TRUE)</formula>
    </cfRule>
    <cfRule type="expression" dxfId="1416" priority="752">
      <formula>IF(RIGHT(TEXT(Y432,"0.#"),1)=".",TRUE,FALSE)</formula>
    </cfRule>
  </conditionalFormatting>
  <conditionalFormatting sqref="Y467:Y494">
    <cfRule type="expression" dxfId="1415" priority="745">
      <formula>IF(RIGHT(TEXT(Y467,"0.#"),1)=".",FALSE,TRUE)</formula>
    </cfRule>
    <cfRule type="expression" dxfId="1414" priority="746">
      <formula>IF(RIGHT(TEXT(Y467,"0.#"),1)=".",TRUE,FALSE)</formula>
    </cfRule>
  </conditionalFormatting>
  <conditionalFormatting sqref="Y465:Y466">
    <cfRule type="expression" dxfId="1413" priority="739">
      <formula>IF(RIGHT(TEXT(Y465,"0.#"),1)=".",FALSE,TRUE)</formula>
    </cfRule>
    <cfRule type="expression" dxfId="1412" priority="740">
      <formula>IF(RIGHT(TEXT(Y465,"0.#"),1)=".",TRUE,FALSE)</formula>
    </cfRule>
  </conditionalFormatting>
  <conditionalFormatting sqref="Y500:Y527">
    <cfRule type="expression" dxfId="1411" priority="733">
      <formula>IF(RIGHT(TEXT(Y500,"0.#"),1)=".",FALSE,TRUE)</formula>
    </cfRule>
    <cfRule type="expression" dxfId="1410" priority="734">
      <formula>IF(RIGHT(TEXT(Y500,"0.#"),1)=".",TRUE,FALSE)</formula>
    </cfRule>
  </conditionalFormatting>
  <conditionalFormatting sqref="Y498:Y499">
    <cfRule type="expression" dxfId="1409" priority="727">
      <formula>IF(RIGHT(TEXT(Y498,"0.#"),1)=".",FALSE,TRUE)</formula>
    </cfRule>
    <cfRule type="expression" dxfId="1408" priority="728">
      <formula>IF(RIGHT(TEXT(Y498,"0.#"),1)=".",TRUE,FALSE)</formula>
    </cfRule>
  </conditionalFormatting>
  <conditionalFormatting sqref="Y533:Y560">
    <cfRule type="expression" dxfId="1407" priority="721">
      <formula>IF(RIGHT(TEXT(Y533,"0.#"),1)=".",FALSE,TRUE)</formula>
    </cfRule>
    <cfRule type="expression" dxfId="1406" priority="722">
      <formula>IF(RIGHT(TEXT(Y533,"0.#"),1)=".",TRUE,FALSE)</formula>
    </cfRule>
  </conditionalFormatting>
  <conditionalFormatting sqref="W23">
    <cfRule type="expression" dxfId="1405" priority="829">
      <formula>IF(RIGHT(TEXT(W23,"0.#"),1)=".",FALSE,TRUE)</formula>
    </cfRule>
    <cfRule type="expression" dxfId="1404" priority="830">
      <formula>IF(RIGHT(TEXT(W23,"0.#"),1)=".",TRUE,FALSE)</formula>
    </cfRule>
  </conditionalFormatting>
  <conditionalFormatting sqref="W24:W27">
    <cfRule type="expression" dxfId="1403" priority="827">
      <formula>IF(RIGHT(TEXT(W24,"0.#"),1)=".",FALSE,TRUE)</formula>
    </cfRule>
    <cfRule type="expression" dxfId="1402" priority="828">
      <formula>IF(RIGHT(TEXT(W24,"0.#"),1)=".",TRUE,FALSE)</formula>
    </cfRule>
  </conditionalFormatting>
  <conditionalFormatting sqref="W28">
    <cfRule type="expression" dxfId="1401" priority="825">
      <formula>IF(RIGHT(TEXT(W28,"0.#"),1)=".",FALSE,TRUE)</formula>
    </cfRule>
    <cfRule type="expression" dxfId="1400" priority="826">
      <formula>IF(RIGHT(TEXT(W28,"0.#"),1)=".",TRUE,FALSE)</formula>
    </cfRule>
  </conditionalFormatting>
  <conditionalFormatting sqref="P23">
    <cfRule type="expression" dxfId="1399" priority="823">
      <formula>IF(RIGHT(TEXT(P23,"0.#"),1)=".",FALSE,TRUE)</formula>
    </cfRule>
    <cfRule type="expression" dxfId="1398" priority="824">
      <formula>IF(RIGHT(TEXT(P23,"0.#"),1)=".",TRUE,FALSE)</formula>
    </cfRule>
  </conditionalFormatting>
  <conditionalFormatting sqref="P24:P27">
    <cfRule type="expression" dxfId="1397" priority="821">
      <formula>IF(RIGHT(TEXT(P24,"0.#"),1)=".",FALSE,TRUE)</formula>
    </cfRule>
    <cfRule type="expression" dxfId="1396" priority="822">
      <formula>IF(RIGHT(TEXT(P24,"0.#"),1)=".",TRUE,FALSE)</formula>
    </cfRule>
  </conditionalFormatting>
  <conditionalFormatting sqref="P28">
    <cfRule type="expression" dxfId="1395" priority="819">
      <formula>IF(RIGHT(TEXT(P28,"0.#"),1)=".",FALSE,TRUE)</formula>
    </cfRule>
    <cfRule type="expression" dxfId="1394" priority="820">
      <formula>IF(RIGHT(TEXT(P28,"0.#"),1)=".",TRUE,FALSE)</formula>
    </cfRule>
  </conditionalFormatting>
  <conditionalFormatting sqref="AE202">
    <cfRule type="expression" dxfId="1393" priority="817">
      <formula>IF(RIGHT(TEXT(AE202,"0.#"),1)=".",FALSE,TRUE)</formula>
    </cfRule>
    <cfRule type="expression" dxfId="1392" priority="818">
      <formula>IF(RIGHT(TEXT(AE202,"0.#"),1)=".",TRUE,FALSE)</formula>
    </cfRule>
  </conditionalFormatting>
  <conditionalFormatting sqref="AE203">
    <cfRule type="expression" dxfId="1391" priority="815">
      <formula>IF(RIGHT(TEXT(AE203,"0.#"),1)=".",FALSE,TRUE)</formula>
    </cfRule>
    <cfRule type="expression" dxfId="1390" priority="816">
      <formula>IF(RIGHT(TEXT(AE203,"0.#"),1)=".",TRUE,FALSE)</formula>
    </cfRule>
  </conditionalFormatting>
  <conditionalFormatting sqref="AE204">
    <cfRule type="expression" dxfId="1389" priority="813">
      <formula>IF(RIGHT(TEXT(AE204,"0.#"),1)=".",FALSE,TRUE)</formula>
    </cfRule>
    <cfRule type="expression" dxfId="1388" priority="814">
      <formula>IF(RIGHT(TEXT(AE204,"0.#"),1)=".",TRUE,FALSE)</formula>
    </cfRule>
  </conditionalFormatting>
  <conditionalFormatting sqref="AI204">
    <cfRule type="expression" dxfId="1387" priority="811">
      <formula>IF(RIGHT(TEXT(AI204,"0.#"),1)=".",FALSE,TRUE)</formula>
    </cfRule>
    <cfRule type="expression" dxfId="1386" priority="812">
      <formula>IF(RIGHT(TEXT(AI204,"0.#"),1)=".",TRUE,FALSE)</formula>
    </cfRule>
  </conditionalFormatting>
  <conditionalFormatting sqref="AI203">
    <cfRule type="expression" dxfId="1385" priority="809">
      <formula>IF(RIGHT(TEXT(AI203,"0.#"),1)=".",FALSE,TRUE)</formula>
    </cfRule>
    <cfRule type="expression" dxfId="1384" priority="810">
      <formula>IF(RIGHT(TEXT(AI203,"0.#"),1)=".",TRUE,FALSE)</formula>
    </cfRule>
  </conditionalFormatting>
  <conditionalFormatting sqref="AI202">
    <cfRule type="expression" dxfId="1383" priority="807">
      <formula>IF(RIGHT(TEXT(AI202,"0.#"),1)=".",FALSE,TRUE)</formula>
    </cfRule>
    <cfRule type="expression" dxfId="1382" priority="808">
      <formula>IF(RIGHT(TEXT(AI202,"0.#"),1)=".",TRUE,FALSE)</formula>
    </cfRule>
  </conditionalFormatting>
  <conditionalFormatting sqref="AM202">
    <cfRule type="expression" dxfId="1381" priority="805">
      <formula>IF(RIGHT(TEXT(AM202,"0.#"),1)=".",FALSE,TRUE)</formula>
    </cfRule>
    <cfRule type="expression" dxfId="1380" priority="806">
      <formula>IF(RIGHT(TEXT(AM202,"0.#"),1)=".",TRUE,FALSE)</formula>
    </cfRule>
  </conditionalFormatting>
  <conditionalFormatting sqref="AM203">
    <cfRule type="expression" dxfId="1379" priority="803">
      <formula>IF(RIGHT(TEXT(AM203,"0.#"),1)=".",FALSE,TRUE)</formula>
    </cfRule>
    <cfRule type="expression" dxfId="1378" priority="804">
      <formula>IF(RIGHT(TEXT(AM203,"0.#"),1)=".",TRUE,FALSE)</formula>
    </cfRule>
  </conditionalFormatting>
  <conditionalFormatting sqref="AM204">
    <cfRule type="expression" dxfId="1377" priority="801">
      <formula>IF(RIGHT(TEXT(AM204,"0.#"),1)=".",FALSE,TRUE)</formula>
    </cfRule>
    <cfRule type="expression" dxfId="1376" priority="802">
      <formula>IF(RIGHT(TEXT(AM204,"0.#"),1)=".",TRUE,FALSE)</formula>
    </cfRule>
  </conditionalFormatting>
  <conditionalFormatting sqref="AQ202:AQ204">
    <cfRule type="expression" dxfId="1375" priority="799">
      <formula>IF(RIGHT(TEXT(AQ202,"0.#"),1)=".",FALSE,TRUE)</formula>
    </cfRule>
    <cfRule type="expression" dxfId="1374" priority="800">
      <formula>IF(RIGHT(TEXT(AQ202,"0.#"),1)=".",TRUE,FALSE)</formula>
    </cfRule>
  </conditionalFormatting>
  <conditionalFormatting sqref="AU202:AU204">
    <cfRule type="expression" dxfId="1373" priority="797">
      <formula>IF(RIGHT(TEXT(AU202,"0.#"),1)=".",FALSE,TRUE)</formula>
    </cfRule>
    <cfRule type="expression" dxfId="1372" priority="798">
      <formula>IF(RIGHT(TEXT(AU202,"0.#"),1)=".",TRUE,FALSE)</formula>
    </cfRule>
  </conditionalFormatting>
  <conditionalFormatting sqref="AE205">
    <cfRule type="expression" dxfId="1371" priority="795">
      <formula>IF(RIGHT(TEXT(AE205,"0.#"),1)=".",FALSE,TRUE)</formula>
    </cfRule>
    <cfRule type="expression" dxfId="1370" priority="796">
      <formula>IF(RIGHT(TEXT(AE205,"0.#"),1)=".",TRUE,FALSE)</formula>
    </cfRule>
  </conditionalFormatting>
  <conditionalFormatting sqref="AE206">
    <cfRule type="expression" dxfId="1369" priority="793">
      <formula>IF(RIGHT(TEXT(AE206,"0.#"),1)=".",FALSE,TRUE)</formula>
    </cfRule>
    <cfRule type="expression" dxfId="1368" priority="794">
      <formula>IF(RIGHT(TEXT(AE206,"0.#"),1)=".",TRUE,FALSE)</formula>
    </cfRule>
  </conditionalFormatting>
  <conditionalFormatting sqref="AE207">
    <cfRule type="expression" dxfId="1367" priority="791">
      <formula>IF(RIGHT(TEXT(AE207,"0.#"),1)=".",FALSE,TRUE)</formula>
    </cfRule>
    <cfRule type="expression" dxfId="1366" priority="792">
      <formula>IF(RIGHT(TEXT(AE207,"0.#"),1)=".",TRUE,FALSE)</formula>
    </cfRule>
  </conditionalFormatting>
  <conditionalFormatting sqref="AI207">
    <cfRule type="expression" dxfId="1365" priority="789">
      <formula>IF(RIGHT(TEXT(AI207,"0.#"),1)=".",FALSE,TRUE)</formula>
    </cfRule>
    <cfRule type="expression" dxfId="1364" priority="790">
      <formula>IF(RIGHT(TEXT(AI207,"0.#"),1)=".",TRUE,FALSE)</formula>
    </cfRule>
  </conditionalFormatting>
  <conditionalFormatting sqref="AI206">
    <cfRule type="expression" dxfId="1363" priority="787">
      <formula>IF(RIGHT(TEXT(AI206,"0.#"),1)=".",FALSE,TRUE)</formula>
    </cfRule>
    <cfRule type="expression" dxfId="1362" priority="788">
      <formula>IF(RIGHT(TEXT(AI206,"0.#"),1)=".",TRUE,FALSE)</formula>
    </cfRule>
  </conditionalFormatting>
  <conditionalFormatting sqref="AI205">
    <cfRule type="expression" dxfId="1361" priority="785">
      <formula>IF(RIGHT(TEXT(AI205,"0.#"),1)=".",FALSE,TRUE)</formula>
    </cfRule>
    <cfRule type="expression" dxfId="1360" priority="786">
      <formula>IF(RIGHT(TEXT(AI205,"0.#"),1)=".",TRUE,FALSE)</formula>
    </cfRule>
  </conditionalFormatting>
  <conditionalFormatting sqref="AM205">
    <cfRule type="expression" dxfId="1359" priority="783">
      <formula>IF(RIGHT(TEXT(AM205,"0.#"),1)=".",FALSE,TRUE)</formula>
    </cfRule>
    <cfRule type="expression" dxfId="1358" priority="784">
      <formula>IF(RIGHT(TEXT(AM205,"0.#"),1)=".",TRUE,FALSE)</formula>
    </cfRule>
  </conditionalFormatting>
  <conditionalFormatting sqref="AM206">
    <cfRule type="expression" dxfId="1357" priority="781">
      <formula>IF(RIGHT(TEXT(AM206,"0.#"),1)=".",FALSE,TRUE)</formula>
    </cfRule>
    <cfRule type="expression" dxfId="1356" priority="782">
      <formula>IF(RIGHT(TEXT(AM206,"0.#"),1)=".",TRUE,FALSE)</formula>
    </cfRule>
  </conditionalFormatting>
  <conditionalFormatting sqref="AM207">
    <cfRule type="expression" dxfId="1355" priority="779">
      <formula>IF(RIGHT(TEXT(AM207,"0.#"),1)=".",FALSE,TRUE)</formula>
    </cfRule>
    <cfRule type="expression" dxfId="1354" priority="780">
      <formula>IF(RIGHT(TEXT(AM207,"0.#"),1)=".",TRUE,FALSE)</formula>
    </cfRule>
  </conditionalFormatting>
  <conditionalFormatting sqref="AQ205:AQ207">
    <cfRule type="expression" dxfId="1353" priority="777">
      <formula>IF(RIGHT(TEXT(AQ205,"0.#"),1)=".",FALSE,TRUE)</formula>
    </cfRule>
    <cfRule type="expression" dxfId="1352" priority="778">
      <formula>IF(RIGHT(TEXT(AQ205,"0.#"),1)=".",TRUE,FALSE)</formula>
    </cfRule>
  </conditionalFormatting>
  <conditionalFormatting sqref="AU205:AU207">
    <cfRule type="expression" dxfId="1351" priority="775">
      <formula>IF(RIGHT(TEXT(AU205,"0.#"),1)=".",FALSE,TRUE)</formula>
    </cfRule>
    <cfRule type="expression" dxfId="1350" priority="776">
      <formula>IF(RIGHT(TEXT(AU205,"0.#"),1)=".",TRUE,FALSE)</formula>
    </cfRule>
  </conditionalFormatting>
  <conditionalFormatting sqref="AL401:AO428">
    <cfRule type="expression" dxfId="1349" priority="771">
      <formula>IF(AND(AL401&gt;=0, RIGHT(TEXT(AL401,"0.#"),1)&lt;&gt;"."),TRUE,FALSE)</formula>
    </cfRule>
    <cfRule type="expression" dxfId="1348" priority="772">
      <formula>IF(AND(AL401&gt;=0, RIGHT(TEXT(AL401,"0.#"),1)="."),TRUE,FALSE)</formula>
    </cfRule>
    <cfRule type="expression" dxfId="1347" priority="773">
      <formula>IF(AND(AL401&lt;0, RIGHT(TEXT(AL401,"0.#"),1)&lt;&gt;"."),TRUE,FALSE)</formula>
    </cfRule>
    <cfRule type="expression" dxfId="1346" priority="774">
      <formula>IF(AND(AL401&lt;0, RIGHT(TEXT(AL401,"0.#"),1)="."),TRUE,FALSE)</formula>
    </cfRule>
  </conditionalFormatting>
  <conditionalFormatting sqref="AL399:AO400">
    <cfRule type="expression" dxfId="1345" priority="765">
      <formula>IF(AND(AL399&gt;=0, RIGHT(TEXT(AL399,"0.#"),1)&lt;&gt;"."),TRUE,FALSE)</formula>
    </cfRule>
    <cfRule type="expression" dxfId="1344" priority="766">
      <formula>IF(AND(AL399&gt;=0, RIGHT(TEXT(AL399,"0.#"),1)="."),TRUE,FALSE)</formula>
    </cfRule>
    <cfRule type="expression" dxfId="1343" priority="767">
      <formula>IF(AND(AL399&lt;0, RIGHT(TEXT(AL399,"0.#"),1)&lt;&gt;"."),TRUE,FALSE)</formula>
    </cfRule>
    <cfRule type="expression" dxfId="1342" priority="768">
      <formula>IF(AND(AL399&lt;0, RIGHT(TEXT(AL399,"0.#"),1)="."),TRUE,FALSE)</formula>
    </cfRule>
  </conditionalFormatting>
  <conditionalFormatting sqref="AL434:AO461">
    <cfRule type="expression" dxfId="1341" priority="759">
      <formula>IF(AND(AL434&gt;=0, RIGHT(TEXT(AL434,"0.#"),1)&lt;&gt;"."),TRUE,FALSE)</formula>
    </cfRule>
    <cfRule type="expression" dxfId="1340" priority="760">
      <formula>IF(AND(AL434&gt;=0, RIGHT(TEXT(AL434,"0.#"),1)="."),TRUE,FALSE)</formula>
    </cfRule>
    <cfRule type="expression" dxfId="1339" priority="761">
      <formula>IF(AND(AL434&lt;0, RIGHT(TEXT(AL434,"0.#"),1)&lt;&gt;"."),TRUE,FALSE)</formula>
    </cfRule>
    <cfRule type="expression" dxfId="1338" priority="762">
      <formula>IF(AND(AL434&lt;0, RIGHT(TEXT(AL434,"0.#"),1)="."),TRUE,FALSE)</formula>
    </cfRule>
  </conditionalFormatting>
  <conditionalFormatting sqref="AL432:AO433">
    <cfRule type="expression" dxfId="1337" priority="753">
      <formula>IF(AND(AL432&gt;=0, RIGHT(TEXT(AL432,"0.#"),1)&lt;&gt;"."),TRUE,FALSE)</formula>
    </cfRule>
    <cfRule type="expression" dxfId="1336" priority="754">
      <formula>IF(AND(AL432&gt;=0, RIGHT(TEXT(AL432,"0.#"),1)="."),TRUE,FALSE)</formula>
    </cfRule>
    <cfRule type="expression" dxfId="1335" priority="755">
      <formula>IF(AND(AL432&lt;0, RIGHT(TEXT(AL432,"0.#"),1)&lt;&gt;"."),TRUE,FALSE)</formula>
    </cfRule>
    <cfRule type="expression" dxfId="1334" priority="756">
      <formula>IF(AND(AL432&lt;0, RIGHT(TEXT(AL432,"0.#"),1)="."),TRUE,FALSE)</formula>
    </cfRule>
  </conditionalFormatting>
  <conditionalFormatting sqref="AL467:AO494">
    <cfRule type="expression" dxfId="1333" priority="747">
      <formula>IF(AND(AL467&gt;=0, RIGHT(TEXT(AL467,"0.#"),1)&lt;&gt;"."),TRUE,FALSE)</formula>
    </cfRule>
    <cfRule type="expression" dxfId="1332" priority="748">
      <formula>IF(AND(AL467&gt;=0, RIGHT(TEXT(AL467,"0.#"),1)="."),TRUE,FALSE)</formula>
    </cfRule>
    <cfRule type="expression" dxfId="1331" priority="749">
      <formula>IF(AND(AL467&lt;0, RIGHT(TEXT(AL467,"0.#"),1)&lt;&gt;"."),TRUE,FALSE)</formula>
    </cfRule>
    <cfRule type="expression" dxfId="1330" priority="750">
      <formula>IF(AND(AL467&lt;0, RIGHT(TEXT(AL467,"0.#"),1)="."),TRUE,FALSE)</formula>
    </cfRule>
  </conditionalFormatting>
  <conditionalFormatting sqref="AL465:AO466">
    <cfRule type="expression" dxfId="1329" priority="741">
      <formula>IF(AND(AL465&gt;=0, RIGHT(TEXT(AL465,"0.#"),1)&lt;&gt;"."),TRUE,FALSE)</formula>
    </cfRule>
    <cfRule type="expression" dxfId="1328" priority="742">
      <formula>IF(AND(AL465&gt;=0, RIGHT(TEXT(AL465,"0.#"),1)="."),TRUE,FALSE)</formula>
    </cfRule>
    <cfRule type="expression" dxfId="1327" priority="743">
      <formula>IF(AND(AL465&lt;0, RIGHT(TEXT(AL465,"0.#"),1)&lt;&gt;"."),TRUE,FALSE)</formula>
    </cfRule>
    <cfRule type="expression" dxfId="1326" priority="744">
      <formula>IF(AND(AL465&lt;0, RIGHT(TEXT(AL465,"0.#"),1)="."),TRUE,FALSE)</formula>
    </cfRule>
  </conditionalFormatting>
  <conditionalFormatting sqref="AL500:AO527">
    <cfRule type="expression" dxfId="1325" priority="735">
      <formula>IF(AND(AL500&gt;=0, RIGHT(TEXT(AL500,"0.#"),1)&lt;&gt;"."),TRUE,FALSE)</formula>
    </cfRule>
    <cfRule type="expression" dxfId="1324" priority="736">
      <formula>IF(AND(AL500&gt;=0, RIGHT(TEXT(AL500,"0.#"),1)="."),TRUE,FALSE)</formula>
    </cfRule>
    <cfRule type="expression" dxfId="1323" priority="737">
      <formula>IF(AND(AL500&lt;0, RIGHT(TEXT(AL500,"0.#"),1)&lt;&gt;"."),TRUE,FALSE)</formula>
    </cfRule>
    <cfRule type="expression" dxfId="1322" priority="738">
      <formula>IF(AND(AL500&lt;0, RIGHT(TEXT(AL500,"0.#"),1)="."),TRUE,FALSE)</formula>
    </cfRule>
  </conditionalFormatting>
  <conditionalFormatting sqref="AL498:AO499">
    <cfRule type="expression" dxfId="1321" priority="729">
      <formula>IF(AND(AL498&gt;=0, RIGHT(TEXT(AL498,"0.#"),1)&lt;&gt;"."),TRUE,FALSE)</formula>
    </cfRule>
    <cfRule type="expression" dxfId="1320" priority="730">
      <formula>IF(AND(AL498&gt;=0, RIGHT(TEXT(AL498,"0.#"),1)="."),TRUE,FALSE)</formula>
    </cfRule>
    <cfRule type="expression" dxfId="1319" priority="731">
      <formula>IF(AND(AL498&lt;0, RIGHT(TEXT(AL498,"0.#"),1)&lt;&gt;"."),TRUE,FALSE)</formula>
    </cfRule>
    <cfRule type="expression" dxfId="1318" priority="732">
      <formula>IF(AND(AL498&lt;0, RIGHT(TEXT(AL498,"0.#"),1)="."),TRUE,FALSE)</formula>
    </cfRule>
  </conditionalFormatting>
  <conditionalFormatting sqref="AL533:AO560">
    <cfRule type="expression" dxfId="1317" priority="723">
      <formula>IF(AND(AL533&gt;=0, RIGHT(TEXT(AL533,"0.#"),1)&lt;&gt;"."),TRUE,FALSE)</formula>
    </cfRule>
    <cfRule type="expression" dxfId="1316" priority="724">
      <formula>IF(AND(AL533&gt;=0, RIGHT(TEXT(AL533,"0.#"),1)="."),TRUE,FALSE)</formula>
    </cfRule>
    <cfRule type="expression" dxfId="1315" priority="725">
      <formula>IF(AND(AL533&lt;0, RIGHT(TEXT(AL533,"0.#"),1)&lt;&gt;"."),TRUE,FALSE)</formula>
    </cfRule>
    <cfRule type="expression" dxfId="1314" priority="726">
      <formula>IF(AND(AL533&lt;0, RIGHT(TEXT(AL533,"0.#"),1)="."),TRUE,FALSE)</formula>
    </cfRule>
  </conditionalFormatting>
  <conditionalFormatting sqref="AL531:AO532">
    <cfRule type="expression" dxfId="1313" priority="717">
      <formula>IF(AND(AL531&gt;=0, RIGHT(TEXT(AL531,"0.#"),1)&lt;&gt;"."),TRUE,FALSE)</formula>
    </cfRule>
    <cfRule type="expression" dxfId="1312" priority="718">
      <formula>IF(AND(AL531&gt;=0, RIGHT(TEXT(AL531,"0.#"),1)="."),TRUE,FALSE)</formula>
    </cfRule>
    <cfRule type="expression" dxfId="1311" priority="719">
      <formula>IF(AND(AL531&lt;0, RIGHT(TEXT(AL531,"0.#"),1)&lt;&gt;"."),TRUE,FALSE)</formula>
    </cfRule>
    <cfRule type="expression" dxfId="1310" priority="720">
      <formula>IF(AND(AL531&lt;0, RIGHT(TEXT(AL531,"0.#"),1)="."),TRUE,FALSE)</formula>
    </cfRule>
  </conditionalFormatting>
  <conditionalFormatting sqref="Y531:Y532">
    <cfRule type="expression" dxfId="1309" priority="715">
      <formula>IF(RIGHT(TEXT(Y531,"0.#"),1)=".",FALSE,TRUE)</formula>
    </cfRule>
    <cfRule type="expression" dxfId="1308" priority="716">
      <formula>IF(RIGHT(TEXT(Y531,"0.#"),1)=".",TRUE,FALSE)</formula>
    </cfRule>
  </conditionalFormatting>
  <conditionalFormatting sqref="AL566:AO593">
    <cfRule type="expression" dxfId="1307" priority="711">
      <formula>IF(AND(AL566&gt;=0, RIGHT(TEXT(AL566,"0.#"),1)&lt;&gt;"."),TRUE,FALSE)</formula>
    </cfRule>
    <cfRule type="expression" dxfId="1306" priority="712">
      <formula>IF(AND(AL566&gt;=0, RIGHT(TEXT(AL566,"0.#"),1)="."),TRUE,FALSE)</formula>
    </cfRule>
    <cfRule type="expression" dxfId="1305" priority="713">
      <formula>IF(AND(AL566&lt;0, RIGHT(TEXT(AL566,"0.#"),1)&lt;&gt;"."),TRUE,FALSE)</formula>
    </cfRule>
    <cfRule type="expression" dxfId="1304" priority="714">
      <formula>IF(AND(AL566&lt;0, RIGHT(TEXT(AL566,"0.#"),1)="."),TRUE,FALSE)</formula>
    </cfRule>
  </conditionalFormatting>
  <conditionalFormatting sqref="Y566:Y593">
    <cfRule type="expression" dxfId="1303" priority="709">
      <formula>IF(RIGHT(TEXT(Y566,"0.#"),1)=".",FALSE,TRUE)</formula>
    </cfRule>
    <cfRule type="expression" dxfId="1302" priority="710">
      <formula>IF(RIGHT(TEXT(Y566,"0.#"),1)=".",TRUE,FALSE)</formula>
    </cfRule>
  </conditionalFormatting>
  <conditionalFormatting sqref="AL564:AO565">
    <cfRule type="expression" dxfId="1301" priority="705">
      <formula>IF(AND(AL564&gt;=0, RIGHT(TEXT(AL564,"0.#"),1)&lt;&gt;"."),TRUE,FALSE)</formula>
    </cfRule>
    <cfRule type="expression" dxfId="1300" priority="706">
      <formula>IF(AND(AL564&gt;=0, RIGHT(TEXT(AL564,"0.#"),1)="."),TRUE,FALSE)</formula>
    </cfRule>
    <cfRule type="expression" dxfId="1299" priority="707">
      <formula>IF(AND(AL564&lt;0, RIGHT(TEXT(AL564,"0.#"),1)&lt;&gt;"."),TRUE,FALSE)</formula>
    </cfRule>
    <cfRule type="expression" dxfId="1298" priority="708">
      <formula>IF(AND(AL564&lt;0, RIGHT(TEXT(AL564,"0.#"),1)="."),TRUE,FALSE)</formula>
    </cfRule>
  </conditionalFormatting>
  <conditionalFormatting sqref="Y564:Y565">
    <cfRule type="expression" dxfId="1297" priority="703">
      <formula>IF(RIGHT(TEXT(Y564,"0.#"),1)=".",FALSE,TRUE)</formula>
    </cfRule>
    <cfRule type="expression" dxfId="1296" priority="704">
      <formula>IF(RIGHT(TEXT(Y564,"0.#"),1)=".",TRUE,FALSE)</formula>
    </cfRule>
  </conditionalFormatting>
  <conditionalFormatting sqref="AL599:AO626">
    <cfRule type="expression" dxfId="1295" priority="699">
      <formula>IF(AND(AL599&gt;=0, RIGHT(TEXT(AL599,"0.#"),1)&lt;&gt;"."),TRUE,FALSE)</formula>
    </cfRule>
    <cfRule type="expression" dxfId="1294" priority="700">
      <formula>IF(AND(AL599&gt;=0, RIGHT(TEXT(AL599,"0.#"),1)="."),TRUE,FALSE)</formula>
    </cfRule>
    <cfRule type="expression" dxfId="1293" priority="701">
      <formula>IF(AND(AL599&lt;0, RIGHT(TEXT(AL599,"0.#"),1)&lt;&gt;"."),TRUE,FALSE)</formula>
    </cfRule>
    <cfRule type="expression" dxfId="1292" priority="702">
      <formula>IF(AND(AL599&lt;0, RIGHT(TEXT(AL599,"0.#"),1)="."),TRUE,FALSE)</formula>
    </cfRule>
  </conditionalFormatting>
  <conditionalFormatting sqref="Y599:Y626">
    <cfRule type="expression" dxfId="1291" priority="697">
      <formula>IF(RIGHT(TEXT(Y599,"0.#"),1)=".",FALSE,TRUE)</formula>
    </cfRule>
    <cfRule type="expression" dxfId="1290" priority="698">
      <formula>IF(RIGHT(TEXT(Y599,"0.#"),1)=".",TRUE,FALSE)</formula>
    </cfRule>
  </conditionalFormatting>
  <conditionalFormatting sqref="AL597:AO598">
    <cfRule type="expression" dxfId="1289" priority="693">
      <formula>IF(AND(AL597&gt;=0, RIGHT(TEXT(AL597,"0.#"),1)&lt;&gt;"."),TRUE,FALSE)</formula>
    </cfRule>
    <cfRule type="expression" dxfId="1288" priority="694">
      <formula>IF(AND(AL597&gt;=0, RIGHT(TEXT(AL597,"0.#"),1)="."),TRUE,FALSE)</formula>
    </cfRule>
    <cfRule type="expression" dxfId="1287" priority="695">
      <formula>IF(AND(AL597&lt;0, RIGHT(TEXT(AL597,"0.#"),1)&lt;&gt;"."),TRUE,FALSE)</formula>
    </cfRule>
    <cfRule type="expression" dxfId="1286" priority="696">
      <formula>IF(AND(AL597&lt;0, RIGHT(TEXT(AL597,"0.#"),1)="."),TRUE,FALSE)</formula>
    </cfRule>
  </conditionalFormatting>
  <conditionalFormatting sqref="Y597:Y598">
    <cfRule type="expression" dxfId="1285" priority="691">
      <formula>IF(RIGHT(TEXT(Y597,"0.#"),1)=".",FALSE,TRUE)</formula>
    </cfRule>
    <cfRule type="expression" dxfId="1284" priority="692">
      <formula>IF(RIGHT(TEXT(Y597,"0.#"),1)=".",TRUE,FALSE)</formula>
    </cfRule>
  </conditionalFormatting>
  <conditionalFormatting sqref="AU33">
    <cfRule type="expression" dxfId="1283" priority="687">
      <formula>IF(RIGHT(TEXT(AU33,"0.#"),1)=".",FALSE,TRUE)</formula>
    </cfRule>
    <cfRule type="expression" dxfId="1282" priority="688">
      <formula>IF(RIGHT(TEXT(AU33,"0.#"),1)=".",TRUE,FALSE)</formula>
    </cfRule>
  </conditionalFormatting>
  <conditionalFormatting sqref="AU32">
    <cfRule type="expression" dxfId="1281" priority="689">
      <formula>IF(RIGHT(TEXT(AU32,"0.#"),1)=".",FALSE,TRUE)</formula>
    </cfRule>
    <cfRule type="expression" dxfId="1280" priority="690">
      <formula>IF(RIGHT(TEXT(AU32,"0.#"),1)=".",TRUE,FALSE)</formula>
    </cfRule>
  </conditionalFormatting>
  <conditionalFormatting sqref="P29:AC29">
    <cfRule type="expression" dxfId="1279" priority="685">
      <formula>IF(RIGHT(TEXT(P29,"0.#"),1)=".",FALSE,TRUE)</formula>
    </cfRule>
    <cfRule type="expression" dxfId="1278" priority="686">
      <formula>IF(RIGHT(TEXT(P29,"0.#"),1)=".",TRUE,FALSE)</formula>
    </cfRule>
  </conditionalFormatting>
  <conditionalFormatting sqref="AM41">
    <cfRule type="expression" dxfId="1277" priority="667">
      <formula>IF(RIGHT(TEXT(AM41,"0.#"),1)=".",FALSE,TRUE)</formula>
    </cfRule>
    <cfRule type="expression" dxfId="1276" priority="668">
      <formula>IF(RIGHT(TEXT(AM41,"0.#"),1)=".",TRUE,FALSE)</formula>
    </cfRule>
  </conditionalFormatting>
  <conditionalFormatting sqref="AM40">
    <cfRule type="expression" dxfId="1275" priority="669">
      <formula>IF(RIGHT(TEXT(AM40,"0.#"),1)=".",FALSE,TRUE)</formula>
    </cfRule>
    <cfRule type="expression" dxfId="1274" priority="670">
      <formula>IF(RIGHT(TEXT(AM40,"0.#"),1)=".",TRUE,FALSE)</formula>
    </cfRule>
  </conditionalFormatting>
  <conditionalFormatting sqref="AE39">
    <cfRule type="expression" dxfId="1273" priority="683">
      <formula>IF(RIGHT(TEXT(AE39,"0.#"),1)=".",FALSE,TRUE)</formula>
    </cfRule>
    <cfRule type="expression" dxfId="1272" priority="684">
      <formula>IF(RIGHT(TEXT(AE39,"0.#"),1)=".",TRUE,FALSE)</formula>
    </cfRule>
  </conditionalFormatting>
  <conditionalFormatting sqref="AQ39:AQ41">
    <cfRule type="expression" dxfId="1271" priority="665">
      <formula>IF(RIGHT(TEXT(AQ39,"0.#"),1)=".",FALSE,TRUE)</formula>
    </cfRule>
    <cfRule type="expression" dxfId="1270" priority="666">
      <formula>IF(RIGHT(TEXT(AQ39,"0.#"),1)=".",TRUE,FALSE)</formula>
    </cfRule>
  </conditionalFormatting>
  <conditionalFormatting sqref="AU39:AU41">
    <cfRule type="expression" dxfId="1269" priority="663">
      <formula>IF(RIGHT(TEXT(AU39,"0.#"),1)=".",FALSE,TRUE)</formula>
    </cfRule>
    <cfRule type="expression" dxfId="1268" priority="664">
      <formula>IF(RIGHT(TEXT(AU39,"0.#"),1)=".",TRUE,FALSE)</formula>
    </cfRule>
  </conditionalFormatting>
  <conditionalFormatting sqref="AI41">
    <cfRule type="expression" dxfId="1267" priority="677">
      <formula>IF(RIGHT(TEXT(AI41,"0.#"),1)=".",FALSE,TRUE)</formula>
    </cfRule>
    <cfRule type="expression" dxfId="1266" priority="678">
      <formula>IF(RIGHT(TEXT(AI41,"0.#"),1)=".",TRUE,FALSE)</formula>
    </cfRule>
  </conditionalFormatting>
  <conditionalFormatting sqref="AE40">
    <cfRule type="expression" dxfId="1265" priority="681">
      <formula>IF(RIGHT(TEXT(AE40,"0.#"),1)=".",FALSE,TRUE)</formula>
    </cfRule>
    <cfRule type="expression" dxfId="1264" priority="682">
      <formula>IF(RIGHT(TEXT(AE40,"0.#"),1)=".",TRUE,FALSE)</formula>
    </cfRule>
  </conditionalFormatting>
  <conditionalFormatting sqref="AE41">
    <cfRule type="expression" dxfId="1263" priority="679">
      <formula>IF(RIGHT(TEXT(AE41,"0.#"),1)=".",FALSE,TRUE)</formula>
    </cfRule>
    <cfRule type="expression" dxfId="1262" priority="680">
      <formula>IF(RIGHT(TEXT(AE41,"0.#"),1)=".",TRUE,FALSE)</formula>
    </cfRule>
  </conditionalFormatting>
  <conditionalFormatting sqref="AM39">
    <cfRule type="expression" dxfId="1261" priority="671">
      <formula>IF(RIGHT(TEXT(AM39,"0.#"),1)=".",FALSE,TRUE)</formula>
    </cfRule>
    <cfRule type="expression" dxfId="1260" priority="672">
      <formula>IF(RIGHT(TEXT(AM39,"0.#"),1)=".",TRUE,FALSE)</formula>
    </cfRule>
  </conditionalFormatting>
  <conditionalFormatting sqref="AI39">
    <cfRule type="expression" dxfId="1259" priority="673">
      <formula>IF(RIGHT(TEXT(AI39,"0.#"),1)=".",FALSE,TRUE)</formula>
    </cfRule>
    <cfRule type="expression" dxfId="1258" priority="674">
      <formula>IF(RIGHT(TEXT(AI39,"0.#"),1)=".",TRUE,FALSE)</formula>
    </cfRule>
  </conditionalFormatting>
  <conditionalFormatting sqref="AI40">
    <cfRule type="expression" dxfId="1257" priority="675">
      <formula>IF(RIGHT(TEXT(AI40,"0.#"),1)=".",FALSE,TRUE)</formula>
    </cfRule>
    <cfRule type="expression" dxfId="1256" priority="676">
      <formula>IF(RIGHT(TEXT(AI40,"0.#"),1)=".",TRUE,FALSE)</formula>
    </cfRule>
  </conditionalFormatting>
  <conditionalFormatting sqref="AM69">
    <cfRule type="expression" dxfId="1255" priority="635">
      <formula>IF(RIGHT(TEXT(AM69,"0.#"),1)=".",FALSE,TRUE)</formula>
    </cfRule>
    <cfRule type="expression" dxfId="1254" priority="636">
      <formula>IF(RIGHT(TEXT(AM69,"0.#"),1)=".",TRUE,FALSE)</formula>
    </cfRule>
  </conditionalFormatting>
  <conditionalFormatting sqref="AE70 AM70">
    <cfRule type="expression" dxfId="1253" priority="633">
      <formula>IF(RIGHT(TEXT(AE70,"0.#"),1)=".",FALSE,TRUE)</formula>
    </cfRule>
    <cfRule type="expression" dxfId="1252" priority="634">
      <formula>IF(RIGHT(TEXT(AE70,"0.#"),1)=".",TRUE,FALSE)</formula>
    </cfRule>
  </conditionalFormatting>
  <conditionalFormatting sqref="AI70">
    <cfRule type="expression" dxfId="1251" priority="631">
      <formula>IF(RIGHT(TEXT(AI70,"0.#"),1)=".",FALSE,TRUE)</formula>
    </cfRule>
    <cfRule type="expression" dxfId="1250" priority="632">
      <formula>IF(RIGHT(TEXT(AI70,"0.#"),1)=".",TRUE,FALSE)</formula>
    </cfRule>
  </conditionalFormatting>
  <conditionalFormatting sqref="AQ70">
    <cfRule type="expression" dxfId="1249" priority="629">
      <formula>IF(RIGHT(TEXT(AQ70,"0.#"),1)=".",FALSE,TRUE)</formula>
    </cfRule>
    <cfRule type="expression" dxfId="1248" priority="630">
      <formula>IF(RIGHT(TEXT(AQ70,"0.#"),1)=".",TRUE,FALSE)</formula>
    </cfRule>
  </conditionalFormatting>
  <conditionalFormatting sqref="AE69 AQ69">
    <cfRule type="expression" dxfId="1247" priority="639">
      <formula>IF(RIGHT(TEXT(AE69,"0.#"),1)=".",FALSE,TRUE)</formula>
    </cfRule>
    <cfRule type="expression" dxfId="1246" priority="640">
      <formula>IF(RIGHT(TEXT(AE69,"0.#"),1)=".",TRUE,FALSE)</formula>
    </cfRule>
  </conditionalFormatting>
  <conditionalFormatting sqref="AI69">
    <cfRule type="expression" dxfId="1245" priority="637">
      <formula>IF(RIGHT(TEXT(AI69,"0.#"),1)=".",FALSE,TRUE)</formula>
    </cfRule>
    <cfRule type="expression" dxfId="1244" priority="638">
      <formula>IF(RIGHT(TEXT(AI69,"0.#"),1)=".",TRUE,FALSE)</formula>
    </cfRule>
  </conditionalFormatting>
  <conditionalFormatting sqref="AE66 AQ66">
    <cfRule type="expression" dxfId="1243" priority="627">
      <formula>IF(RIGHT(TEXT(AE66,"0.#"),1)=".",FALSE,TRUE)</formula>
    </cfRule>
    <cfRule type="expression" dxfId="1242" priority="628">
      <formula>IF(RIGHT(TEXT(AE66,"0.#"),1)=".",TRUE,FALSE)</formula>
    </cfRule>
  </conditionalFormatting>
  <conditionalFormatting sqref="AI66">
    <cfRule type="expression" dxfId="1241" priority="625">
      <formula>IF(RIGHT(TEXT(AI66,"0.#"),1)=".",FALSE,TRUE)</formula>
    </cfRule>
    <cfRule type="expression" dxfId="1240" priority="626">
      <formula>IF(RIGHT(TEXT(AI66,"0.#"),1)=".",TRUE,FALSE)</formula>
    </cfRule>
  </conditionalFormatting>
  <conditionalFormatting sqref="AM66">
    <cfRule type="expression" dxfId="1239" priority="623">
      <formula>IF(RIGHT(TEXT(AM66,"0.#"),1)=".",FALSE,TRUE)</formula>
    </cfRule>
    <cfRule type="expression" dxfId="1238" priority="624">
      <formula>IF(RIGHT(TEXT(AM66,"0.#"),1)=".",TRUE,FALSE)</formula>
    </cfRule>
  </conditionalFormatting>
  <conditionalFormatting sqref="AE67">
    <cfRule type="expression" dxfId="1237" priority="621">
      <formula>IF(RIGHT(TEXT(AE67,"0.#"),1)=".",FALSE,TRUE)</formula>
    </cfRule>
    <cfRule type="expression" dxfId="1236" priority="622">
      <formula>IF(RIGHT(TEXT(AE67,"0.#"),1)=".",TRUE,FALSE)</formula>
    </cfRule>
  </conditionalFormatting>
  <conditionalFormatting sqref="AI67">
    <cfRule type="expression" dxfId="1235" priority="619">
      <formula>IF(RIGHT(TEXT(AI67,"0.#"),1)=".",FALSE,TRUE)</formula>
    </cfRule>
    <cfRule type="expression" dxfId="1234" priority="620">
      <formula>IF(RIGHT(TEXT(AI67,"0.#"),1)=".",TRUE,FALSE)</formula>
    </cfRule>
  </conditionalFormatting>
  <conditionalFormatting sqref="AM67">
    <cfRule type="expression" dxfId="1233" priority="617">
      <formula>IF(RIGHT(TEXT(AM67,"0.#"),1)=".",FALSE,TRUE)</formula>
    </cfRule>
    <cfRule type="expression" dxfId="1232" priority="618">
      <formula>IF(RIGHT(TEXT(AM67,"0.#"),1)=".",TRUE,FALSE)</formula>
    </cfRule>
  </conditionalFormatting>
  <conditionalFormatting sqref="AQ67">
    <cfRule type="expression" dxfId="1231" priority="615">
      <formula>IF(RIGHT(TEXT(AQ67,"0.#"),1)=".",FALSE,TRUE)</formula>
    </cfRule>
    <cfRule type="expression" dxfId="1230" priority="616">
      <formula>IF(RIGHT(TEXT(AQ67,"0.#"),1)=".",TRUE,FALSE)</formula>
    </cfRule>
  </conditionalFormatting>
  <conditionalFormatting sqref="AU66">
    <cfRule type="expression" dxfId="1229" priority="613">
      <formula>IF(RIGHT(TEXT(AU66,"0.#"),1)=".",FALSE,TRUE)</formula>
    </cfRule>
    <cfRule type="expression" dxfId="1228" priority="614">
      <formula>IF(RIGHT(TEXT(AU66,"0.#"),1)=".",TRUE,FALSE)</formula>
    </cfRule>
  </conditionalFormatting>
  <conditionalFormatting sqref="AU67">
    <cfRule type="expression" dxfId="1227" priority="611">
      <formula>IF(RIGHT(TEXT(AU67,"0.#"),1)=".",FALSE,TRUE)</formula>
    </cfRule>
    <cfRule type="expression" dxfId="1226" priority="612">
      <formula>IF(RIGHT(TEXT(AU67,"0.#"),1)=".",TRUE,FALSE)</formula>
    </cfRule>
  </conditionalFormatting>
  <conditionalFormatting sqref="AE100 AQ100">
    <cfRule type="expression" dxfId="1225" priority="573">
      <formula>IF(RIGHT(TEXT(AE100,"0.#"),1)=".",FALSE,TRUE)</formula>
    </cfRule>
    <cfRule type="expression" dxfId="1224" priority="574">
      <formula>IF(RIGHT(TEXT(AE100,"0.#"),1)=".",TRUE,FALSE)</formula>
    </cfRule>
  </conditionalFormatting>
  <conditionalFormatting sqref="AI100">
    <cfRule type="expression" dxfId="1223" priority="571">
      <formula>IF(RIGHT(TEXT(AI100,"0.#"),1)=".",FALSE,TRUE)</formula>
    </cfRule>
    <cfRule type="expression" dxfId="1222" priority="572">
      <formula>IF(RIGHT(TEXT(AI100,"0.#"),1)=".",TRUE,FALSE)</formula>
    </cfRule>
  </conditionalFormatting>
  <conditionalFormatting sqref="AM100">
    <cfRule type="expression" dxfId="1221" priority="569">
      <formula>IF(RIGHT(TEXT(AM100,"0.#"),1)=".",FALSE,TRUE)</formula>
    </cfRule>
    <cfRule type="expression" dxfId="1220" priority="570">
      <formula>IF(RIGHT(TEXT(AM100,"0.#"),1)=".",TRUE,FALSE)</formula>
    </cfRule>
  </conditionalFormatting>
  <conditionalFormatting sqref="AE101">
    <cfRule type="expression" dxfId="1219" priority="567">
      <formula>IF(RIGHT(TEXT(AE101,"0.#"),1)=".",FALSE,TRUE)</formula>
    </cfRule>
    <cfRule type="expression" dxfId="1218" priority="568">
      <formula>IF(RIGHT(TEXT(AE101,"0.#"),1)=".",TRUE,FALSE)</formula>
    </cfRule>
  </conditionalFormatting>
  <conditionalFormatting sqref="AI101">
    <cfRule type="expression" dxfId="1217" priority="565">
      <formula>IF(RIGHT(TEXT(AI101,"0.#"),1)=".",FALSE,TRUE)</formula>
    </cfRule>
    <cfRule type="expression" dxfId="1216" priority="566">
      <formula>IF(RIGHT(TEXT(AI101,"0.#"),1)=".",TRUE,FALSE)</formula>
    </cfRule>
  </conditionalFormatting>
  <conditionalFormatting sqref="AM101">
    <cfRule type="expression" dxfId="1215" priority="563">
      <formula>IF(RIGHT(TEXT(AM101,"0.#"),1)=".",FALSE,TRUE)</formula>
    </cfRule>
    <cfRule type="expression" dxfId="1214" priority="564">
      <formula>IF(RIGHT(TEXT(AM101,"0.#"),1)=".",TRUE,FALSE)</formula>
    </cfRule>
  </conditionalFormatting>
  <conditionalFormatting sqref="AQ101">
    <cfRule type="expression" dxfId="1213" priority="561">
      <formula>IF(RIGHT(TEXT(AQ101,"0.#"),1)=".",FALSE,TRUE)</formula>
    </cfRule>
    <cfRule type="expression" dxfId="1212" priority="562">
      <formula>IF(RIGHT(TEXT(AQ101,"0.#"),1)=".",TRUE,FALSE)</formula>
    </cfRule>
  </conditionalFormatting>
  <conditionalFormatting sqref="AU100">
    <cfRule type="expression" dxfId="1211" priority="559">
      <formula>IF(RIGHT(TEXT(AU100,"0.#"),1)=".",FALSE,TRUE)</formula>
    </cfRule>
    <cfRule type="expression" dxfId="1210" priority="560">
      <formula>IF(RIGHT(TEXT(AU100,"0.#"),1)=".",TRUE,FALSE)</formula>
    </cfRule>
  </conditionalFormatting>
  <conditionalFormatting sqref="AU101">
    <cfRule type="expression" dxfId="1209" priority="557">
      <formula>IF(RIGHT(TEXT(AU101,"0.#"),1)=".",FALSE,TRUE)</formula>
    </cfRule>
    <cfRule type="expression" dxfId="1208" priority="558">
      <formula>IF(RIGHT(TEXT(AU101,"0.#"),1)=".",TRUE,FALSE)</formula>
    </cfRule>
  </conditionalFormatting>
  <conditionalFormatting sqref="AM35">
    <cfRule type="expression" dxfId="1207" priority="551">
      <formula>IF(RIGHT(TEXT(AM35,"0.#"),1)=".",FALSE,TRUE)</formula>
    </cfRule>
    <cfRule type="expression" dxfId="1206" priority="552">
      <formula>IF(RIGHT(TEXT(AM35,"0.#"),1)=".",TRUE,FALSE)</formula>
    </cfRule>
  </conditionalFormatting>
  <conditionalFormatting sqref="AE36 AM36">
    <cfRule type="expression" dxfId="1205" priority="549">
      <formula>IF(RIGHT(TEXT(AE36,"0.#"),1)=".",FALSE,TRUE)</formula>
    </cfRule>
    <cfRule type="expression" dxfId="1204" priority="550">
      <formula>IF(RIGHT(TEXT(AE36,"0.#"),1)=".",TRUE,FALSE)</formula>
    </cfRule>
  </conditionalFormatting>
  <conditionalFormatting sqref="AI36">
    <cfRule type="expression" dxfId="1203" priority="547">
      <formula>IF(RIGHT(TEXT(AI36,"0.#"),1)=".",FALSE,TRUE)</formula>
    </cfRule>
    <cfRule type="expression" dxfId="1202" priority="548">
      <formula>IF(RIGHT(TEXT(AI36,"0.#"),1)=".",TRUE,FALSE)</formula>
    </cfRule>
  </conditionalFormatting>
  <conditionalFormatting sqref="AQ36">
    <cfRule type="expression" dxfId="1201" priority="545">
      <formula>IF(RIGHT(TEXT(AQ36,"0.#"),1)=".",FALSE,TRUE)</formula>
    </cfRule>
    <cfRule type="expression" dxfId="1200" priority="546">
      <formula>IF(RIGHT(TEXT(AQ36,"0.#"),1)=".",TRUE,FALSE)</formula>
    </cfRule>
  </conditionalFormatting>
  <conditionalFormatting sqref="AE35 AQ35">
    <cfRule type="expression" dxfId="1199" priority="555">
      <formula>IF(RIGHT(TEXT(AE35,"0.#"),1)=".",FALSE,TRUE)</formula>
    </cfRule>
    <cfRule type="expression" dxfId="1198" priority="556">
      <formula>IF(RIGHT(TEXT(AE35,"0.#"),1)=".",TRUE,FALSE)</formula>
    </cfRule>
  </conditionalFormatting>
  <conditionalFormatting sqref="AI35">
    <cfRule type="expression" dxfId="1197" priority="553">
      <formula>IF(RIGHT(TEXT(AI35,"0.#"),1)=".",FALSE,TRUE)</formula>
    </cfRule>
    <cfRule type="expression" dxfId="1196" priority="554">
      <formula>IF(RIGHT(TEXT(AI35,"0.#"),1)=".",TRUE,FALSE)</formula>
    </cfRule>
  </conditionalFormatting>
  <conditionalFormatting sqref="AM103">
    <cfRule type="expression" dxfId="1195" priority="539">
      <formula>IF(RIGHT(TEXT(AM103,"0.#"),1)=".",FALSE,TRUE)</formula>
    </cfRule>
    <cfRule type="expression" dxfId="1194" priority="540">
      <formula>IF(RIGHT(TEXT(AM103,"0.#"),1)=".",TRUE,FALSE)</formula>
    </cfRule>
  </conditionalFormatting>
  <conditionalFormatting sqref="AE104 AM104">
    <cfRule type="expression" dxfId="1193" priority="537">
      <formula>IF(RIGHT(TEXT(AE104,"0.#"),1)=".",FALSE,TRUE)</formula>
    </cfRule>
    <cfRule type="expression" dxfId="1192" priority="538">
      <formula>IF(RIGHT(TEXT(AE104,"0.#"),1)=".",TRUE,FALSE)</formula>
    </cfRule>
  </conditionalFormatting>
  <conditionalFormatting sqref="AI104">
    <cfRule type="expression" dxfId="1191" priority="535">
      <formula>IF(RIGHT(TEXT(AI104,"0.#"),1)=".",FALSE,TRUE)</formula>
    </cfRule>
    <cfRule type="expression" dxfId="1190" priority="536">
      <formula>IF(RIGHT(TEXT(AI104,"0.#"),1)=".",TRUE,FALSE)</formula>
    </cfRule>
  </conditionalFormatting>
  <conditionalFormatting sqref="AQ104">
    <cfRule type="expression" dxfId="1189" priority="533">
      <formula>IF(RIGHT(TEXT(AQ104,"0.#"),1)=".",FALSE,TRUE)</formula>
    </cfRule>
    <cfRule type="expression" dxfId="1188" priority="534">
      <formula>IF(RIGHT(TEXT(AQ104,"0.#"),1)=".",TRUE,FALSE)</formula>
    </cfRule>
  </conditionalFormatting>
  <conditionalFormatting sqref="AE103 AQ103">
    <cfRule type="expression" dxfId="1187" priority="543">
      <formula>IF(RIGHT(TEXT(AE103,"0.#"),1)=".",FALSE,TRUE)</formula>
    </cfRule>
    <cfRule type="expression" dxfId="1186" priority="544">
      <formula>IF(RIGHT(TEXT(AE103,"0.#"),1)=".",TRUE,FALSE)</formula>
    </cfRule>
  </conditionalFormatting>
  <conditionalFormatting sqref="AI103">
    <cfRule type="expression" dxfId="1185" priority="541">
      <formula>IF(RIGHT(TEXT(AI103,"0.#"),1)=".",FALSE,TRUE)</formula>
    </cfRule>
    <cfRule type="expression" dxfId="1184" priority="542">
      <formula>IF(RIGHT(TEXT(AI103,"0.#"),1)=".",TRUE,FALSE)</formula>
    </cfRule>
  </conditionalFormatting>
  <conditionalFormatting sqref="AM137">
    <cfRule type="expression" dxfId="1183" priority="527">
      <formula>IF(RIGHT(TEXT(AM137,"0.#"),1)=".",FALSE,TRUE)</formula>
    </cfRule>
    <cfRule type="expression" dxfId="1182" priority="528">
      <formula>IF(RIGHT(TEXT(AM137,"0.#"),1)=".",TRUE,FALSE)</formula>
    </cfRule>
  </conditionalFormatting>
  <conditionalFormatting sqref="AE138 AM138">
    <cfRule type="expression" dxfId="1181" priority="525">
      <formula>IF(RIGHT(TEXT(AE138,"0.#"),1)=".",FALSE,TRUE)</formula>
    </cfRule>
    <cfRule type="expression" dxfId="1180" priority="526">
      <formula>IF(RIGHT(TEXT(AE138,"0.#"),1)=".",TRUE,FALSE)</formula>
    </cfRule>
  </conditionalFormatting>
  <conditionalFormatting sqref="AI138">
    <cfRule type="expression" dxfId="1179" priority="523">
      <formula>IF(RIGHT(TEXT(AI138,"0.#"),1)=".",FALSE,TRUE)</formula>
    </cfRule>
    <cfRule type="expression" dxfId="1178" priority="524">
      <formula>IF(RIGHT(TEXT(AI138,"0.#"),1)=".",TRUE,FALSE)</formula>
    </cfRule>
  </conditionalFormatting>
  <conditionalFormatting sqref="AQ138">
    <cfRule type="expression" dxfId="1177" priority="521">
      <formula>IF(RIGHT(TEXT(AQ138,"0.#"),1)=".",FALSE,TRUE)</formula>
    </cfRule>
    <cfRule type="expression" dxfId="1176" priority="522">
      <formula>IF(RIGHT(TEXT(AQ138,"0.#"),1)=".",TRUE,FALSE)</formula>
    </cfRule>
  </conditionalFormatting>
  <conditionalFormatting sqref="AE137 AQ137">
    <cfRule type="expression" dxfId="1175" priority="531">
      <formula>IF(RIGHT(TEXT(AE137,"0.#"),1)=".",FALSE,TRUE)</formula>
    </cfRule>
    <cfRule type="expression" dxfId="1174" priority="532">
      <formula>IF(RIGHT(TEXT(AE137,"0.#"),1)=".",TRUE,FALSE)</formula>
    </cfRule>
  </conditionalFormatting>
  <conditionalFormatting sqref="AI137">
    <cfRule type="expression" dxfId="1173" priority="529">
      <formula>IF(RIGHT(TEXT(AI137,"0.#"),1)=".",FALSE,TRUE)</formula>
    </cfRule>
    <cfRule type="expression" dxfId="1172" priority="530">
      <formula>IF(RIGHT(TEXT(AI137,"0.#"),1)=".",TRUE,FALSE)</formula>
    </cfRule>
  </conditionalFormatting>
  <conditionalFormatting sqref="AM171">
    <cfRule type="expression" dxfId="1171" priority="515">
      <formula>IF(RIGHT(TEXT(AM171,"0.#"),1)=".",FALSE,TRUE)</formula>
    </cfRule>
    <cfRule type="expression" dxfId="1170" priority="516">
      <formula>IF(RIGHT(TEXT(AM171,"0.#"),1)=".",TRUE,FALSE)</formula>
    </cfRule>
  </conditionalFormatting>
  <conditionalFormatting sqref="AE172 AM172">
    <cfRule type="expression" dxfId="1169" priority="513">
      <formula>IF(RIGHT(TEXT(AE172,"0.#"),1)=".",FALSE,TRUE)</formula>
    </cfRule>
    <cfRule type="expression" dxfId="1168" priority="514">
      <formula>IF(RIGHT(TEXT(AE172,"0.#"),1)=".",TRUE,FALSE)</formula>
    </cfRule>
  </conditionalFormatting>
  <conditionalFormatting sqref="AI172">
    <cfRule type="expression" dxfId="1167" priority="511">
      <formula>IF(RIGHT(TEXT(AI172,"0.#"),1)=".",FALSE,TRUE)</formula>
    </cfRule>
    <cfRule type="expression" dxfId="1166" priority="512">
      <formula>IF(RIGHT(TEXT(AI172,"0.#"),1)=".",TRUE,FALSE)</formula>
    </cfRule>
  </conditionalFormatting>
  <conditionalFormatting sqref="AQ172">
    <cfRule type="expression" dxfId="1165" priority="509">
      <formula>IF(RIGHT(TEXT(AQ172,"0.#"),1)=".",FALSE,TRUE)</formula>
    </cfRule>
    <cfRule type="expression" dxfId="1164" priority="510">
      <formula>IF(RIGHT(TEXT(AQ172,"0.#"),1)=".",TRUE,FALSE)</formula>
    </cfRule>
  </conditionalFormatting>
  <conditionalFormatting sqref="AE171 AQ171">
    <cfRule type="expression" dxfId="1163" priority="519">
      <formula>IF(RIGHT(TEXT(AE171,"0.#"),1)=".",FALSE,TRUE)</formula>
    </cfRule>
    <cfRule type="expression" dxfId="1162" priority="520">
      <formula>IF(RIGHT(TEXT(AE171,"0.#"),1)=".",TRUE,FALSE)</formula>
    </cfRule>
  </conditionalFormatting>
  <conditionalFormatting sqref="AI171">
    <cfRule type="expression" dxfId="1161" priority="517">
      <formula>IF(RIGHT(TEXT(AI171,"0.#"),1)=".",FALSE,TRUE)</formula>
    </cfRule>
    <cfRule type="expression" dxfId="1160" priority="518">
      <formula>IF(RIGHT(TEXT(AI171,"0.#"),1)=".",TRUE,FALSE)</formula>
    </cfRule>
  </conditionalFormatting>
  <conditionalFormatting sqref="AE73">
    <cfRule type="expression" dxfId="1159" priority="507">
      <formula>IF(RIGHT(TEXT(AE73,"0.#"),1)=".",FALSE,TRUE)</formula>
    </cfRule>
    <cfRule type="expression" dxfId="1158" priority="508">
      <formula>IF(RIGHT(TEXT(AE73,"0.#"),1)=".",TRUE,FALSE)</formula>
    </cfRule>
  </conditionalFormatting>
  <conditionalFormatting sqref="AM75">
    <cfRule type="expression" dxfId="1157" priority="491">
      <formula>IF(RIGHT(TEXT(AM75,"0.#"),1)=".",FALSE,TRUE)</formula>
    </cfRule>
    <cfRule type="expression" dxfId="1156" priority="492">
      <formula>IF(RIGHT(TEXT(AM75,"0.#"),1)=".",TRUE,FALSE)</formula>
    </cfRule>
  </conditionalFormatting>
  <conditionalFormatting sqref="AE74">
    <cfRule type="expression" dxfId="1155" priority="505">
      <formula>IF(RIGHT(TEXT(AE74,"0.#"),1)=".",FALSE,TRUE)</formula>
    </cfRule>
    <cfRule type="expression" dxfId="1154" priority="506">
      <formula>IF(RIGHT(TEXT(AE74,"0.#"),1)=".",TRUE,FALSE)</formula>
    </cfRule>
  </conditionalFormatting>
  <conditionalFormatting sqref="AE75">
    <cfRule type="expression" dxfId="1153" priority="503">
      <formula>IF(RIGHT(TEXT(AE75,"0.#"),1)=".",FALSE,TRUE)</formula>
    </cfRule>
    <cfRule type="expression" dxfId="1152" priority="504">
      <formula>IF(RIGHT(TEXT(AE75,"0.#"),1)=".",TRUE,FALSE)</formula>
    </cfRule>
  </conditionalFormatting>
  <conditionalFormatting sqref="AI75">
    <cfRule type="expression" dxfId="1151" priority="501">
      <formula>IF(RIGHT(TEXT(AI75,"0.#"),1)=".",FALSE,TRUE)</formula>
    </cfRule>
    <cfRule type="expression" dxfId="1150" priority="502">
      <formula>IF(RIGHT(TEXT(AI75,"0.#"),1)=".",TRUE,FALSE)</formula>
    </cfRule>
  </conditionalFormatting>
  <conditionalFormatting sqref="AI74">
    <cfRule type="expression" dxfId="1149" priority="499">
      <formula>IF(RIGHT(TEXT(AI74,"0.#"),1)=".",FALSE,TRUE)</formula>
    </cfRule>
    <cfRule type="expression" dxfId="1148" priority="500">
      <formula>IF(RIGHT(TEXT(AI74,"0.#"),1)=".",TRUE,FALSE)</formula>
    </cfRule>
  </conditionalFormatting>
  <conditionalFormatting sqref="AI73">
    <cfRule type="expression" dxfId="1147" priority="497">
      <formula>IF(RIGHT(TEXT(AI73,"0.#"),1)=".",FALSE,TRUE)</formula>
    </cfRule>
    <cfRule type="expression" dxfId="1146" priority="498">
      <formula>IF(RIGHT(TEXT(AI73,"0.#"),1)=".",TRUE,FALSE)</formula>
    </cfRule>
  </conditionalFormatting>
  <conditionalFormatting sqref="AM73">
    <cfRule type="expression" dxfId="1145" priority="495">
      <formula>IF(RIGHT(TEXT(AM73,"0.#"),1)=".",FALSE,TRUE)</formula>
    </cfRule>
    <cfRule type="expression" dxfId="1144" priority="496">
      <formula>IF(RIGHT(TEXT(AM73,"0.#"),1)=".",TRUE,FALSE)</formula>
    </cfRule>
  </conditionalFormatting>
  <conditionalFormatting sqref="AM74">
    <cfRule type="expression" dxfId="1143" priority="493">
      <formula>IF(RIGHT(TEXT(AM74,"0.#"),1)=".",FALSE,TRUE)</formula>
    </cfRule>
    <cfRule type="expression" dxfId="1142" priority="494">
      <formula>IF(RIGHT(TEXT(AM74,"0.#"),1)=".",TRUE,FALSE)</formula>
    </cfRule>
  </conditionalFormatting>
  <conditionalFormatting sqref="AQ73:AQ75">
    <cfRule type="expression" dxfId="1141" priority="489">
      <formula>IF(RIGHT(TEXT(AQ73,"0.#"),1)=".",FALSE,TRUE)</formula>
    </cfRule>
    <cfRule type="expression" dxfId="1140" priority="490">
      <formula>IF(RIGHT(TEXT(AQ73,"0.#"),1)=".",TRUE,FALSE)</formula>
    </cfRule>
  </conditionalFormatting>
  <conditionalFormatting sqref="AU73:AU75">
    <cfRule type="expression" dxfId="1139" priority="487">
      <formula>IF(RIGHT(TEXT(AU73,"0.#"),1)=".",FALSE,TRUE)</formula>
    </cfRule>
    <cfRule type="expression" dxfId="1138" priority="488">
      <formula>IF(RIGHT(TEXT(AU73,"0.#"),1)=".",TRUE,FALSE)</formula>
    </cfRule>
  </conditionalFormatting>
  <conditionalFormatting sqref="AE107">
    <cfRule type="expression" dxfId="1137" priority="485">
      <formula>IF(RIGHT(TEXT(AE107,"0.#"),1)=".",FALSE,TRUE)</formula>
    </cfRule>
    <cfRule type="expression" dxfId="1136" priority="486">
      <formula>IF(RIGHT(TEXT(AE107,"0.#"),1)=".",TRUE,FALSE)</formula>
    </cfRule>
  </conditionalFormatting>
  <conditionalFormatting sqref="AM109">
    <cfRule type="expression" dxfId="1135" priority="469">
      <formula>IF(RIGHT(TEXT(AM109,"0.#"),1)=".",FALSE,TRUE)</formula>
    </cfRule>
    <cfRule type="expression" dxfId="1134" priority="470">
      <formula>IF(RIGHT(TEXT(AM109,"0.#"),1)=".",TRUE,FALSE)</formula>
    </cfRule>
  </conditionalFormatting>
  <conditionalFormatting sqref="AE108">
    <cfRule type="expression" dxfId="1133" priority="483">
      <formula>IF(RIGHT(TEXT(AE108,"0.#"),1)=".",FALSE,TRUE)</formula>
    </cfRule>
    <cfRule type="expression" dxfId="1132" priority="484">
      <formula>IF(RIGHT(TEXT(AE108,"0.#"),1)=".",TRUE,FALSE)</formula>
    </cfRule>
  </conditionalFormatting>
  <conditionalFormatting sqref="AE109">
    <cfRule type="expression" dxfId="1131" priority="481">
      <formula>IF(RIGHT(TEXT(AE109,"0.#"),1)=".",FALSE,TRUE)</formula>
    </cfRule>
    <cfRule type="expression" dxfId="1130" priority="482">
      <formula>IF(RIGHT(TEXT(AE109,"0.#"),1)=".",TRUE,FALSE)</formula>
    </cfRule>
  </conditionalFormatting>
  <conditionalFormatting sqref="AI109">
    <cfRule type="expression" dxfId="1129" priority="479">
      <formula>IF(RIGHT(TEXT(AI109,"0.#"),1)=".",FALSE,TRUE)</formula>
    </cfRule>
    <cfRule type="expression" dxfId="1128" priority="480">
      <formula>IF(RIGHT(TEXT(AI109,"0.#"),1)=".",TRUE,FALSE)</formula>
    </cfRule>
  </conditionalFormatting>
  <conditionalFormatting sqref="AI108">
    <cfRule type="expression" dxfId="1127" priority="477">
      <formula>IF(RIGHT(TEXT(AI108,"0.#"),1)=".",FALSE,TRUE)</formula>
    </cfRule>
    <cfRule type="expression" dxfId="1126" priority="478">
      <formula>IF(RIGHT(TEXT(AI108,"0.#"),1)=".",TRUE,FALSE)</formula>
    </cfRule>
  </conditionalFormatting>
  <conditionalFormatting sqref="AI107">
    <cfRule type="expression" dxfId="1125" priority="475">
      <formula>IF(RIGHT(TEXT(AI107,"0.#"),1)=".",FALSE,TRUE)</formula>
    </cfRule>
    <cfRule type="expression" dxfId="1124" priority="476">
      <formula>IF(RIGHT(TEXT(AI107,"0.#"),1)=".",TRUE,FALSE)</formula>
    </cfRule>
  </conditionalFormatting>
  <conditionalFormatting sqref="AM107">
    <cfRule type="expression" dxfId="1123" priority="473">
      <formula>IF(RIGHT(TEXT(AM107,"0.#"),1)=".",FALSE,TRUE)</formula>
    </cfRule>
    <cfRule type="expression" dxfId="1122" priority="474">
      <formula>IF(RIGHT(TEXT(AM107,"0.#"),1)=".",TRUE,FALSE)</formula>
    </cfRule>
  </conditionalFormatting>
  <conditionalFormatting sqref="AM108">
    <cfRule type="expression" dxfId="1121" priority="471">
      <formula>IF(RIGHT(TEXT(AM108,"0.#"),1)=".",FALSE,TRUE)</formula>
    </cfRule>
    <cfRule type="expression" dxfId="1120" priority="472">
      <formula>IF(RIGHT(TEXT(AM108,"0.#"),1)=".",TRUE,FALSE)</formula>
    </cfRule>
  </conditionalFormatting>
  <conditionalFormatting sqref="AQ107:AQ109">
    <cfRule type="expression" dxfId="1119" priority="467">
      <formula>IF(RIGHT(TEXT(AQ107,"0.#"),1)=".",FALSE,TRUE)</formula>
    </cfRule>
    <cfRule type="expression" dxfId="1118" priority="468">
      <formula>IF(RIGHT(TEXT(AQ107,"0.#"),1)=".",TRUE,FALSE)</formula>
    </cfRule>
  </conditionalFormatting>
  <conditionalFormatting sqref="AU107:AU109">
    <cfRule type="expression" dxfId="1117" priority="465">
      <formula>IF(RIGHT(TEXT(AU107,"0.#"),1)=".",FALSE,TRUE)</formula>
    </cfRule>
    <cfRule type="expression" dxfId="1116" priority="466">
      <formula>IF(RIGHT(TEXT(AU107,"0.#"),1)=".",TRUE,FALSE)</formula>
    </cfRule>
  </conditionalFormatting>
  <conditionalFormatting sqref="AE141">
    <cfRule type="expression" dxfId="1115" priority="463">
      <formula>IF(RIGHT(TEXT(AE141,"0.#"),1)=".",FALSE,TRUE)</formula>
    </cfRule>
    <cfRule type="expression" dxfId="1114" priority="464">
      <formula>IF(RIGHT(TEXT(AE141,"0.#"),1)=".",TRUE,FALSE)</formula>
    </cfRule>
  </conditionalFormatting>
  <conditionalFormatting sqref="AM143">
    <cfRule type="expression" dxfId="1113" priority="447">
      <formula>IF(RIGHT(TEXT(AM143,"0.#"),1)=".",FALSE,TRUE)</formula>
    </cfRule>
    <cfRule type="expression" dxfId="1112" priority="448">
      <formula>IF(RIGHT(TEXT(AM143,"0.#"),1)=".",TRUE,FALSE)</formula>
    </cfRule>
  </conditionalFormatting>
  <conditionalFormatting sqref="AE142">
    <cfRule type="expression" dxfId="1111" priority="461">
      <formula>IF(RIGHT(TEXT(AE142,"0.#"),1)=".",FALSE,TRUE)</formula>
    </cfRule>
    <cfRule type="expression" dxfId="1110" priority="462">
      <formula>IF(RIGHT(TEXT(AE142,"0.#"),1)=".",TRUE,FALSE)</formula>
    </cfRule>
  </conditionalFormatting>
  <conditionalFormatting sqref="AE143">
    <cfRule type="expression" dxfId="1109" priority="459">
      <formula>IF(RIGHT(TEXT(AE143,"0.#"),1)=".",FALSE,TRUE)</formula>
    </cfRule>
    <cfRule type="expression" dxfId="1108" priority="460">
      <formula>IF(RIGHT(TEXT(AE143,"0.#"),1)=".",TRUE,FALSE)</formula>
    </cfRule>
  </conditionalFormatting>
  <conditionalFormatting sqref="AI143">
    <cfRule type="expression" dxfId="1107" priority="457">
      <formula>IF(RIGHT(TEXT(AI143,"0.#"),1)=".",FALSE,TRUE)</formula>
    </cfRule>
    <cfRule type="expression" dxfId="1106" priority="458">
      <formula>IF(RIGHT(TEXT(AI143,"0.#"),1)=".",TRUE,FALSE)</formula>
    </cfRule>
  </conditionalFormatting>
  <conditionalFormatting sqref="AI142">
    <cfRule type="expression" dxfId="1105" priority="455">
      <formula>IF(RIGHT(TEXT(AI142,"0.#"),1)=".",FALSE,TRUE)</formula>
    </cfRule>
    <cfRule type="expression" dxfId="1104" priority="456">
      <formula>IF(RIGHT(TEXT(AI142,"0.#"),1)=".",TRUE,FALSE)</formula>
    </cfRule>
  </conditionalFormatting>
  <conditionalFormatting sqref="AI141">
    <cfRule type="expression" dxfId="1103" priority="453">
      <formula>IF(RIGHT(TEXT(AI141,"0.#"),1)=".",FALSE,TRUE)</formula>
    </cfRule>
    <cfRule type="expression" dxfId="1102" priority="454">
      <formula>IF(RIGHT(TEXT(AI141,"0.#"),1)=".",TRUE,FALSE)</formula>
    </cfRule>
  </conditionalFormatting>
  <conditionalFormatting sqref="AM141">
    <cfRule type="expression" dxfId="1101" priority="451">
      <formula>IF(RIGHT(TEXT(AM141,"0.#"),1)=".",FALSE,TRUE)</formula>
    </cfRule>
    <cfRule type="expression" dxfId="1100" priority="452">
      <formula>IF(RIGHT(TEXT(AM141,"0.#"),1)=".",TRUE,FALSE)</formula>
    </cfRule>
  </conditionalFormatting>
  <conditionalFormatting sqref="AM142">
    <cfRule type="expression" dxfId="1099" priority="449">
      <formula>IF(RIGHT(TEXT(AM142,"0.#"),1)=".",FALSE,TRUE)</formula>
    </cfRule>
    <cfRule type="expression" dxfId="1098" priority="450">
      <formula>IF(RIGHT(TEXT(AM142,"0.#"),1)=".",TRUE,FALSE)</formula>
    </cfRule>
  </conditionalFormatting>
  <conditionalFormatting sqref="AQ141:AQ143">
    <cfRule type="expression" dxfId="1097" priority="445">
      <formula>IF(RIGHT(TEXT(AQ141,"0.#"),1)=".",FALSE,TRUE)</formula>
    </cfRule>
    <cfRule type="expression" dxfId="1096" priority="446">
      <formula>IF(RIGHT(TEXT(AQ141,"0.#"),1)=".",TRUE,FALSE)</formula>
    </cfRule>
  </conditionalFormatting>
  <conditionalFormatting sqref="AU141:AU143">
    <cfRule type="expression" dxfId="1095" priority="443">
      <formula>IF(RIGHT(TEXT(AU141,"0.#"),1)=".",FALSE,TRUE)</formula>
    </cfRule>
    <cfRule type="expression" dxfId="1094" priority="444">
      <formula>IF(RIGHT(TEXT(AU141,"0.#"),1)=".",TRUE,FALSE)</formula>
    </cfRule>
  </conditionalFormatting>
  <conditionalFormatting sqref="AE175">
    <cfRule type="expression" dxfId="1093" priority="441">
      <formula>IF(RIGHT(TEXT(AE175,"0.#"),1)=".",FALSE,TRUE)</formula>
    </cfRule>
    <cfRule type="expression" dxfId="1092" priority="442">
      <formula>IF(RIGHT(TEXT(AE175,"0.#"),1)=".",TRUE,FALSE)</formula>
    </cfRule>
  </conditionalFormatting>
  <conditionalFormatting sqref="AM177">
    <cfRule type="expression" dxfId="1091" priority="425">
      <formula>IF(RIGHT(TEXT(AM177,"0.#"),1)=".",FALSE,TRUE)</formula>
    </cfRule>
    <cfRule type="expression" dxfId="1090" priority="426">
      <formula>IF(RIGHT(TEXT(AM177,"0.#"),1)=".",TRUE,FALSE)</formula>
    </cfRule>
  </conditionalFormatting>
  <conditionalFormatting sqref="AE176">
    <cfRule type="expression" dxfId="1089" priority="439">
      <formula>IF(RIGHT(TEXT(AE176,"0.#"),1)=".",FALSE,TRUE)</formula>
    </cfRule>
    <cfRule type="expression" dxfId="1088" priority="440">
      <formula>IF(RIGHT(TEXT(AE176,"0.#"),1)=".",TRUE,FALSE)</formula>
    </cfRule>
  </conditionalFormatting>
  <conditionalFormatting sqref="AE177">
    <cfRule type="expression" dxfId="1087" priority="437">
      <formula>IF(RIGHT(TEXT(AE177,"0.#"),1)=".",FALSE,TRUE)</formula>
    </cfRule>
    <cfRule type="expression" dxfId="1086" priority="438">
      <formula>IF(RIGHT(TEXT(AE177,"0.#"),1)=".",TRUE,FALSE)</formula>
    </cfRule>
  </conditionalFormatting>
  <conditionalFormatting sqref="AI177">
    <cfRule type="expression" dxfId="1085" priority="435">
      <formula>IF(RIGHT(TEXT(AI177,"0.#"),1)=".",FALSE,TRUE)</formula>
    </cfRule>
    <cfRule type="expression" dxfId="1084" priority="436">
      <formula>IF(RIGHT(TEXT(AI177,"0.#"),1)=".",TRUE,FALSE)</formula>
    </cfRule>
  </conditionalFormatting>
  <conditionalFormatting sqref="AI176">
    <cfRule type="expression" dxfId="1083" priority="433">
      <formula>IF(RIGHT(TEXT(AI176,"0.#"),1)=".",FALSE,TRUE)</formula>
    </cfRule>
    <cfRule type="expression" dxfId="1082" priority="434">
      <formula>IF(RIGHT(TEXT(AI176,"0.#"),1)=".",TRUE,FALSE)</formula>
    </cfRule>
  </conditionalFormatting>
  <conditionalFormatting sqref="AI175">
    <cfRule type="expression" dxfId="1081" priority="431">
      <formula>IF(RIGHT(TEXT(AI175,"0.#"),1)=".",FALSE,TRUE)</formula>
    </cfRule>
    <cfRule type="expression" dxfId="1080" priority="432">
      <formula>IF(RIGHT(TEXT(AI175,"0.#"),1)=".",TRUE,FALSE)</formula>
    </cfRule>
  </conditionalFormatting>
  <conditionalFormatting sqref="AM175">
    <cfRule type="expression" dxfId="1079" priority="429">
      <formula>IF(RIGHT(TEXT(AM175,"0.#"),1)=".",FALSE,TRUE)</formula>
    </cfRule>
    <cfRule type="expression" dxfId="1078" priority="430">
      <formula>IF(RIGHT(TEXT(AM175,"0.#"),1)=".",TRUE,FALSE)</formula>
    </cfRule>
  </conditionalFormatting>
  <conditionalFormatting sqref="AM176">
    <cfRule type="expression" dxfId="1077" priority="427">
      <formula>IF(RIGHT(TEXT(AM176,"0.#"),1)=".",FALSE,TRUE)</formula>
    </cfRule>
    <cfRule type="expression" dxfId="1076" priority="428">
      <formula>IF(RIGHT(TEXT(AM176,"0.#"),1)=".",TRUE,FALSE)</formula>
    </cfRule>
  </conditionalFormatting>
  <conditionalFormatting sqref="AQ175:AQ177">
    <cfRule type="expression" dxfId="1075" priority="423">
      <formula>IF(RIGHT(TEXT(AQ175,"0.#"),1)=".",FALSE,TRUE)</formula>
    </cfRule>
    <cfRule type="expression" dxfId="1074" priority="424">
      <formula>IF(RIGHT(TEXT(AQ175,"0.#"),1)=".",TRUE,FALSE)</formula>
    </cfRule>
  </conditionalFormatting>
  <conditionalFormatting sqref="AU175:AU177">
    <cfRule type="expression" dxfId="1073" priority="421">
      <formula>IF(RIGHT(TEXT(AU175,"0.#"),1)=".",FALSE,TRUE)</formula>
    </cfRule>
    <cfRule type="expression" dxfId="1072" priority="422">
      <formula>IF(RIGHT(TEXT(AU175,"0.#"),1)=".",TRUE,FALSE)</formula>
    </cfRule>
  </conditionalFormatting>
  <conditionalFormatting sqref="AE61">
    <cfRule type="expression" dxfId="1071" priority="375">
      <formula>IF(RIGHT(TEXT(AE61,"0.#"),1)=".",FALSE,TRUE)</formula>
    </cfRule>
    <cfRule type="expression" dxfId="1070" priority="376">
      <formula>IF(RIGHT(TEXT(AE61,"0.#"),1)=".",TRUE,FALSE)</formula>
    </cfRule>
  </conditionalFormatting>
  <conditionalFormatting sqref="AE62">
    <cfRule type="expression" dxfId="1069" priority="373">
      <formula>IF(RIGHT(TEXT(AE62,"0.#"),1)=".",FALSE,TRUE)</formula>
    </cfRule>
    <cfRule type="expression" dxfId="1068" priority="374">
      <formula>IF(RIGHT(TEXT(AE62,"0.#"),1)=".",TRUE,FALSE)</formula>
    </cfRule>
  </conditionalFormatting>
  <conditionalFormatting sqref="AM61">
    <cfRule type="expression" dxfId="1067" priority="363">
      <formula>IF(RIGHT(TEXT(AM61,"0.#"),1)=".",FALSE,TRUE)</formula>
    </cfRule>
    <cfRule type="expression" dxfId="1066" priority="364">
      <formula>IF(RIGHT(TEXT(AM61,"0.#"),1)=".",TRUE,FALSE)</formula>
    </cfRule>
  </conditionalFormatting>
  <conditionalFormatting sqref="AE63">
    <cfRule type="expression" dxfId="1065" priority="371">
      <formula>IF(RIGHT(TEXT(AE63,"0.#"),1)=".",FALSE,TRUE)</formula>
    </cfRule>
    <cfRule type="expression" dxfId="1064" priority="372">
      <formula>IF(RIGHT(TEXT(AE63,"0.#"),1)=".",TRUE,FALSE)</formula>
    </cfRule>
  </conditionalFormatting>
  <conditionalFormatting sqref="AI63">
    <cfRule type="expression" dxfId="1063" priority="369">
      <formula>IF(RIGHT(TEXT(AI63,"0.#"),1)=".",FALSE,TRUE)</formula>
    </cfRule>
    <cfRule type="expression" dxfId="1062" priority="370">
      <formula>IF(RIGHT(TEXT(AI63,"0.#"),1)=".",TRUE,FALSE)</formula>
    </cfRule>
  </conditionalFormatting>
  <conditionalFormatting sqref="AI62">
    <cfRule type="expression" dxfId="1061" priority="367">
      <formula>IF(RIGHT(TEXT(AI62,"0.#"),1)=".",FALSE,TRUE)</formula>
    </cfRule>
    <cfRule type="expression" dxfId="1060" priority="368">
      <formula>IF(RIGHT(TEXT(AI62,"0.#"),1)=".",TRUE,FALSE)</formula>
    </cfRule>
  </conditionalFormatting>
  <conditionalFormatting sqref="AI61">
    <cfRule type="expression" dxfId="1059" priority="365">
      <formula>IF(RIGHT(TEXT(AI61,"0.#"),1)=".",FALSE,TRUE)</formula>
    </cfRule>
    <cfRule type="expression" dxfId="1058" priority="366">
      <formula>IF(RIGHT(TEXT(AI61,"0.#"),1)=".",TRUE,FALSE)</formula>
    </cfRule>
  </conditionalFormatting>
  <conditionalFormatting sqref="AM62">
    <cfRule type="expression" dxfId="1057" priority="361">
      <formula>IF(RIGHT(TEXT(AM62,"0.#"),1)=".",FALSE,TRUE)</formula>
    </cfRule>
    <cfRule type="expression" dxfId="1056" priority="362">
      <formula>IF(RIGHT(TEXT(AM62,"0.#"),1)=".",TRUE,FALSE)</formula>
    </cfRule>
  </conditionalFormatting>
  <conditionalFormatting sqref="AM63">
    <cfRule type="expression" dxfId="1055" priority="359">
      <formula>IF(RIGHT(TEXT(AM63,"0.#"),1)=".",FALSE,TRUE)</formula>
    </cfRule>
    <cfRule type="expression" dxfId="1054" priority="360">
      <formula>IF(RIGHT(TEXT(AM63,"0.#"),1)=".",TRUE,FALSE)</formula>
    </cfRule>
  </conditionalFormatting>
  <conditionalFormatting sqref="AQ61:AQ63">
    <cfRule type="expression" dxfId="1053" priority="357">
      <formula>IF(RIGHT(TEXT(AQ61,"0.#"),1)=".",FALSE,TRUE)</formula>
    </cfRule>
    <cfRule type="expression" dxfId="1052" priority="358">
      <formula>IF(RIGHT(TEXT(AQ61,"0.#"),1)=".",TRUE,FALSE)</formula>
    </cfRule>
  </conditionalFormatting>
  <conditionalFormatting sqref="AU61:AU63">
    <cfRule type="expression" dxfId="1051" priority="355">
      <formula>IF(RIGHT(TEXT(AU61,"0.#"),1)=".",FALSE,TRUE)</formula>
    </cfRule>
    <cfRule type="expression" dxfId="1050" priority="356">
      <formula>IF(RIGHT(TEXT(AU61,"0.#"),1)=".",TRUE,FALSE)</formula>
    </cfRule>
  </conditionalFormatting>
  <conditionalFormatting sqref="AE95">
    <cfRule type="expression" dxfId="1049" priority="353">
      <formula>IF(RIGHT(TEXT(AE95,"0.#"),1)=".",FALSE,TRUE)</formula>
    </cfRule>
    <cfRule type="expression" dxfId="1048" priority="354">
      <formula>IF(RIGHT(TEXT(AE95,"0.#"),1)=".",TRUE,FALSE)</formula>
    </cfRule>
  </conditionalFormatting>
  <conditionalFormatting sqref="AE96">
    <cfRule type="expression" dxfId="1047" priority="351">
      <formula>IF(RIGHT(TEXT(AE96,"0.#"),1)=".",FALSE,TRUE)</formula>
    </cfRule>
    <cfRule type="expression" dxfId="1046" priority="352">
      <formula>IF(RIGHT(TEXT(AE96,"0.#"),1)=".",TRUE,FALSE)</formula>
    </cfRule>
  </conditionalFormatting>
  <conditionalFormatting sqref="AM95">
    <cfRule type="expression" dxfId="1045" priority="341">
      <formula>IF(RIGHT(TEXT(AM95,"0.#"),1)=".",FALSE,TRUE)</formula>
    </cfRule>
    <cfRule type="expression" dxfId="1044" priority="342">
      <formula>IF(RIGHT(TEXT(AM95,"0.#"),1)=".",TRUE,FALSE)</formula>
    </cfRule>
  </conditionalFormatting>
  <conditionalFormatting sqref="AE97">
    <cfRule type="expression" dxfId="1043" priority="349">
      <formula>IF(RIGHT(TEXT(AE97,"0.#"),1)=".",FALSE,TRUE)</formula>
    </cfRule>
    <cfRule type="expression" dxfId="1042" priority="350">
      <formula>IF(RIGHT(TEXT(AE97,"0.#"),1)=".",TRUE,FALSE)</formula>
    </cfRule>
  </conditionalFormatting>
  <conditionalFormatting sqref="AI97">
    <cfRule type="expression" dxfId="1041" priority="347">
      <formula>IF(RIGHT(TEXT(AI97,"0.#"),1)=".",FALSE,TRUE)</formula>
    </cfRule>
    <cfRule type="expression" dxfId="1040" priority="348">
      <formula>IF(RIGHT(TEXT(AI97,"0.#"),1)=".",TRUE,FALSE)</formula>
    </cfRule>
  </conditionalFormatting>
  <conditionalFormatting sqref="AI96">
    <cfRule type="expression" dxfId="1039" priority="345">
      <formula>IF(RIGHT(TEXT(AI96,"0.#"),1)=".",FALSE,TRUE)</formula>
    </cfRule>
    <cfRule type="expression" dxfId="1038" priority="346">
      <formula>IF(RIGHT(TEXT(AI96,"0.#"),1)=".",TRUE,FALSE)</formula>
    </cfRule>
  </conditionalFormatting>
  <conditionalFormatting sqref="AI95">
    <cfRule type="expression" dxfId="1037" priority="343">
      <formula>IF(RIGHT(TEXT(AI95,"0.#"),1)=".",FALSE,TRUE)</formula>
    </cfRule>
    <cfRule type="expression" dxfId="1036" priority="344">
      <formula>IF(RIGHT(TEXT(AI95,"0.#"),1)=".",TRUE,FALSE)</formula>
    </cfRule>
  </conditionalFormatting>
  <conditionalFormatting sqref="AM96">
    <cfRule type="expression" dxfId="1035" priority="339">
      <formula>IF(RIGHT(TEXT(AM96,"0.#"),1)=".",FALSE,TRUE)</formula>
    </cfRule>
    <cfRule type="expression" dxfId="1034" priority="340">
      <formula>IF(RIGHT(TEXT(AM96,"0.#"),1)=".",TRUE,FALSE)</formula>
    </cfRule>
  </conditionalFormatting>
  <conditionalFormatting sqref="AM97">
    <cfRule type="expression" dxfId="1033" priority="337">
      <formula>IF(RIGHT(TEXT(AM97,"0.#"),1)=".",FALSE,TRUE)</formula>
    </cfRule>
    <cfRule type="expression" dxfId="1032" priority="338">
      <formula>IF(RIGHT(TEXT(AM97,"0.#"),1)=".",TRUE,FALSE)</formula>
    </cfRule>
  </conditionalFormatting>
  <conditionalFormatting sqref="AQ95:AQ97">
    <cfRule type="expression" dxfId="1031" priority="335">
      <formula>IF(RIGHT(TEXT(AQ95,"0.#"),1)=".",FALSE,TRUE)</formula>
    </cfRule>
    <cfRule type="expression" dxfId="1030" priority="336">
      <formula>IF(RIGHT(TEXT(AQ95,"0.#"),1)=".",TRUE,FALSE)</formula>
    </cfRule>
  </conditionalFormatting>
  <conditionalFormatting sqref="AU95:AU97">
    <cfRule type="expression" dxfId="1029" priority="333">
      <formula>IF(RIGHT(TEXT(AU95,"0.#"),1)=".",FALSE,TRUE)</formula>
    </cfRule>
    <cfRule type="expression" dxfId="1028" priority="334">
      <formula>IF(RIGHT(TEXT(AU95,"0.#"),1)=".",TRUE,FALSE)</formula>
    </cfRule>
  </conditionalFormatting>
  <conditionalFormatting sqref="AE129">
    <cfRule type="expression" dxfId="1027" priority="331">
      <formula>IF(RIGHT(TEXT(AE129,"0.#"),1)=".",FALSE,TRUE)</formula>
    </cfRule>
    <cfRule type="expression" dxfId="1026" priority="332">
      <formula>IF(RIGHT(TEXT(AE129,"0.#"),1)=".",TRUE,FALSE)</formula>
    </cfRule>
  </conditionalFormatting>
  <conditionalFormatting sqref="AE130">
    <cfRule type="expression" dxfId="1025" priority="329">
      <formula>IF(RIGHT(TEXT(AE130,"0.#"),1)=".",FALSE,TRUE)</formula>
    </cfRule>
    <cfRule type="expression" dxfId="1024" priority="330">
      <formula>IF(RIGHT(TEXT(AE130,"0.#"),1)=".",TRUE,FALSE)</formula>
    </cfRule>
  </conditionalFormatting>
  <conditionalFormatting sqref="AM129">
    <cfRule type="expression" dxfId="1023" priority="319">
      <formula>IF(RIGHT(TEXT(AM129,"0.#"),1)=".",FALSE,TRUE)</formula>
    </cfRule>
    <cfRule type="expression" dxfId="1022" priority="320">
      <formula>IF(RIGHT(TEXT(AM129,"0.#"),1)=".",TRUE,FALSE)</formula>
    </cfRule>
  </conditionalFormatting>
  <conditionalFormatting sqref="AE131">
    <cfRule type="expression" dxfId="1021" priority="327">
      <formula>IF(RIGHT(TEXT(AE131,"0.#"),1)=".",FALSE,TRUE)</formula>
    </cfRule>
    <cfRule type="expression" dxfId="1020" priority="328">
      <formula>IF(RIGHT(TEXT(AE131,"0.#"),1)=".",TRUE,FALSE)</formula>
    </cfRule>
  </conditionalFormatting>
  <conditionalFormatting sqref="AI131">
    <cfRule type="expression" dxfId="1019" priority="325">
      <formula>IF(RIGHT(TEXT(AI131,"0.#"),1)=".",FALSE,TRUE)</formula>
    </cfRule>
    <cfRule type="expression" dxfId="1018" priority="326">
      <formula>IF(RIGHT(TEXT(AI131,"0.#"),1)=".",TRUE,FALSE)</formula>
    </cfRule>
  </conditionalFormatting>
  <conditionalFormatting sqref="AI130">
    <cfRule type="expression" dxfId="1017" priority="323">
      <formula>IF(RIGHT(TEXT(AI130,"0.#"),1)=".",FALSE,TRUE)</formula>
    </cfRule>
    <cfRule type="expression" dxfId="1016" priority="324">
      <formula>IF(RIGHT(TEXT(AI130,"0.#"),1)=".",TRUE,FALSE)</formula>
    </cfRule>
  </conditionalFormatting>
  <conditionalFormatting sqref="AI129">
    <cfRule type="expression" dxfId="1015" priority="321">
      <formula>IF(RIGHT(TEXT(AI129,"0.#"),1)=".",FALSE,TRUE)</formula>
    </cfRule>
    <cfRule type="expression" dxfId="1014" priority="322">
      <formula>IF(RIGHT(TEXT(AI129,"0.#"),1)=".",TRUE,FALSE)</formula>
    </cfRule>
  </conditionalFormatting>
  <conditionalFormatting sqref="AM130">
    <cfRule type="expression" dxfId="1013" priority="317">
      <formula>IF(RIGHT(TEXT(AM130,"0.#"),1)=".",FALSE,TRUE)</formula>
    </cfRule>
    <cfRule type="expression" dxfId="1012" priority="318">
      <formula>IF(RIGHT(TEXT(AM130,"0.#"),1)=".",TRUE,FALSE)</formula>
    </cfRule>
  </conditionalFormatting>
  <conditionalFormatting sqref="AM131">
    <cfRule type="expression" dxfId="1011" priority="315">
      <formula>IF(RIGHT(TEXT(AM131,"0.#"),1)=".",FALSE,TRUE)</formula>
    </cfRule>
    <cfRule type="expression" dxfId="1010" priority="316">
      <formula>IF(RIGHT(TEXT(AM131,"0.#"),1)=".",TRUE,FALSE)</formula>
    </cfRule>
  </conditionalFormatting>
  <conditionalFormatting sqref="AQ129:AQ131">
    <cfRule type="expression" dxfId="1009" priority="313">
      <formula>IF(RIGHT(TEXT(AQ129,"0.#"),1)=".",FALSE,TRUE)</formula>
    </cfRule>
    <cfRule type="expression" dxfId="1008" priority="314">
      <formula>IF(RIGHT(TEXT(AQ129,"0.#"),1)=".",TRUE,FALSE)</formula>
    </cfRule>
  </conditionalFormatting>
  <conditionalFormatting sqref="AU129:AU131">
    <cfRule type="expression" dxfId="1007" priority="311">
      <formula>IF(RIGHT(TEXT(AU129,"0.#"),1)=".",FALSE,TRUE)</formula>
    </cfRule>
    <cfRule type="expression" dxfId="1006" priority="312">
      <formula>IF(RIGHT(TEXT(AU129,"0.#"),1)=".",TRUE,FALSE)</formula>
    </cfRule>
  </conditionalFormatting>
  <conditionalFormatting sqref="AE163">
    <cfRule type="expression" dxfId="1005" priority="309">
      <formula>IF(RIGHT(TEXT(AE163,"0.#"),1)=".",FALSE,TRUE)</formula>
    </cfRule>
    <cfRule type="expression" dxfId="1004" priority="310">
      <formula>IF(RIGHT(TEXT(AE163,"0.#"),1)=".",TRUE,FALSE)</formula>
    </cfRule>
  </conditionalFormatting>
  <conditionalFormatting sqref="AE164">
    <cfRule type="expression" dxfId="1003" priority="307">
      <formula>IF(RIGHT(TEXT(AE164,"0.#"),1)=".",FALSE,TRUE)</formula>
    </cfRule>
    <cfRule type="expression" dxfId="1002" priority="308">
      <formula>IF(RIGHT(TEXT(AE164,"0.#"),1)=".",TRUE,FALSE)</formula>
    </cfRule>
  </conditionalFormatting>
  <conditionalFormatting sqref="AM163">
    <cfRule type="expression" dxfId="1001" priority="297">
      <formula>IF(RIGHT(TEXT(AM163,"0.#"),1)=".",FALSE,TRUE)</formula>
    </cfRule>
    <cfRule type="expression" dxfId="1000" priority="298">
      <formula>IF(RIGHT(TEXT(AM163,"0.#"),1)=".",TRUE,FALSE)</formula>
    </cfRule>
  </conditionalFormatting>
  <conditionalFormatting sqref="AE165">
    <cfRule type="expression" dxfId="999" priority="305">
      <formula>IF(RIGHT(TEXT(AE165,"0.#"),1)=".",FALSE,TRUE)</formula>
    </cfRule>
    <cfRule type="expression" dxfId="998" priority="306">
      <formula>IF(RIGHT(TEXT(AE165,"0.#"),1)=".",TRUE,FALSE)</formula>
    </cfRule>
  </conditionalFormatting>
  <conditionalFormatting sqref="AI165">
    <cfRule type="expression" dxfId="997" priority="303">
      <formula>IF(RIGHT(TEXT(AI165,"0.#"),1)=".",FALSE,TRUE)</formula>
    </cfRule>
    <cfRule type="expression" dxfId="996" priority="304">
      <formula>IF(RIGHT(TEXT(AI165,"0.#"),1)=".",TRUE,FALSE)</formula>
    </cfRule>
  </conditionalFormatting>
  <conditionalFormatting sqref="AI164">
    <cfRule type="expression" dxfId="995" priority="301">
      <formula>IF(RIGHT(TEXT(AI164,"0.#"),1)=".",FALSE,TRUE)</formula>
    </cfRule>
    <cfRule type="expression" dxfId="994" priority="302">
      <formula>IF(RIGHT(TEXT(AI164,"0.#"),1)=".",TRUE,FALSE)</formula>
    </cfRule>
  </conditionalFormatting>
  <conditionalFormatting sqref="AI163">
    <cfRule type="expression" dxfId="993" priority="299">
      <formula>IF(RIGHT(TEXT(AI163,"0.#"),1)=".",FALSE,TRUE)</formula>
    </cfRule>
    <cfRule type="expression" dxfId="992" priority="300">
      <formula>IF(RIGHT(TEXT(AI163,"0.#"),1)=".",TRUE,FALSE)</formula>
    </cfRule>
  </conditionalFormatting>
  <conditionalFormatting sqref="AM164">
    <cfRule type="expression" dxfId="991" priority="295">
      <formula>IF(RIGHT(TEXT(AM164,"0.#"),1)=".",FALSE,TRUE)</formula>
    </cfRule>
    <cfRule type="expression" dxfId="990" priority="296">
      <formula>IF(RIGHT(TEXT(AM164,"0.#"),1)=".",TRUE,FALSE)</formula>
    </cfRule>
  </conditionalFormatting>
  <conditionalFormatting sqref="AM165">
    <cfRule type="expression" dxfId="989" priority="293">
      <formula>IF(RIGHT(TEXT(AM165,"0.#"),1)=".",FALSE,TRUE)</formula>
    </cfRule>
    <cfRule type="expression" dxfId="988" priority="294">
      <formula>IF(RIGHT(TEXT(AM165,"0.#"),1)=".",TRUE,FALSE)</formula>
    </cfRule>
  </conditionalFormatting>
  <conditionalFormatting sqref="AQ163:AQ165">
    <cfRule type="expression" dxfId="987" priority="291">
      <formula>IF(RIGHT(TEXT(AQ163,"0.#"),1)=".",FALSE,TRUE)</formula>
    </cfRule>
    <cfRule type="expression" dxfId="986" priority="292">
      <formula>IF(RIGHT(TEXT(AQ163,"0.#"),1)=".",TRUE,FALSE)</formula>
    </cfRule>
  </conditionalFormatting>
  <conditionalFormatting sqref="AU163:AU165">
    <cfRule type="expression" dxfId="985" priority="289">
      <formula>IF(RIGHT(TEXT(AU163,"0.#"),1)=".",FALSE,TRUE)</formula>
    </cfRule>
    <cfRule type="expression" dxfId="984" priority="290">
      <formula>IF(RIGHT(TEXT(AU163,"0.#"),1)=".",TRUE,FALSE)</formula>
    </cfRule>
  </conditionalFormatting>
  <conditionalFormatting sqref="AE197">
    <cfRule type="expression" dxfId="983" priority="287">
      <formula>IF(RIGHT(TEXT(AE197,"0.#"),1)=".",FALSE,TRUE)</formula>
    </cfRule>
    <cfRule type="expression" dxfId="982" priority="288">
      <formula>IF(RIGHT(TEXT(AE197,"0.#"),1)=".",TRUE,FALSE)</formula>
    </cfRule>
  </conditionalFormatting>
  <conditionalFormatting sqref="AE198">
    <cfRule type="expression" dxfId="981" priority="285">
      <formula>IF(RIGHT(TEXT(AE198,"0.#"),1)=".",FALSE,TRUE)</formula>
    </cfRule>
    <cfRule type="expression" dxfId="980" priority="286">
      <formula>IF(RIGHT(TEXT(AE198,"0.#"),1)=".",TRUE,FALSE)</formula>
    </cfRule>
  </conditionalFormatting>
  <conditionalFormatting sqref="AM197">
    <cfRule type="expression" dxfId="979" priority="275">
      <formula>IF(RIGHT(TEXT(AM197,"0.#"),1)=".",FALSE,TRUE)</formula>
    </cfRule>
    <cfRule type="expression" dxfId="978" priority="276">
      <formula>IF(RIGHT(TEXT(AM197,"0.#"),1)=".",TRUE,FALSE)</formula>
    </cfRule>
  </conditionalFormatting>
  <conditionalFormatting sqref="AE199">
    <cfRule type="expression" dxfId="977" priority="283">
      <formula>IF(RIGHT(TEXT(AE199,"0.#"),1)=".",FALSE,TRUE)</formula>
    </cfRule>
    <cfRule type="expression" dxfId="976" priority="284">
      <formula>IF(RIGHT(TEXT(AE199,"0.#"),1)=".",TRUE,FALSE)</formula>
    </cfRule>
  </conditionalFormatting>
  <conditionalFormatting sqref="AI199">
    <cfRule type="expression" dxfId="975" priority="281">
      <formula>IF(RIGHT(TEXT(AI199,"0.#"),1)=".",FALSE,TRUE)</formula>
    </cfRule>
    <cfRule type="expression" dxfId="974" priority="282">
      <formula>IF(RIGHT(TEXT(AI199,"0.#"),1)=".",TRUE,FALSE)</formula>
    </cfRule>
  </conditionalFormatting>
  <conditionalFormatting sqref="AI198">
    <cfRule type="expression" dxfId="973" priority="279">
      <formula>IF(RIGHT(TEXT(AI198,"0.#"),1)=".",FALSE,TRUE)</formula>
    </cfRule>
    <cfRule type="expression" dxfId="972" priority="280">
      <formula>IF(RIGHT(TEXT(AI198,"0.#"),1)=".",TRUE,FALSE)</formula>
    </cfRule>
  </conditionalFormatting>
  <conditionalFormatting sqref="AI197">
    <cfRule type="expression" dxfId="971" priority="277">
      <formula>IF(RIGHT(TEXT(AI197,"0.#"),1)=".",FALSE,TRUE)</formula>
    </cfRule>
    <cfRule type="expression" dxfId="970" priority="278">
      <formula>IF(RIGHT(TEXT(AI197,"0.#"),1)=".",TRUE,FALSE)</formula>
    </cfRule>
  </conditionalFormatting>
  <conditionalFormatting sqref="AM198">
    <cfRule type="expression" dxfId="969" priority="273">
      <formula>IF(RIGHT(TEXT(AM198,"0.#"),1)=".",FALSE,TRUE)</formula>
    </cfRule>
    <cfRule type="expression" dxfId="968" priority="274">
      <formula>IF(RIGHT(TEXT(AM198,"0.#"),1)=".",TRUE,FALSE)</formula>
    </cfRule>
  </conditionalFormatting>
  <conditionalFormatting sqref="AM199">
    <cfRule type="expression" dxfId="967" priority="271">
      <formula>IF(RIGHT(TEXT(AM199,"0.#"),1)=".",FALSE,TRUE)</formula>
    </cfRule>
    <cfRule type="expression" dxfId="966" priority="272">
      <formula>IF(RIGHT(TEXT(AM199,"0.#"),1)=".",TRUE,FALSE)</formula>
    </cfRule>
  </conditionalFormatting>
  <conditionalFormatting sqref="AQ197:AQ199">
    <cfRule type="expression" dxfId="965" priority="269">
      <formula>IF(RIGHT(TEXT(AQ197,"0.#"),1)=".",FALSE,TRUE)</formula>
    </cfRule>
    <cfRule type="expression" dxfId="964" priority="270">
      <formula>IF(RIGHT(TEXT(AQ197,"0.#"),1)=".",TRUE,FALSE)</formula>
    </cfRule>
  </conditionalFormatting>
  <conditionalFormatting sqref="AU197:AU199">
    <cfRule type="expression" dxfId="963" priority="267">
      <formula>IF(RIGHT(TEXT(AU197,"0.#"),1)=".",FALSE,TRUE)</formula>
    </cfRule>
    <cfRule type="expression" dxfId="962" priority="268">
      <formula>IF(RIGHT(TEXT(AU197,"0.#"),1)=".",TRUE,FALSE)</formula>
    </cfRule>
  </conditionalFormatting>
  <conditionalFormatting sqref="AE134 AQ134">
    <cfRule type="expression" dxfId="961" priority="265">
      <formula>IF(RIGHT(TEXT(AE134,"0.#"),1)=".",FALSE,TRUE)</formula>
    </cfRule>
    <cfRule type="expression" dxfId="960" priority="266">
      <formula>IF(RIGHT(TEXT(AE134,"0.#"),1)=".",TRUE,FALSE)</formula>
    </cfRule>
  </conditionalFormatting>
  <conditionalFormatting sqref="AI134">
    <cfRule type="expression" dxfId="959" priority="263">
      <formula>IF(RIGHT(TEXT(AI134,"0.#"),1)=".",FALSE,TRUE)</formula>
    </cfRule>
    <cfRule type="expression" dxfId="958" priority="264">
      <formula>IF(RIGHT(TEXT(AI134,"0.#"),1)=".",TRUE,FALSE)</formula>
    </cfRule>
  </conditionalFormatting>
  <conditionalFormatting sqref="AM134">
    <cfRule type="expression" dxfId="957" priority="261">
      <formula>IF(RIGHT(TEXT(AM134,"0.#"),1)=".",FALSE,TRUE)</formula>
    </cfRule>
    <cfRule type="expression" dxfId="956" priority="262">
      <formula>IF(RIGHT(TEXT(AM134,"0.#"),1)=".",TRUE,FALSE)</formula>
    </cfRule>
  </conditionalFormatting>
  <conditionalFormatting sqref="AE135">
    <cfRule type="expression" dxfId="955" priority="259">
      <formula>IF(RIGHT(TEXT(AE135,"0.#"),1)=".",FALSE,TRUE)</formula>
    </cfRule>
    <cfRule type="expression" dxfId="954" priority="260">
      <formula>IF(RIGHT(TEXT(AE135,"0.#"),1)=".",TRUE,FALSE)</formula>
    </cfRule>
  </conditionalFormatting>
  <conditionalFormatting sqref="AI135">
    <cfRule type="expression" dxfId="953" priority="257">
      <formula>IF(RIGHT(TEXT(AI135,"0.#"),1)=".",FALSE,TRUE)</formula>
    </cfRule>
    <cfRule type="expression" dxfId="952" priority="258">
      <formula>IF(RIGHT(TEXT(AI135,"0.#"),1)=".",TRUE,FALSE)</formula>
    </cfRule>
  </conditionalFormatting>
  <conditionalFormatting sqref="AM135">
    <cfRule type="expression" dxfId="951" priority="255">
      <formula>IF(RIGHT(TEXT(AM135,"0.#"),1)=".",FALSE,TRUE)</formula>
    </cfRule>
    <cfRule type="expression" dxfId="950" priority="256">
      <formula>IF(RIGHT(TEXT(AM135,"0.#"),1)=".",TRUE,FALSE)</formula>
    </cfRule>
  </conditionalFormatting>
  <conditionalFormatting sqref="AQ135">
    <cfRule type="expression" dxfId="949" priority="253">
      <formula>IF(RIGHT(TEXT(AQ135,"0.#"),1)=".",FALSE,TRUE)</formula>
    </cfRule>
    <cfRule type="expression" dxfId="948" priority="254">
      <formula>IF(RIGHT(TEXT(AQ135,"0.#"),1)=".",TRUE,FALSE)</formula>
    </cfRule>
  </conditionalFormatting>
  <conditionalFormatting sqref="AU134">
    <cfRule type="expression" dxfId="947" priority="251">
      <formula>IF(RIGHT(TEXT(AU134,"0.#"),1)=".",FALSE,TRUE)</formula>
    </cfRule>
    <cfRule type="expression" dxfId="946" priority="252">
      <formula>IF(RIGHT(TEXT(AU134,"0.#"),1)=".",TRUE,FALSE)</formula>
    </cfRule>
  </conditionalFormatting>
  <conditionalFormatting sqref="AU135">
    <cfRule type="expression" dxfId="945" priority="249">
      <formula>IF(RIGHT(TEXT(AU135,"0.#"),1)=".",FALSE,TRUE)</formula>
    </cfRule>
    <cfRule type="expression" dxfId="944" priority="250">
      <formula>IF(RIGHT(TEXT(AU135,"0.#"),1)=".",TRUE,FALSE)</formula>
    </cfRule>
  </conditionalFormatting>
  <conditionalFormatting sqref="AE168 AQ168">
    <cfRule type="expression" dxfId="943" priority="247">
      <formula>IF(RIGHT(TEXT(AE168,"0.#"),1)=".",FALSE,TRUE)</formula>
    </cfRule>
    <cfRule type="expression" dxfId="942" priority="248">
      <formula>IF(RIGHT(TEXT(AE168,"0.#"),1)=".",TRUE,FALSE)</formula>
    </cfRule>
  </conditionalFormatting>
  <conditionalFormatting sqref="AI168">
    <cfRule type="expression" dxfId="941" priority="245">
      <formula>IF(RIGHT(TEXT(AI168,"0.#"),1)=".",FALSE,TRUE)</formula>
    </cfRule>
    <cfRule type="expression" dxfId="940" priority="246">
      <formula>IF(RIGHT(TEXT(AI168,"0.#"),1)=".",TRUE,FALSE)</formula>
    </cfRule>
  </conditionalFormatting>
  <conditionalFormatting sqref="AM168">
    <cfRule type="expression" dxfId="939" priority="243">
      <formula>IF(RIGHT(TEXT(AM168,"0.#"),1)=".",FALSE,TRUE)</formula>
    </cfRule>
    <cfRule type="expression" dxfId="938" priority="244">
      <formula>IF(RIGHT(TEXT(AM168,"0.#"),1)=".",TRUE,FALSE)</formula>
    </cfRule>
  </conditionalFormatting>
  <conditionalFormatting sqref="AE169">
    <cfRule type="expression" dxfId="937" priority="241">
      <formula>IF(RIGHT(TEXT(AE169,"0.#"),1)=".",FALSE,TRUE)</formula>
    </cfRule>
    <cfRule type="expression" dxfId="936" priority="242">
      <formula>IF(RIGHT(TEXT(AE169,"0.#"),1)=".",TRUE,FALSE)</formula>
    </cfRule>
  </conditionalFormatting>
  <conditionalFormatting sqref="AI169">
    <cfRule type="expression" dxfId="935" priority="239">
      <formula>IF(RIGHT(TEXT(AI169,"0.#"),1)=".",FALSE,TRUE)</formula>
    </cfRule>
    <cfRule type="expression" dxfId="934" priority="240">
      <formula>IF(RIGHT(TEXT(AI169,"0.#"),1)=".",TRUE,FALSE)</formula>
    </cfRule>
  </conditionalFormatting>
  <conditionalFormatting sqref="AM169">
    <cfRule type="expression" dxfId="933" priority="237">
      <formula>IF(RIGHT(TEXT(AM169,"0.#"),1)=".",FALSE,TRUE)</formula>
    </cfRule>
    <cfRule type="expression" dxfId="932" priority="238">
      <formula>IF(RIGHT(TEXT(AM169,"0.#"),1)=".",TRUE,FALSE)</formula>
    </cfRule>
  </conditionalFormatting>
  <conditionalFormatting sqref="AQ169">
    <cfRule type="expression" dxfId="931" priority="235">
      <formula>IF(RIGHT(TEXT(AQ169,"0.#"),1)=".",FALSE,TRUE)</formula>
    </cfRule>
    <cfRule type="expression" dxfId="930" priority="236">
      <formula>IF(RIGHT(TEXT(AQ169,"0.#"),1)=".",TRUE,FALSE)</formula>
    </cfRule>
  </conditionalFormatting>
  <conditionalFormatting sqref="AU168">
    <cfRule type="expression" dxfId="929" priority="233">
      <formula>IF(RIGHT(TEXT(AU168,"0.#"),1)=".",FALSE,TRUE)</formula>
    </cfRule>
    <cfRule type="expression" dxfId="928" priority="234">
      <formula>IF(RIGHT(TEXT(AU168,"0.#"),1)=".",TRUE,FALSE)</formula>
    </cfRule>
  </conditionalFormatting>
  <conditionalFormatting sqref="AU169">
    <cfRule type="expression" dxfId="927" priority="231">
      <formula>IF(RIGHT(TEXT(AU169,"0.#"),1)=".",FALSE,TRUE)</formula>
    </cfRule>
    <cfRule type="expression" dxfId="926" priority="232">
      <formula>IF(RIGHT(TEXT(AU169,"0.#"),1)=".",TRUE,FALSE)</formula>
    </cfRule>
  </conditionalFormatting>
  <conditionalFormatting sqref="AE90">
    <cfRule type="expression" dxfId="925" priority="229">
      <formula>IF(RIGHT(TEXT(AE90,"0.#"),1)=".",FALSE,TRUE)</formula>
    </cfRule>
    <cfRule type="expression" dxfId="924" priority="230">
      <formula>IF(RIGHT(TEXT(AE90,"0.#"),1)=".",TRUE,FALSE)</formula>
    </cfRule>
  </conditionalFormatting>
  <conditionalFormatting sqref="AE91">
    <cfRule type="expression" dxfId="923" priority="227">
      <formula>IF(RIGHT(TEXT(AE91,"0.#"),1)=".",FALSE,TRUE)</formula>
    </cfRule>
    <cfRule type="expression" dxfId="922" priority="228">
      <formula>IF(RIGHT(TEXT(AE91,"0.#"),1)=".",TRUE,FALSE)</formula>
    </cfRule>
  </conditionalFormatting>
  <conditionalFormatting sqref="AM90">
    <cfRule type="expression" dxfId="921" priority="217">
      <formula>IF(RIGHT(TEXT(AM90,"0.#"),1)=".",FALSE,TRUE)</formula>
    </cfRule>
    <cfRule type="expression" dxfId="920" priority="218">
      <formula>IF(RIGHT(TEXT(AM90,"0.#"),1)=".",TRUE,FALSE)</formula>
    </cfRule>
  </conditionalFormatting>
  <conditionalFormatting sqref="AE92">
    <cfRule type="expression" dxfId="919" priority="225">
      <formula>IF(RIGHT(TEXT(AE92,"0.#"),1)=".",FALSE,TRUE)</formula>
    </cfRule>
    <cfRule type="expression" dxfId="918" priority="226">
      <formula>IF(RIGHT(TEXT(AE92,"0.#"),1)=".",TRUE,FALSE)</formula>
    </cfRule>
  </conditionalFormatting>
  <conditionalFormatting sqref="AI92">
    <cfRule type="expression" dxfId="917" priority="223">
      <formula>IF(RIGHT(TEXT(AI92,"0.#"),1)=".",FALSE,TRUE)</formula>
    </cfRule>
    <cfRule type="expression" dxfId="916" priority="224">
      <formula>IF(RIGHT(TEXT(AI92,"0.#"),1)=".",TRUE,FALSE)</formula>
    </cfRule>
  </conditionalFormatting>
  <conditionalFormatting sqref="AI91">
    <cfRule type="expression" dxfId="915" priority="221">
      <formula>IF(RIGHT(TEXT(AI91,"0.#"),1)=".",FALSE,TRUE)</formula>
    </cfRule>
    <cfRule type="expression" dxfId="914" priority="222">
      <formula>IF(RIGHT(TEXT(AI91,"0.#"),1)=".",TRUE,FALSE)</formula>
    </cfRule>
  </conditionalFormatting>
  <conditionalFormatting sqref="AI90">
    <cfRule type="expression" dxfId="913" priority="219">
      <formula>IF(RIGHT(TEXT(AI90,"0.#"),1)=".",FALSE,TRUE)</formula>
    </cfRule>
    <cfRule type="expression" dxfId="912" priority="220">
      <formula>IF(RIGHT(TEXT(AI90,"0.#"),1)=".",TRUE,FALSE)</formula>
    </cfRule>
  </conditionalFormatting>
  <conditionalFormatting sqref="AM91">
    <cfRule type="expression" dxfId="911" priority="215">
      <formula>IF(RIGHT(TEXT(AM91,"0.#"),1)=".",FALSE,TRUE)</formula>
    </cfRule>
    <cfRule type="expression" dxfId="910" priority="216">
      <formula>IF(RIGHT(TEXT(AM91,"0.#"),1)=".",TRUE,FALSE)</formula>
    </cfRule>
  </conditionalFormatting>
  <conditionalFormatting sqref="AM92">
    <cfRule type="expression" dxfId="909" priority="213">
      <formula>IF(RIGHT(TEXT(AM92,"0.#"),1)=".",FALSE,TRUE)</formula>
    </cfRule>
    <cfRule type="expression" dxfId="908" priority="214">
      <formula>IF(RIGHT(TEXT(AM92,"0.#"),1)=".",TRUE,FALSE)</formula>
    </cfRule>
  </conditionalFormatting>
  <conditionalFormatting sqref="AQ90:AQ92">
    <cfRule type="expression" dxfId="907" priority="211">
      <formula>IF(RIGHT(TEXT(AQ90,"0.#"),1)=".",FALSE,TRUE)</formula>
    </cfRule>
    <cfRule type="expression" dxfId="906" priority="212">
      <formula>IF(RIGHT(TEXT(AQ90,"0.#"),1)=".",TRUE,FALSE)</formula>
    </cfRule>
  </conditionalFormatting>
  <conditionalFormatting sqref="AU90:AU92">
    <cfRule type="expression" dxfId="905" priority="209">
      <formula>IF(RIGHT(TEXT(AU90,"0.#"),1)=".",FALSE,TRUE)</formula>
    </cfRule>
    <cfRule type="expression" dxfId="904" priority="210">
      <formula>IF(RIGHT(TEXT(AU90,"0.#"),1)=".",TRUE,FALSE)</formula>
    </cfRule>
  </conditionalFormatting>
  <conditionalFormatting sqref="AE85">
    <cfRule type="expression" dxfId="903" priority="207">
      <formula>IF(RIGHT(TEXT(AE85,"0.#"),1)=".",FALSE,TRUE)</formula>
    </cfRule>
    <cfRule type="expression" dxfId="902" priority="208">
      <formula>IF(RIGHT(TEXT(AE85,"0.#"),1)=".",TRUE,FALSE)</formula>
    </cfRule>
  </conditionalFormatting>
  <conditionalFormatting sqref="AE86">
    <cfRule type="expression" dxfId="901" priority="205">
      <formula>IF(RIGHT(TEXT(AE86,"0.#"),1)=".",FALSE,TRUE)</formula>
    </cfRule>
    <cfRule type="expression" dxfId="900" priority="206">
      <formula>IF(RIGHT(TEXT(AE86,"0.#"),1)=".",TRUE,FALSE)</formula>
    </cfRule>
  </conditionalFormatting>
  <conditionalFormatting sqref="AM85">
    <cfRule type="expression" dxfId="899" priority="195">
      <formula>IF(RIGHT(TEXT(AM85,"0.#"),1)=".",FALSE,TRUE)</formula>
    </cfRule>
    <cfRule type="expression" dxfId="898" priority="196">
      <formula>IF(RIGHT(TEXT(AM85,"0.#"),1)=".",TRUE,FALSE)</formula>
    </cfRule>
  </conditionalFormatting>
  <conditionalFormatting sqref="AE87">
    <cfRule type="expression" dxfId="897" priority="203">
      <formula>IF(RIGHT(TEXT(AE87,"0.#"),1)=".",FALSE,TRUE)</formula>
    </cfRule>
    <cfRule type="expression" dxfId="896" priority="204">
      <formula>IF(RIGHT(TEXT(AE87,"0.#"),1)=".",TRUE,FALSE)</formula>
    </cfRule>
  </conditionalFormatting>
  <conditionalFormatting sqref="AI87">
    <cfRule type="expression" dxfId="895" priority="201">
      <formula>IF(RIGHT(TEXT(AI87,"0.#"),1)=".",FALSE,TRUE)</formula>
    </cfRule>
    <cfRule type="expression" dxfId="894" priority="202">
      <formula>IF(RIGHT(TEXT(AI87,"0.#"),1)=".",TRUE,FALSE)</formula>
    </cfRule>
  </conditionalFormatting>
  <conditionalFormatting sqref="AI86">
    <cfRule type="expression" dxfId="893" priority="199">
      <formula>IF(RIGHT(TEXT(AI86,"0.#"),1)=".",FALSE,TRUE)</formula>
    </cfRule>
    <cfRule type="expression" dxfId="892" priority="200">
      <formula>IF(RIGHT(TEXT(AI86,"0.#"),1)=".",TRUE,FALSE)</formula>
    </cfRule>
  </conditionalFormatting>
  <conditionalFormatting sqref="AI85">
    <cfRule type="expression" dxfId="891" priority="197">
      <formula>IF(RIGHT(TEXT(AI85,"0.#"),1)=".",FALSE,TRUE)</formula>
    </cfRule>
    <cfRule type="expression" dxfId="890" priority="198">
      <formula>IF(RIGHT(TEXT(AI85,"0.#"),1)=".",TRUE,FALSE)</formula>
    </cfRule>
  </conditionalFormatting>
  <conditionalFormatting sqref="AM86">
    <cfRule type="expression" dxfId="889" priority="193">
      <formula>IF(RIGHT(TEXT(AM86,"0.#"),1)=".",FALSE,TRUE)</formula>
    </cfRule>
    <cfRule type="expression" dxfId="888" priority="194">
      <formula>IF(RIGHT(TEXT(AM86,"0.#"),1)=".",TRUE,FALSE)</formula>
    </cfRule>
  </conditionalFormatting>
  <conditionalFormatting sqref="AM87">
    <cfRule type="expression" dxfId="887" priority="191">
      <formula>IF(RIGHT(TEXT(AM87,"0.#"),1)=".",FALSE,TRUE)</formula>
    </cfRule>
    <cfRule type="expression" dxfId="886" priority="192">
      <formula>IF(RIGHT(TEXT(AM87,"0.#"),1)=".",TRUE,FALSE)</formula>
    </cfRule>
  </conditionalFormatting>
  <conditionalFormatting sqref="AQ85:AQ87">
    <cfRule type="expression" dxfId="885" priority="189">
      <formula>IF(RIGHT(TEXT(AQ85,"0.#"),1)=".",FALSE,TRUE)</formula>
    </cfRule>
    <cfRule type="expression" dxfId="884" priority="190">
      <formula>IF(RIGHT(TEXT(AQ85,"0.#"),1)=".",TRUE,FALSE)</formula>
    </cfRule>
  </conditionalFormatting>
  <conditionalFormatting sqref="AU85:AU87">
    <cfRule type="expression" dxfId="883" priority="187">
      <formula>IF(RIGHT(TEXT(AU85,"0.#"),1)=".",FALSE,TRUE)</formula>
    </cfRule>
    <cfRule type="expression" dxfId="882" priority="188">
      <formula>IF(RIGHT(TEXT(AU85,"0.#"),1)=".",TRUE,FALSE)</formula>
    </cfRule>
  </conditionalFormatting>
  <conditionalFormatting sqref="AE124">
    <cfRule type="expression" dxfId="881" priority="185">
      <formula>IF(RIGHT(TEXT(AE124,"0.#"),1)=".",FALSE,TRUE)</formula>
    </cfRule>
    <cfRule type="expression" dxfId="880" priority="186">
      <formula>IF(RIGHT(TEXT(AE124,"0.#"),1)=".",TRUE,FALSE)</formula>
    </cfRule>
  </conditionalFormatting>
  <conditionalFormatting sqref="AE125">
    <cfRule type="expression" dxfId="879" priority="183">
      <formula>IF(RIGHT(TEXT(AE125,"0.#"),1)=".",FALSE,TRUE)</formula>
    </cfRule>
    <cfRule type="expression" dxfId="878" priority="184">
      <formula>IF(RIGHT(TEXT(AE125,"0.#"),1)=".",TRUE,FALSE)</formula>
    </cfRule>
  </conditionalFormatting>
  <conditionalFormatting sqref="AM124">
    <cfRule type="expression" dxfId="877" priority="173">
      <formula>IF(RIGHT(TEXT(AM124,"0.#"),1)=".",FALSE,TRUE)</formula>
    </cfRule>
    <cfRule type="expression" dxfId="876" priority="174">
      <formula>IF(RIGHT(TEXT(AM124,"0.#"),1)=".",TRUE,FALSE)</formula>
    </cfRule>
  </conditionalFormatting>
  <conditionalFormatting sqref="AE126">
    <cfRule type="expression" dxfId="875" priority="181">
      <formula>IF(RIGHT(TEXT(AE126,"0.#"),1)=".",FALSE,TRUE)</formula>
    </cfRule>
    <cfRule type="expression" dxfId="874" priority="182">
      <formula>IF(RIGHT(TEXT(AE126,"0.#"),1)=".",TRUE,FALSE)</formula>
    </cfRule>
  </conditionalFormatting>
  <conditionalFormatting sqref="AI126">
    <cfRule type="expression" dxfId="873" priority="179">
      <formula>IF(RIGHT(TEXT(AI126,"0.#"),1)=".",FALSE,TRUE)</formula>
    </cfRule>
    <cfRule type="expression" dxfId="872" priority="180">
      <formula>IF(RIGHT(TEXT(AI126,"0.#"),1)=".",TRUE,FALSE)</formula>
    </cfRule>
  </conditionalFormatting>
  <conditionalFormatting sqref="AI125">
    <cfRule type="expression" dxfId="871" priority="177">
      <formula>IF(RIGHT(TEXT(AI125,"0.#"),1)=".",FALSE,TRUE)</formula>
    </cfRule>
    <cfRule type="expression" dxfId="870" priority="178">
      <formula>IF(RIGHT(TEXT(AI125,"0.#"),1)=".",TRUE,FALSE)</formula>
    </cfRule>
  </conditionalFormatting>
  <conditionalFormatting sqref="AI124">
    <cfRule type="expression" dxfId="869" priority="175">
      <formula>IF(RIGHT(TEXT(AI124,"0.#"),1)=".",FALSE,TRUE)</formula>
    </cfRule>
    <cfRule type="expression" dxfId="868" priority="176">
      <formula>IF(RIGHT(TEXT(AI124,"0.#"),1)=".",TRUE,FALSE)</formula>
    </cfRule>
  </conditionalFormatting>
  <conditionalFormatting sqref="AM125">
    <cfRule type="expression" dxfId="867" priority="171">
      <formula>IF(RIGHT(TEXT(AM125,"0.#"),1)=".",FALSE,TRUE)</formula>
    </cfRule>
    <cfRule type="expression" dxfId="866" priority="172">
      <formula>IF(RIGHT(TEXT(AM125,"0.#"),1)=".",TRUE,FALSE)</formula>
    </cfRule>
  </conditionalFormatting>
  <conditionalFormatting sqref="AM126">
    <cfRule type="expression" dxfId="865" priority="169">
      <formula>IF(RIGHT(TEXT(AM126,"0.#"),1)=".",FALSE,TRUE)</formula>
    </cfRule>
    <cfRule type="expression" dxfId="864" priority="170">
      <formula>IF(RIGHT(TEXT(AM126,"0.#"),1)=".",TRUE,FALSE)</formula>
    </cfRule>
  </conditionalFormatting>
  <conditionalFormatting sqref="AQ124:AQ126">
    <cfRule type="expression" dxfId="863" priority="167">
      <formula>IF(RIGHT(TEXT(AQ124,"0.#"),1)=".",FALSE,TRUE)</formula>
    </cfRule>
    <cfRule type="expression" dxfId="862" priority="168">
      <formula>IF(RIGHT(TEXT(AQ124,"0.#"),1)=".",TRUE,FALSE)</formula>
    </cfRule>
  </conditionalFormatting>
  <conditionalFormatting sqref="AU124:AU126">
    <cfRule type="expression" dxfId="861" priority="165">
      <formula>IF(RIGHT(TEXT(AU124,"0.#"),1)=".",FALSE,TRUE)</formula>
    </cfRule>
    <cfRule type="expression" dxfId="860" priority="166">
      <formula>IF(RIGHT(TEXT(AU124,"0.#"),1)=".",TRUE,FALSE)</formula>
    </cfRule>
  </conditionalFormatting>
  <conditionalFormatting sqref="AE119">
    <cfRule type="expression" dxfId="859" priority="163">
      <formula>IF(RIGHT(TEXT(AE119,"0.#"),1)=".",FALSE,TRUE)</formula>
    </cfRule>
    <cfRule type="expression" dxfId="858" priority="164">
      <formula>IF(RIGHT(TEXT(AE119,"0.#"),1)=".",TRUE,FALSE)</formula>
    </cfRule>
  </conditionalFormatting>
  <conditionalFormatting sqref="AE120">
    <cfRule type="expression" dxfId="857" priority="161">
      <formula>IF(RIGHT(TEXT(AE120,"0.#"),1)=".",FALSE,TRUE)</formula>
    </cfRule>
    <cfRule type="expression" dxfId="856" priority="162">
      <formula>IF(RIGHT(TEXT(AE120,"0.#"),1)=".",TRUE,FALSE)</formula>
    </cfRule>
  </conditionalFormatting>
  <conditionalFormatting sqref="AM119">
    <cfRule type="expression" dxfId="855" priority="151">
      <formula>IF(RIGHT(TEXT(AM119,"0.#"),1)=".",FALSE,TRUE)</formula>
    </cfRule>
    <cfRule type="expression" dxfId="854" priority="152">
      <formula>IF(RIGHT(TEXT(AM119,"0.#"),1)=".",TRUE,FALSE)</formula>
    </cfRule>
  </conditionalFormatting>
  <conditionalFormatting sqref="AE121">
    <cfRule type="expression" dxfId="853" priority="159">
      <formula>IF(RIGHT(TEXT(AE121,"0.#"),1)=".",FALSE,TRUE)</formula>
    </cfRule>
    <cfRule type="expression" dxfId="852" priority="160">
      <formula>IF(RIGHT(TEXT(AE121,"0.#"),1)=".",TRUE,FALSE)</formula>
    </cfRule>
  </conditionalFormatting>
  <conditionalFormatting sqref="AI121">
    <cfRule type="expression" dxfId="851" priority="157">
      <formula>IF(RIGHT(TEXT(AI121,"0.#"),1)=".",FALSE,TRUE)</formula>
    </cfRule>
    <cfRule type="expression" dxfId="850" priority="158">
      <formula>IF(RIGHT(TEXT(AI121,"0.#"),1)=".",TRUE,FALSE)</formula>
    </cfRule>
  </conditionalFormatting>
  <conditionalFormatting sqref="AI120">
    <cfRule type="expression" dxfId="849" priority="155">
      <formula>IF(RIGHT(TEXT(AI120,"0.#"),1)=".",FALSE,TRUE)</formula>
    </cfRule>
    <cfRule type="expression" dxfId="848" priority="156">
      <formula>IF(RIGHT(TEXT(AI120,"0.#"),1)=".",TRUE,FALSE)</formula>
    </cfRule>
  </conditionalFormatting>
  <conditionalFormatting sqref="AI119">
    <cfRule type="expression" dxfId="847" priority="153">
      <formula>IF(RIGHT(TEXT(AI119,"0.#"),1)=".",FALSE,TRUE)</formula>
    </cfRule>
    <cfRule type="expression" dxfId="846" priority="154">
      <formula>IF(RIGHT(TEXT(AI119,"0.#"),1)=".",TRUE,FALSE)</formula>
    </cfRule>
  </conditionalFormatting>
  <conditionalFormatting sqref="AM120">
    <cfRule type="expression" dxfId="845" priority="149">
      <formula>IF(RIGHT(TEXT(AM120,"0.#"),1)=".",FALSE,TRUE)</formula>
    </cfRule>
    <cfRule type="expression" dxfId="844" priority="150">
      <formula>IF(RIGHT(TEXT(AM120,"0.#"),1)=".",TRUE,FALSE)</formula>
    </cfRule>
  </conditionalFormatting>
  <conditionalFormatting sqref="AM121">
    <cfRule type="expression" dxfId="843" priority="147">
      <formula>IF(RIGHT(TEXT(AM121,"0.#"),1)=".",FALSE,TRUE)</formula>
    </cfRule>
    <cfRule type="expression" dxfId="842" priority="148">
      <formula>IF(RIGHT(TEXT(AM121,"0.#"),1)=".",TRUE,FALSE)</formula>
    </cfRule>
  </conditionalFormatting>
  <conditionalFormatting sqref="AQ119:AQ121">
    <cfRule type="expression" dxfId="841" priority="145">
      <formula>IF(RIGHT(TEXT(AQ119,"0.#"),1)=".",FALSE,TRUE)</formula>
    </cfRule>
    <cfRule type="expression" dxfId="840" priority="146">
      <formula>IF(RIGHT(TEXT(AQ119,"0.#"),1)=".",TRUE,FALSE)</formula>
    </cfRule>
  </conditionalFormatting>
  <conditionalFormatting sqref="AU119:AU121">
    <cfRule type="expression" dxfId="839" priority="143">
      <formula>IF(RIGHT(TEXT(AU119,"0.#"),1)=".",FALSE,TRUE)</formula>
    </cfRule>
    <cfRule type="expression" dxfId="838" priority="144">
      <formula>IF(RIGHT(TEXT(AU119,"0.#"),1)=".",TRUE,FALSE)</formula>
    </cfRule>
  </conditionalFormatting>
  <conditionalFormatting sqref="AE158">
    <cfRule type="expression" dxfId="837" priority="141">
      <formula>IF(RIGHT(TEXT(AE158,"0.#"),1)=".",FALSE,TRUE)</formula>
    </cfRule>
    <cfRule type="expression" dxfId="836" priority="142">
      <formula>IF(RIGHT(TEXT(AE158,"0.#"),1)=".",TRUE,FALSE)</formula>
    </cfRule>
  </conditionalFormatting>
  <conditionalFormatting sqref="AE159">
    <cfRule type="expression" dxfId="835" priority="139">
      <formula>IF(RIGHT(TEXT(AE159,"0.#"),1)=".",FALSE,TRUE)</formula>
    </cfRule>
    <cfRule type="expression" dxfId="834" priority="140">
      <formula>IF(RIGHT(TEXT(AE159,"0.#"),1)=".",TRUE,FALSE)</formula>
    </cfRule>
  </conditionalFormatting>
  <conditionalFormatting sqref="AM158">
    <cfRule type="expression" dxfId="833" priority="129">
      <formula>IF(RIGHT(TEXT(AM158,"0.#"),1)=".",FALSE,TRUE)</formula>
    </cfRule>
    <cfRule type="expression" dxfId="832" priority="130">
      <formula>IF(RIGHT(TEXT(AM158,"0.#"),1)=".",TRUE,FALSE)</formula>
    </cfRule>
  </conditionalFormatting>
  <conditionalFormatting sqref="AE160">
    <cfRule type="expression" dxfId="831" priority="137">
      <formula>IF(RIGHT(TEXT(AE160,"0.#"),1)=".",FALSE,TRUE)</formula>
    </cfRule>
    <cfRule type="expression" dxfId="830" priority="138">
      <formula>IF(RIGHT(TEXT(AE160,"0.#"),1)=".",TRUE,FALSE)</formula>
    </cfRule>
  </conditionalFormatting>
  <conditionalFormatting sqref="AI160">
    <cfRule type="expression" dxfId="829" priority="135">
      <formula>IF(RIGHT(TEXT(AI160,"0.#"),1)=".",FALSE,TRUE)</formula>
    </cfRule>
    <cfRule type="expression" dxfId="828" priority="136">
      <formula>IF(RIGHT(TEXT(AI160,"0.#"),1)=".",TRUE,FALSE)</formula>
    </cfRule>
  </conditionalFormatting>
  <conditionalFormatting sqref="AI159">
    <cfRule type="expression" dxfId="827" priority="133">
      <formula>IF(RIGHT(TEXT(AI159,"0.#"),1)=".",FALSE,TRUE)</formula>
    </cfRule>
    <cfRule type="expression" dxfId="826" priority="134">
      <formula>IF(RIGHT(TEXT(AI159,"0.#"),1)=".",TRUE,FALSE)</formula>
    </cfRule>
  </conditionalFormatting>
  <conditionalFormatting sqref="AI158">
    <cfRule type="expression" dxfId="825" priority="131">
      <formula>IF(RIGHT(TEXT(AI158,"0.#"),1)=".",FALSE,TRUE)</formula>
    </cfRule>
    <cfRule type="expression" dxfId="824" priority="132">
      <formula>IF(RIGHT(TEXT(AI158,"0.#"),1)=".",TRUE,FALSE)</formula>
    </cfRule>
  </conditionalFormatting>
  <conditionalFormatting sqref="AM159">
    <cfRule type="expression" dxfId="823" priority="127">
      <formula>IF(RIGHT(TEXT(AM159,"0.#"),1)=".",FALSE,TRUE)</formula>
    </cfRule>
    <cfRule type="expression" dxfId="822" priority="128">
      <formula>IF(RIGHT(TEXT(AM159,"0.#"),1)=".",TRUE,FALSE)</formula>
    </cfRule>
  </conditionalFormatting>
  <conditionalFormatting sqref="AM160">
    <cfRule type="expression" dxfId="821" priority="125">
      <formula>IF(RIGHT(TEXT(AM160,"0.#"),1)=".",FALSE,TRUE)</formula>
    </cfRule>
    <cfRule type="expression" dxfId="820" priority="126">
      <formula>IF(RIGHT(TEXT(AM160,"0.#"),1)=".",TRUE,FALSE)</formula>
    </cfRule>
  </conditionalFormatting>
  <conditionalFormatting sqref="AQ158:AQ160">
    <cfRule type="expression" dxfId="819" priority="123">
      <formula>IF(RIGHT(TEXT(AQ158,"0.#"),1)=".",FALSE,TRUE)</formula>
    </cfRule>
    <cfRule type="expression" dxfId="818" priority="124">
      <formula>IF(RIGHT(TEXT(AQ158,"0.#"),1)=".",TRUE,FALSE)</formula>
    </cfRule>
  </conditionalFormatting>
  <conditionalFormatting sqref="AU158:AU160">
    <cfRule type="expression" dxfId="817" priority="121">
      <formula>IF(RIGHT(TEXT(AU158,"0.#"),1)=".",FALSE,TRUE)</formula>
    </cfRule>
    <cfRule type="expression" dxfId="816" priority="122">
      <formula>IF(RIGHT(TEXT(AU158,"0.#"),1)=".",TRUE,FALSE)</formula>
    </cfRule>
  </conditionalFormatting>
  <conditionalFormatting sqref="AE153">
    <cfRule type="expression" dxfId="815" priority="119">
      <formula>IF(RIGHT(TEXT(AE153,"0.#"),1)=".",FALSE,TRUE)</formula>
    </cfRule>
    <cfRule type="expression" dxfId="814" priority="120">
      <formula>IF(RIGHT(TEXT(AE153,"0.#"),1)=".",TRUE,FALSE)</formula>
    </cfRule>
  </conditionalFormatting>
  <conditionalFormatting sqref="AE154">
    <cfRule type="expression" dxfId="813" priority="117">
      <formula>IF(RIGHT(TEXT(AE154,"0.#"),1)=".",FALSE,TRUE)</formula>
    </cfRule>
    <cfRule type="expression" dxfId="812" priority="118">
      <formula>IF(RIGHT(TEXT(AE154,"0.#"),1)=".",TRUE,FALSE)</formula>
    </cfRule>
  </conditionalFormatting>
  <conditionalFormatting sqref="AM153">
    <cfRule type="expression" dxfId="811" priority="107">
      <formula>IF(RIGHT(TEXT(AM153,"0.#"),1)=".",FALSE,TRUE)</formula>
    </cfRule>
    <cfRule type="expression" dxfId="810" priority="108">
      <formula>IF(RIGHT(TEXT(AM153,"0.#"),1)=".",TRUE,FALSE)</formula>
    </cfRule>
  </conditionalFormatting>
  <conditionalFormatting sqref="AE155">
    <cfRule type="expression" dxfId="809" priority="115">
      <formula>IF(RIGHT(TEXT(AE155,"0.#"),1)=".",FALSE,TRUE)</formula>
    </cfRule>
    <cfRule type="expression" dxfId="808" priority="116">
      <formula>IF(RIGHT(TEXT(AE155,"0.#"),1)=".",TRUE,FALSE)</formula>
    </cfRule>
  </conditionalFormatting>
  <conditionalFormatting sqref="AI155">
    <cfRule type="expression" dxfId="807" priority="113">
      <formula>IF(RIGHT(TEXT(AI155,"0.#"),1)=".",FALSE,TRUE)</formula>
    </cfRule>
    <cfRule type="expression" dxfId="806" priority="114">
      <formula>IF(RIGHT(TEXT(AI155,"0.#"),1)=".",TRUE,FALSE)</formula>
    </cfRule>
  </conditionalFormatting>
  <conditionalFormatting sqref="AI154">
    <cfRule type="expression" dxfId="805" priority="111">
      <formula>IF(RIGHT(TEXT(AI154,"0.#"),1)=".",FALSE,TRUE)</formula>
    </cfRule>
    <cfRule type="expression" dxfId="804" priority="112">
      <formula>IF(RIGHT(TEXT(AI154,"0.#"),1)=".",TRUE,FALSE)</formula>
    </cfRule>
  </conditionalFormatting>
  <conditionalFormatting sqref="AI153">
    <cfRule type="expression" dxfId="803" priority="109">
      <formula>IF(RIGHT(TEXT(AI153,"0.#"),1)=".",FALSE,TRUE)</formula>
    </cfRule>
    <cfRule type="expression" dxfId="802" priority="110">
      <formula>IF(RIGHT(TEXT(AI153,"0.#"),1)=".",TRUE,FALSE)</formula>
    </cfRule>
  </conditionalFormatting>
  <conditionalFormatting sqref="AM154">
    <cfRule type="expression" dxfId="801" priority="105">
      <formula>IF(RIGHT(TEXT(AM154,"0.#"),1)=".",FALSE,TRUE)</formula>
    </cfRule>
    <cfRule type="expression" dxfId="800" priority="106">
      <formula>IF(RIGHT(TEXT(AM154,"0.#"),1)=".",TRUE,FALSE)</formula>
    </cfRule>
  </conditionalFormatting>
  <conditionalFormatting sqref="AM155">
    <cfRule type="expression" dxfId="799" priority="103">
      <formula>IF(RIGHT(TEXT(AM155,"0.#"),1)=".",FALSE,TRUE)</formula>
    </cfRule>
    <cfRule type="expression" dxfId="798" priority="104">
      <formula>IF(RIGHT(TEXT(AM155,"0.#"),1)=".",TRUE,FALSE)</formula>
    </cfRule>
  </conditionalFormatting>
  <conditionalFormatting sqref="AQ153:AQ155">
    <cfRule type="expression" dxfId="797" priority="101">
      <formula>IF(RIGHT(TEXT(AQ153,"0.#"),1)=".",FALSE,TRUE)</formula>
    </cfRule>
    <cfRule type="expression" dxfId="796" priority="102">
      <formula>IF(RIGHT(TEXT(AQ153,"0.#"),1)=".",TRUE,FALSE)</formula>
    </cfRule>
  </conditionalFormatting>
  <conditionalFormatting sqref="AU153:AU155">
    <cfRule type="expression" dxfId="795" priority="99">
      <formula>IF(RIGHT(TEXT(AU153,"0.#"),1)=".",FALSE,TRUE)</formula>
    </cfRule>
    <cfRule type="expression" dxfId="794" priority="100">
      <formula>IF(RIGHT(TEXT(AU153,"0.#"),1)=".",TRUE,FALSE)</formula>
    </cfRule>
  </conditionalFormatting>
  <conditionalFormatting sqref="AE192">
    <cfRule type="expression" dxfId="793" priority="97">
      <formula>IF(RIGHT(TEXT(AE192,"0.#"),1)=".",FALSE,TRUE)</formula>
    </cfRule>
    <cfRule type="expression" dxfId="792" priority="98">
      <formula>IF(RIGHT(TEXT(AE192,"0.#"),1)=".",TRUE,FALSE)</formula>
    </cfRule>
  </conditionalFormatting>
  <conditionalFormatting sqref="AE193">
    <cfRule type="expression" dxfId="791" priority="95">
      <formula>IF(RIGHT(TEXT(AE193,"0.#"),1)=".",FALSE,TRUE)</formula>
    </cfRule>
    <cfRule type="expression" dxfId="790" priority="96">
      <formula>IF(RIGHT(TEXT(AE193,"0.#"),1)=".",TRUE,FALSE)</formula>
    </cfRule>
  </conditionalFormatting>
  <conditionalFormatting sqref="AM192">
    <cfRule type="expression" dxfId="789" priority="85">
      <formula>IF(RIGHT(TEXT(AM192,"0.#"),1)=".",FALSE,TRUE)</formula>
    </cfRule>
    <cfRule type="expression" dxfId="788" priority="86">
      <formula>IF(RIGHT(TEXT(AM192,"0.#"),1)=".",TRUE,FALSE)</formula>
    </cfRule>
  </conditionalFormatting>
  <conditionalFormatting sqref="AE194">
    <cfRule type="expression" dxfId="787" priority="93">
      <formula>IF(RIGHT(TEXT(AE194,"0.#"),1)=".",FALSE,TRUE)</formula>
    </cfRule>
    <cfRule type="expression" dxfId="786" priority="94">
      <formula>IF(RIGHT(TEXT(AE194,"0.#"),1)=".",TRUE,FALSE)</formula>
    </cfRule>
  </conditionalFormatting>
  <conditionalFormatting sqref="AI194">
    <cfRule type="expression" dxfId="785" priority="91">
      <formula>IF(RIGHT(TEXT(AI194,"0.#"),1)=".",FALSE,TRUE)</formula>
    </cfRule>
    <cfRule type="expression" dxfId="784" priority="92">
      <formula>IF(RIGHT(TEXT(AI194,"0.#"),1)=".",TRUE,FALSE)</formula>
    </cfRule>
  </conditionalFormatting>
  <conditionalFormatting sqref="AI193">
    <cfRule type="expression" dxfId="783" priority="89">
      <formula>IF(RIGHT(TEXT(AI193,"0.#"),1)=".",FALSE,TRUE)</formula>
    </cfRule>
    <cfRule type="expression" dxfId="782" priority="90">
      <formula>IF(RIGHT(TEXT(AI193,"0.#"),1)=".",TRUE,FALSE)</formula>
    </cfRule>
  </conditionalFormatting>
  <conditionalFormatting sqref="AI192">
    <cfRule type="expression" dxfId="781" priority="87">
      <formula>IF(RIGHT(TEXT(AI192,"0.#"),1)=".",FALSE,TRUE)</formula>
    </cfRule>
    <cfRule type="expression" dxfId="780" priority="88">
      <formula>IF(RIGHT(TEXT(AI192,"0.#"),1)=".",TRUE,FALSE)</formula>
    </cfRule>
  </conditionalFormatting>
  <conditionalFormatting sqref="AM193">
    <cfRule type="expression" dxfId="779" priority="83">
      <formula>IF(RIGHT(TEXT(AM193,"0.#"),1)=".",FALSE,TRUE)</formula>
    </cfRule>
    <cfRule type="expression" dxfId="778" priority="84">
      <formula>IF(RIGHT(TEXT(AM193,"0.#"),1)=".",TRUE,FALSE)</formula>
    </cfRule>
  </conditionalFormatting>
  <conditionalFormatting sqref="AM194">
    <cfRule type="expression" dxfId="777" priority="81">
      <formula>IF(RIGHT(TEXT(AM194,"0.#"),1)=".",FALSE,TRUE)</formula>
    </cfRule>
    <cfRule type="expression" dxfId="776" priority="82">
      <formula>IF(RIGHT(TEXT(AM194,"0.#"),1)=".",TRUE,FALSE)</formula>
    </cfRule>
  </conditionalFormatting>
  <conditionalFormatting sqref="AQ192:AQ194">
    <cfRule type="expression" dxfId="775" priority="79">
      <formula>IF(RIGHT(TEXT(AQ192,"0.#"),1)=".",FALSE,TRUE)</formula>
    </cfRule>
    <cfRule type="expression" dxfId="774" priority="80">
      <formula>IF(RIGHT(TEXT(AQ192,"0.#"),1)=".",TRUE,FALSE)</formula>
    </cfRule>
  </conditionalFormatting>
  <conditionalFormatting sqref="AU192:AU194">
    <cfRule type="expression" dxfId="773" priority="77">
      <formula>IF(RIGHT(TEXT(AU192,"0.#"),1)=".",FALSE,TRUE)</formula>
    </cfRule>
    <cfRule type="expression" dxfId="772" priority="78">
      <formula>IF(RIGHT(TEXT(AU192,"0.#"),1)=".",TRUE,FALSE)</formula>
    </cfRule>
  </conditionalFormatting>
  <conditionalFormatting sqref="AE187">
    <cfRule type="expression" dxfId="771" priority="75">
      <formula>IF(RIGHT(TEXT(AE187,"0.#"),1)=".",FALSE,TRUE)</formula>
    </cfRule>
    <cfRule type="expression" dxfId="770" priority="76">
      <formula>IF(RIGHT(TEXT(AE187,"0.#"),1)=".",TRUE,FALSE)</formula>
    </cfRule>
  </conditionalFormatting>
  <conditionalFormatting sqref="AE188">
    <cfRule type="expression" dxfId="769" priority="73">
      <formula>IF(RIGHT(TEXT(AE188,"0.#"),1)=".",FALSE,TRUE)</formula>
    </cfRule>
    <cfRule type="expression" dxfId="768" priority="74">
      <formula>IF(RIGHT(TEXT(AE188,"0.#"),1)=".",TRUE,FALSE)</formula>
    </cfRule>
  </conditionalFormatting>
  <conditionalFormatting sqref="AM187">
    <cfRule type="expression" dxfId="767" priority="63">
      <formula>IF(RIGHT(TEXT(AM187,"0.#"),1)=".",FALSE,TRUE)</formula>
    </cfRule>
    <cfRule type="expression" dxfId="766" priority="64">
      <formula>IF(RIGHT(TEXT(AM187,"0.#"),1)=".",TRUE,FALSE)</formula>
    </cfRule>
  </conditionalFormatting>
  <conditionalFormatting sqref="AE189">
    <cfRule type="expression" dxfId="765" priority="71">
      <formula>IF(RIGHT(TEXT(AE189,"0.#"),1)=".",FALSE,TRUE)</formula>
    </cfRule>
    <cfRule type="expression" dxfId="764" priority="72">
      <formula>IF(RIGHT(TEXT(AE189,"0.#"),1)=".",TRUE,FALSE)</formula>
    </cfRule>
  </conditionalFormatting>
  <conditionalFormatting sqref="AI189">
    <cfRule type="expression" dxfId="763" priority="69">
      <formula>IF(RIGHT(TEXT(AI189,"0.#"),1)=".",FALSE,TRUE)</formula>
    </cfRule>
    <cfRule type="expression" dxfId="762" priority="70">
      <formula>IF(RIGHT(TEXT(AI189,"0.#"),1)=".",TRUE,FALSE)</formula>
    </cfRule>
  </conditionalFormatting>
  <conditionalFormatting sqref="AI188">
    <cfRule type="expression" dxfId="761" priority="67">
      <formula>IF(RIGHT(TEXT(AI188,"0.#"),1)=".",FALSE,TRUE)</formula>
    </cfRule>
    <cfRule type="expression" dxfId="760" priority="68">
      <formula>IF(RIGHT(TEXT(AI188,"0.#"),1)=".",TRUE,FALSE)</formula>
    </cfRule>
  </conditionalFormatting>
  <conditionalFormatting sqref="AI187">
    <cfRule type="expression" dxfId="759" priority="65">
      <formula>IF(RIGHT(TEXT(AI187,"0.#"),1)=".",FALSE,TRUE)</formula>
    </cfRule>
    <cfRule type="expression" dxfId="758" priority="66">
      <formula>IF(RIGHT(TEXT(AI187,"0.#"),1)=".",TRUE,FALSE)</formula>
    </cfRule>
  </conditionalFormatting>
  <conditionalFormatting sqref="AM188">
    <cfRule type="expression" dxfId="757" priority="61">
      <formula>IF(RIGHT(TEXT(AM188,"0.#"),1)=".",FALSE,TRUE)</formula>
    </cfRule>
    <cfRule type="expression" dxfId="756" priority="62">
      <formula>IF(RIGHT(TEXT(AM188,"0.#"),1)=".",TRUE,FALSE)</formula>
    </cfRule>
  </conditionalFormatting>
  <conditionalFormatting sqref="AM189">
    <cfRule type="expression" dxfId="755" priority="59">
      <formula>IF(RIGHT(TEXT(AM189,"0.#"),1)=".",FALSE,TRUE)</formula>
    </cfRule>
    <cfRule type="expression" dxfId="754" priority="60">
      <formula>IF(RIGHT(TEXT(AM189,"0.#"),1)=".",TRUE,FALSE)</formula>
    </cfRule>
  </conditionalFormatting>
  <conditionalFormatting sqref="AQ187:AQ189">
    <cfRule type="expression" dxfId="753" priority="57">
      <formula>IF(RIGHT(TEXT(AQ187,"0.#"),1)=".",FALSE,TRUE)</formula>
    </cfRule>
    <cfRule type="expression" dxfId="752" priority="58">
      <formula>IF(RIGHT(TEXT(AQ187,"0.#"),1)=".",TRUE,FALSE)</formula>
    </cfRule>
  </conditionalFormatting>
  <conditionalFormatting sqref="AU187:AU189">
    <cfRule type="expression" dxfId="751" priority="55">
      <formula>IF(RIGHT(TEXT(AU187,"0.#"),1)=".",FALSE,TRUE)</formula>
    </cfRule>
    <cfRule type="expression" dxfId="750" priority="56">
      <formula>IF(RIGHT(TEXT(AU187,"0.#"),1)=".",TRUE,FALSE)</formula>
    </cfRule>
  </conditionalFormatting>
  <conditionalFormatting sqref="AE56">
    <cfRule type="expression" dxfId="749" priority="53">
      <formula>IF(RIGHT(TEXT(AE56,"0.#"),1)=".",FALSE,TRUE)</formula>
    </cfRule>
    <cfRule type="expression" dxfId="748" priority="54">
      <formula>IF(RIGHT(TEXT(AE56,"0.#"),1)=".",TRUE,FALSE)</formula>
    </cfRule>
  </conditionalFormatting>
  <conditionalFormatting sqref="AE57">
    <cfRule type="expression" dxfId="747" priority="51">
      <formula>IF(RIGHT(TEXT(AE57,"0.#"),1)=".",FALSE,TRUE)</formula>
    </cfRule>
    <cfRule type="expression" dxfId="746" priority="52">
      <formula>IF(RIGHT(TEXT(AE57,"0.#"),1)=".",TRUE,FALSE)</formula>
    </cfRule>
  </conditionalFormatting>
  <conditionalFormatting sqref="AM56">
    <cfRule type="expression" dxfId="745" priority="41">
      <formula>IF(RIGHT(TEXT(AM56,"0.#"),1)=".",FALSE,TRUE)</formula>
    </cfRule>
    <cfRule type="expression" dxfId="744" priority="42">
      <formula>IF(RIGHT(TEXT(AM56,"0.#"),1)=".",TRUE,FALSE)</formula>
    </cfRule>
  </conditionalFormatting>
  <conditionalFormatting sqref="AE58">
    <cfRule type="expression" dxfId="743" priority="49">
      <formula>IF(RIGHT(TEXT(AE58,"0.#"),1)=".",FALSE,TRUE)</formula>
    </cfRule>
    <cfRule type="expression" dxfId="742" priority="50">
      <formula>IF(RIGHT(TEXT(AE58,"0.#"),1)=".",TRUE,FALSE)</formula>
    </cfRule>
  </conditionalFormatting>
  <conditionalFormatting sqref="AI58">
    <cfRule type="expression" dxfId="741" priority="47">
      <formula>IF(RIGHT(TEXT(AI58,"0.#"),1)=".",FALSE,TRUE)</formula>
    </cfRule>
    <cfRule type="expression" dxfId="740" priority="48">
      <formula>IF(RIGHT(TEXT(AI58,"0.#"),1)=".",TRUE,FALSE)</formula>
    </cfRule>
  </conditionalFormatting>
  <conditionalFormatting sqref="AI57">
    <cfRule type="expression" dxfId="739" priority="45">
      <formula>IF(RIGHT(TEXT(AI57,"0.#"),1)=".",FALSE,TRUE)</formula>
    </cfRule>
    <cfRule type="expression" dxfId="738" priority="46">
      <formula>IF(RIGHT(TEXT(AI57,"0.#"),1)=".",TRUE,FALSE)</formula>
    </cfRule>
  </conditionalFormatting>
  <conditionalFormatting sqref="AI56">
    <cfRule type="expression" dxfId="737" priority="43">
      <formula>IF(RIGHT(TEXT(AI56,"0.#"),1)=".",FALSE,TRUE)</formula>
    </cfRule>
    <cfRule type="expression" dxfId="736" priority="44">
      <formula>IF(RIGHT(TEXT(AI56,"0.#"),1)=".",TRUE,FALSE)</formula>
    </cfRule>
  </conditionalFormatting>
  <conditionalFormatting sqref="AM57">
    <cfRule type="expression" dxfId="735" priority="39">
      <formula>IF(RIGHT(TEXT(AM57,"0.#"),1)=".",FALSE,TRUE)</formula>
    </cfRule>
    <cfRule type="expression" dxfId="734" priority="40">
      <formula>IF(RIGHT(TEXT(AM57,"0.#"),1)=".",TRUE,FALSE)</formula>
    </cfRule>
  </conditionalFormatting>
  <conditionalFormatting sqref="AM58">
    <cfRule type="expression" dxfId="733" priority="37">
      <formula>IF(RIGHT(TEXT(AM58,"0.#"),1)=".",FALSE,TRUE)</formula>
    </cfRule>
    <cfRule type="expression" dxfId="732" priority="38">
      <formula>IF(RIGHT(TEXT(AM58,"0.#"),1)=".",TRUE,FALSE)</formula>
    </cfRule>
  </conditionalFormatting>
  <conditionalFormatting sqref="AQ56:AQ58">
    <cfRule type="expression" dxfId="731" priority="35">
      <formula>IF(RIGHT(TEXT(AQ56,"0.#"),1)=".",FALSE,TRUE)</formula>
    </cfRule>
    <cfRule type="expression" dxfId="730" priority="36">
      <formula>IF(RIGHT(TEXT(AQ56,"0.#"),1)=".",TRUE,FALSE)</formula>
    </cfRule>
  </conditionalFormatting>
  <conditionalFormatting sqref="AU56:AU58">
    <cfRule type="expression" dxfId="729" priority="33">
      <formula>IF(RIGHT(TEXT(AU56,"0.#"),1)=".",FALSE,TRUE)</formula>
    </cfRule>
    <cfRule type="expression" dxfId="728" priority="34">
      <formula>IF(RIGHT(TEXT(AU56,"0.#"),1)=".",TRUE,FALSE)</formula>
    </cfRule>
  </conditionalFormatting>
  <conditionalFormatting sqref="AE51">
    <cfRule type="expression" dxfId="727" priority="31">
      <formula>IF(RIGHT(TEXT(AE51,"0.#"),1)=".",FALSE,TRUE)</formula>
    </cfRule>
    <cfRule type="expression" dxfId="726" priority="32">
      <formula>IF(RIGHT(TEXT(AE51,"0.#"),1)=".",TRUE,FALSE)</formula>
    </cfRule>
  </conditionalFormatting>
  <conditionalFormatting sqref="AE52">
    <cfRule type="expression" dxfId="725" priority="29">
      <formula>IF(RIGHT(TEXT(AE52,"0.#"),1)=".",FALSE,TRUE)</formula>
    </cfRule>
    <cfRule type="expression" dxfId="724" priority="30">
      <formula>IF(RIGHT(TEXT(AE52,"0.#"),1)=".",TRUE,FALSE)</formula>
    </cfRule>
  </conditionalFormatting>
  <conditionalFormatting sqref="AM51">
    <cfRule type="expression" dxfId="723" priority="19">
      <formula>IF(RIGHT(TEXT(AM51,"0.#"),1)=".",FALSE,TRUE)</formula>
    </cfRule>
    <cfRule type="expression" dxfId="722" priority="20">
      <formula>IF(RIGHT(TEXT(AM51,"0.#"),1)=".",TRUE,FALSE)</formula>
    </cfRule>
  </conditionalFormatting>
  <conditionalFormatting sqref="AE53">
    <cfRule type="expression" dxfId="721" priority="27">
      <formula>IF(RIGHT(TEXT(AE53,"0.#"),1)=".",FALSE,TRUE)</formula>
    </cfRule>
    <cfRule type="expression" dxfId="720" priority="28">
      <formula>IF(RIGHT(TEXT(AE53,"0.#"),1)=".",TRUE,FALSE)</formula>
    </cfRule>
  </conditionalFormatting>
  <conditionalFormatting sqref="AI53">
    <cfRule type="expression" dxfId="719" priority="25">
      <formula>IF(RIGHT(TEXT(AI53,"0.#"),1)=".",FALSE,TRUE)</formula>
    </cfRule>
    <cfRule type="expression" dxfId="718" priority="26">
      <formula>IF(RIGHT(TEXT(AI53,"0.#"),1)=".",TRUE,FALSE)</formula>
    </cfRule>
  </conditionalFormatting>
  <conditionalFormatting sqref="AI52">
    <cfRule type="expression" dxfId="717" priority="23">
      <formula>IF(RIGHT(TEXT(AI52,"0.#"),1)=".",FALSE,TRUE)</formula>
    </cfRule>
    <cfRule type="expression" dxfId="716" priority="24">
      <formula>IF(RIGHT(TEXT(AI52,"0.#"),1)=".",TRUE,FALSE)</formula>
    </cfRule>
  </conditionalFormatting>
  <conditionalFormatting sqref="AI51">
    <cfRule type="expression" dxfId="715" priority="21">
      <formula>IF(RIGHT(TEXT(AI51,"0.#"),1)=".",FALSE,TRUE)</formula>
    </cfRule>
    <cfRule type="expression" dxfId="714" priority="22">
      <formula>IF(RIGHT(TEXT(AI51,"0.#"),1)=".",TRUE,FALSE)</formula>
    </cfRule>
  </conditionalFormatting>
  <conditionalFormatting sqref="AM52">
    <cfRule type="expression" dxfId="713" priority="17">
      <formula>IF(RIGHT(TEXT(AM52,"0.#"),1)=".",FALSE,TRUE)</formula>
    </cfRule>
    <cfRule type="expression" dxfId="712" priority="18">
      <formula>IF(RIGHT(TEXT(AM52,"0.#"),1)=".",TRUE,FALSE)</formula>
    </cfRule>
  </conditionalFormatting>
  <conditionalFormatting sqref="AM53">
    <cfRule type="expression" dxfId="711" priority="15">
      <formula>IF(RIGHT(TEXT(AM53,"0.#"),1)=".",FALSE,TRUE)</formula>
    </cfRule>
    <cfRule type="expression" dxfId="710" priority="16">
      <formula>IF(RIGHT(TEXT(AM53,"0.#"),1)=".",TRUE,FALSE)</formula>
    </cfRule>
  </conditionalFormatting>
  <conditionalFormatting sqref="AQ51:AQ53">
    <cfRule type="expression" dxfId="709" priority="13">
      <formula>IF(RIGHT(TEXT(AQ51,"0.#"),1)=".",FALSE,TRUE)</formula>
    </cfRule>
    <cfRule type="expression" dxfId="708" priority="14">
      <formula>IF(RIGHT(TEXT(AQ51,"0.#"),1)=".",TRUE,FALSE)</formula>
    </cfRule>
  </conditionalFormatting>
  <conditionalFormatting sqref="AU51:AU53">
    <cfRule type="expression" dxfId="707" priority="11">
      <formula>IF(RIGHT(TEXT(AU51,"0.#"),1)=".",FALSE,TRUE)</formula>
    </cfRule>
    <cfRule type="expression" dxfId="706" priority="12">
      <formula>IF(RIGHT(TEXT(AU51,"0.#"),1)=".",TRUE,FALSE)</formula>
    </cfRule>
  </conditionalFormatting>
  <conditionalFormatting sqref="P15:V17">
    <cfRule type="expression" dxfId="705" priority="7">
      <formula>IF(RIGHT(TEXT(P15,"0.#"),1)=".",FALSE,TRUE)</formula>
    </cfRule>
    <cfRule type="expression" dxfId="704" priority="8">
      <formula>IF(RIGHT(TEXT(P15,"0.#"),1)=".",TRUE,FALSE)</formula>
    </cfRule>
  </conditionalFormatting>
  <conditionalFormatting sqref="W14:AQ17">
    <cfRule type="expression" dxfId="703" priority="5">
      <formula>IF(RIGHT(TEXT(W14,"0.#"),1)=".",FALSE,TRUE)</formula>
    </cfRule>
    <cfRule type="expression" dxfId="702" priority="6">
      <formula>IF(RIGHT(TEXT(W14,"0.#"),1)=".",TRUE,FALSE)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175</v>
      </c>
      <c r="AD1" s="26"/>
      <c r="AE1" s="27" t="s">
        <v>178</v>
      </c>
      <c r="AF1" s="28"/>
      <c r="AG1" s="47" t="s">
        <v>280</v>
      </c>
      <c r="AI1" s="47" t="s">
        <v>293</v>
      </c>
      <c r="AK1" s="47" t="s">
        <v>294</v>
      </c>
      <c r="AP1" s="26" t="s">
        <v>295</v>
      </c>
    </row>
    <row r="2" spans="1:42" ht="13.5" customHeight="1" x14ac:dyDescent="0.15">
      <c r="A2" s="13" t="s">
        <v>296</v>
      </c>
      <c r="B2" s="14"/>
      <c r="C2" s="12" t="str">
        <f>IF(B2="","",A2)</f>
        <v/>
      </c>
      <c r="D2" s="12" t="str">
        <f>IF(C2="","",IF(D1&lt;&gt;"",CONCATENATE(D1,"、",C2),C2))</f>
        <v/>
      </c>
      <c r="F2" s="11" t="s">
        <v>297</v>
      </c>
      <c r="G2" s="16"/>
      <c r="H2" s="12" t="str">
        <f>IF(G2="","",F2)</f>
        <v/>
      </c>
      <c r="I2" s="12" t="str">
        <f>IF(H2="","",IF(I1&lt;&gt;"",CONCATENATE(I1,"、",H2),H2))</f>
        <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
      </c>
      <c r="F3" s="17" t="s">
        <v>309</v>
      </c>
      <c r="G3" s="16"/>
      <c r="H3" s="12" t="str">
        <f t="shared" ref="H3:H37" si="1">IF(G3="","",F3)</f>
        <v/>
      </c>
      <c r="I3" s="12" t="str">
        <f>IF(H3="",I2,IF(I2&lt;&gt;"",CONCATENATE(I2,"、",H3),H3))</f>
        <v/>
      </c>
      <c r="K3" s="13" t="s">
        <v>310</v>
      </c>
      <c r="L3" s="14"/>
      <c r="M3" s="12" t="str">
        <f t="shared" ref="M3:M11" si="2">IF(L3="","",K3)</f>
        <v/>
      </c>
      <c r="N3" s="12" t="str">
        <f>IF(M3="",N2,IF(N2&lt;&gt;"",CONCATENATE(N2,"、",M3),M3))</f>
        <v/>
      </c>
      <c r="O3" s="12"/>
      <c r="P3" s="11" t="s">
        <v>311</v>
      </c>
      <c r="Q3" s="16" t="s">
        <v>132</v>
      </c>
      <c r="R3" s="12" t="str">
        <f t="shared" ref="R3:R8" si="3">IF(Q3="","",P3)</f>
        <v>委託・請負</v>
      </c>
      <c r="S3" s="12" t="str">
        <f t="shared" ref="S3:S8" si="4">IF(R3="",S2,IF(S2&lt;&gt;"",CONCATENATE(S2,"、",R3),R3))</f>
        <v>委託・請負</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15">
      <c r="A4" s="13" t="s">
        <v>322</v>
      </c>
      <c r="B4" s="14"/>
      <c r="C4" s="12" t="str">
        <f t="shared" si="0"/>
        <v/>
      </c>
      <c r="D4" s="12" t="str">
        <f>IF(C4="",D3,IF(D3&lt;&gt;"",CONCATENATE(D3,"、",C4),C4))</f>
        <v/>
      </c>
      <c r="F4" s="17" t="s">
        <v>323</v>
      </c>
      <c r="G4" s="16"/>
      <c r="H4" s="12" t="str">
        <f t="shared" si="1"/>
        <v/>
      </c>
      <c r="I4" s="12" t="str">
        <f t="shared" ref="I4:I37" si="5">IF(H4="",I3,IF(I3&lt;&gt;"",CONCATENATE(I3,"、",H4),H4))</f>
        <v/>
      </c>
      <c r="K4" s="13" t="s">
        <v>324</v>
      </c>
      <c r="L4" s="14"/>
      <c r="M4" s="12" t="str">
        <f t="shared" si="2"/>
        <v/>
      </c>
      <c r="N4" s="12" t="str">
        <f t="shared" ref="N4:N11" si="6">IF(M4="",N3,IF(N3&lt;&gt;"",CONCATENATE(N3,"、",M4),M4))</f>
        <v/>
      </c>
      <c r="O4" s="12"/>
      <c r="P4" s="11" t="s">
        <v>325</v>
      </c>
      <c r="Q4" s="16"/>
      <c r="R4" s="12" t="str">
        <f t="shared" si="3"/>
        <v/>
      </c>
      <c r="S4" s="12" t="str">
        <f t="shared" si="4"/>
        <v>委託・請負</v>
      </c>
      <c r="T4" s="12"/>
      <c r="U4" s="30" t="s">
        <v>326</v>
      </c>
      <c r="W4" s="30" t="s">
        <v>327</v>
      </c>
      <c r="Y4" s="30" t="s">
        <v>328</v>
      </c>
      <c r="Z4" s="30" t="s">
        <v>329</v>
      </c>
      <c r="AA4" s="76" t="s">
        <v>330</v>
      </c>
      <c r="AB4" s="76" t="s">
        <v>331</v>
      </c>
      <c r="AC4" s="76" t="s">
        <v>332</v>
      </c>
      <c r="AD4" s="26"/>
      <c r="AE4" s="39" t="s">
        <v>333</v>
      </c>
      <c r="AF4" s="28"/>
      <c r="AG4" s="49" t="s">
        <v>334</v>
      </c>
      <c r="AI4" s="47" t="s">
        <v>335</v>
      </c>
      <c r="AK4" s="47" t="str">
        <f t="shared" ref="AK4:AK49" si="7">CHAR(CODE(AK3)+1)</f>
        <v>C</v>
      </c>
      <c r="AP4" s="49" t="s">
        <v>334</v>
      </c>
    </row>
    <row r="5" spans="1:42" ht="13.5" customHeight="1" x14ac:dyDescent="0.15">
      <c r="A5" s="13" t="s">
        <v>336</v>
      </c>
      <c r="B5" s="14"/>
      <c r="C5" s="12" t="str">
        <f t="shared" si="0"/>
        <v/>
      </c>
      <c r="D5" s="12" t="str">
        <f>IF(C5="",D4,IF(D4&lt;&gt;"",CONCATENATE(D4,"、",C5),C5))</f>
        <v/>
      </c>
      <c r="F5" s="17" t="s">
        <v>337</v>
      </c>
      <c r="G5" s="16"/>
      <c r="H5" s="12" t="str">
        <f t="shared" si="1"/>
        <v/>
      </c>
      <c r="I5" s="12" t="str">
        <f t="shared" si="5"/>
        <v/>
      </c>
      <c r="K5" s="13" t="s">
        <v>338</v>
      </c>
      <c r="L5" s="14"/>
      <c r="M5" s="12" t="str">
        <f t="shared" si="2"/>
        <v/>
      </c>
      <c r="N5" s="12" t="str">
        <f t="shared" si="6"/>
        <v/>
      </c>
      <c r="O5" s="12"/>
      <c r="P5" s="11" t="s">
        <v>339</v>
      </c>
      <c r="Q5" s="16"/>
      <c r="R5" s="12" t="str">
        <f t="shared" si="3"/>
        <v/>
      </c>
      <c r="S5" s="12" t="str">
        <f t="shared" si="4"/>
        <v>委託・請負</v>
      </c>
      <c r="T5" s="12"/>
      <c r="W5" s="30" t="s">
        <v>340</v>
      </c>
      <c r="Y5" s="30" t="s">
        <v>341</v>
      </c>
      <c r="Z5" s="30" t="s">
        <v>342</v>
      </c>
      <c r="AA5" s="76" t="s">
        <v>343</v>
      </c>
      <c r="AB5" s="76" t="s">
        <v>344</v>
      </c>
      <c r="AC5" s="76" t="s">
        <v>345</v>
      </c>
      <c r="AE5" s="39" t="s">
        <v>346</v>
      </c>
      <c r="AF5" s="28"/>
      <c r="AG5" s="49" t="s">
        <v>347</v>
      </c>
      <c r="AI5" s="47" t="s">
        <v>348</v>
      </c>
      <c r="AK5" s="47" t="str">
        <f t="shared" si="7"/>
        <v>D</v>
      </c>
      <c r="AP5" s="49" t="s">
        <v>347</v>
      </c>
    </row>
    <row r="6" spans="1:42" ht="13.5" customHeight="1" x14ac:dyDescent="0.15">
      <c r="A6" s="13" t="s">
        <v>349</v>
      </c>
      <c r="B6" s="14"/>
      <c r="C6" s="12" t="str">
        <f t="shared" si="0"/>
        <v/>
      </c>
      <c r="D6" s="12" t="str">
        <f t="shared" ref="D6:D21" si="8">IF(C6="",D5,IF(D5&lt;&gt;"",CONCATENATE(D5,"、",C6),C6))</f>
        <v/>
      </c>
      <c r="F6" s="17" t="s">
        <v>350</v>
      </c>
      <c r="G6" s="16"/>
      <c r="H6" s="12" t="str">
        <f t="shared" si="1"/>
        <v/>
      </c>
      <c r="I6" s="12" t="str">
        <f t="shared" si="5"/>
        <v/>
      </c>
      <c r="K6" s="13" t="s">
        <v>351</v>
      </c>
      <c r="L6" s="14"/>
      <c r="M6" s="12" t="str">
        <f t="shared" si="2"/>
        <v/>
      </c>
      <c r="N6" s="12" t="str">
        <f t="shared" si="6"/>
        <v/>
      </c>
      <c r="O6" s="12"/>
      <c r="P6" s="11" t="s">
        <v>352</v>
      </c>
      <c r="Q6" s="16"/>
      <c r="R6" s="12" t="str">
        <f t="shared" si="3"/>
        <v/>
      </c>
      <c r="S6" s="12" t="str">
        <f t="shared" si="4"/>
        <v>委託・請負</v>
      </c>
      <c r="T6" s="12"/>
      <c r="U6" s="30" t="s">
        <v>353</v>
      </c>
      <c r="W6" s="30" t="s">
        <v>354</v>
      </c>
      <c r="Y6" s="30" t="s">
        <v>355</v>
      </c>
      <c r="Z6" s="30" t="s">
        <v>356</v>
      </c>
      <c r="AA6" s="76" t="s">
        <v>357</v>
      </c>
      <c r="AB6" s="76" t="s">
        <v>358</v>
      </c>
      <c r="AC6" s="76" t="s">
        <v>359</v>
      </c>
      <c r="AE6" s="39" t="s">
        <v>360</v>
      </c>
      <c r="AF6" s="28"/>
      <c r="AG6" s="49" t="s">
        <v>361</v>
      </c>
      <c r="AI6" s="47" t="s">
        <v>362</v>
      </c>
      <c r="AK6" s="47" t="str">
        <f>CHAR(CODE(AK5)+1)</f>
        <v>E</v>
      </c>
      <c r="AP6" s="49" t="s">
        <v>361</v>
      </c>
    </row>
    <row r="7" spans="1:42" ht="13.5" customHeight="1" x14ac:dyDescent="0.15">
      <c r="A7" s="13" t="s">
        <v>363</v>
      </c>
      <c r="B7" s="14"/>
      <c r="C7" s="12" t="str">
        <f t="shared" si="0"/>
        <v/>
      </c>
      <c r="D7" s="12" t="str">
        <f t="shared" si="8"/>
        <v/>
      </c>
      <c r="F7" s="17" t="s">
        <v>364</v>
      </c>
      <c r="G7" s="16"/>
      <c r="H7" s="12" t="str">
        <f t="shared" si="1"/>
        <v/>
      </c>
      <c r="I7" s="12" t="str">
        <f t="shared" si="5"/>
        <v/>
      </c>
      <c r="K7" s="13" t="s">
        <v>365</v>
      </c>
      <c r="L7" s="14"/>
      <c r="M7" s="12" t="str">
        <f t="shared" si="2"/>
        <v/>
      </c>
      <c r="N7" s="12" t="str">
        <f t="shared" si="6"/>
        <v/>
      </c>
      <c r="O7" s="12"/>
      <c r="P7" s="11" t="s">
        <v>366</v>
      </c>
      <c r="Q7" s="16"/>
      <c r="R7" s="12" t="str">
        <f t="shared" si="3"/>
        <v/>
      </c>
      <c r="S7" s="12" t="str">
        <f t="shared" si="4"/>
        <v>委託・請負</v>
      </c>
      <c r="T7" s="12"/>
      <c r="U7" s="30"/>
      <c r="W7" s="30" t="s">
        <v>367</v>
      </c>
      <c r="Y7" s="30" t="s">
        <v>368</v>
      </c>
      <c r="Z7" s="30" t="s">
        <v>369</v>
      </c>
      <c r="AA7" s="76" t="s">
        <v>370</v>
      </c>
      <c r="AB7" s="76" t="s">
        <v>371</v>
      </c>
      <c r="AE7" s="30" t="s">
        <v>359</v>
      </c>
      <c r="AF7" s="28"/>
      <c r="AG7" s="49" t="s">
        <v>372</v>
      </c>
      <c r="AH7" s="72"/>
      <c r="AI7" s="49" t="s">
        <v>373</v>
      </c>
      <c r="AK7" s="47" t="str">
        <f>CHAR(CODE(AK6)+1)</f>
        <v>F</v>
      </c>
      <c r="AP7" s="49" t="s">
        <v>372</v>
      </c>
    </row>
    <row r="8" spans="1:42" ht="13.5" customHeight="1" x14ac:dyDescent="0.15">
      <c r="A8" s="13" t="s">
        <v>374</v>
      </c>
      <c r="B8" s="14"/>
      <c r="C8" s="12" t="str">
        <f t="shared" si="0"/>
        <v/>
      </c>
      <c r="D8" s="12" t="str">
        <f t="shared" si="8"/>
        <v/>
      </c>
      <c r="F8" s="17" t="s">
        <v>375</v>
      </c>
      <c r="G8" s="16"/>
      <c r="H8" s="12" t="str">
        <f t="shared" si="1"/>
        <v/>
      </c>
      <c r="I8" s="12" t="str">
        <f t="shared" si="5"/>
        <v/>
      </c>
      <c r="K8" s="13" t="s">
        <v>376</v>
      </c>
      <c r="L8" s="14"/>
      <c r="M8" s="12" t="str">
        <f t="shared" si="2"/>
        <v/>
      </c>
      <c r="N8" s="12" t="str">
        <f t="shared" si="6"/>
        <v/>
      </c>
      <c r="O8" s="12"/>
      <c r="P8" s="11" t="s">
        <v>377</v>
      </c>
      <c r="Q8" s="16"/>
      <c r="R8" s="12" t="str">
        <f t="shared" si="3"/>
        <v/>
      </c>
      <c r="S8" s="12" t="str">
        <f t="shared" si="4"/>
        <v>委託・請負</v>
      </c>
      <c r="T8" s="12"/>
      <c r="U8" s="30" t="s">
        <v>378</v>
      </c>
      <c r="W8" s="30" t="s">
        <v>379</v>
      </c>
      <c r="Y8" s="30" t="s">
        <v>380</v>
      </c>
      <c r="Z8" s="30" t="s">
        <v>381</v>
      </c>
      <c r="AA8" s="76" t="s">
        <v>382</v>
      </c>
      <c r="AB8" s="76" t="s">
        <v>383</v>
      </c>
      <c r="AF8" s="28"/>
      <c r="AG8" s="49" t="s">
        <v>384</v>
      </c>
      <c r="AI8" s="47" t="s">
        <v>385</v>
      </c>
      <c r="AK8" s="47" t="str">
        <f t="shared" si="7"/>
        <v>G</v>
      </c>
      <c r="AP8" s="49" t="s">
        <v>384</v>
      </c>
    </row>
    <row r="9" spans="1:42" ht="13.5" customHeight="1" x14ac:dyDescent="0.15">
      <c r="A9" s="13" t="s">
        <v>386</v>
      </c>
      <c r="B9" s="14"/>
      <c r="C9" s="12" t="str">
        <f t="shared" si="0"/>
        <v/>
      </c>
      <c r="D9" s="12" t="str">
        <f t="shared" si="8"/>
        <v/>
      </c>
      <c r="F9" s="17" t="s">
        <v>387</v>
      </c>
      <c r="G9" s="16"/>
      <c r="H9" s="12" t="str">
        <f t="shared" si="1"/>
        <v/>
      </c>
      <c r="I9" s="12" t="str">
        <f t="shared" si="5"/>
        <v/>
      </c>
      <c r="K9" s="13" t="s">
        <v>388</v>
      </c>
      <c r="L9" s="14" t="s">
        <v>132</v>
      </c>
      <c r="M9" s="12" t="str">
        <f t="shared" si="2"/>
        <v>エネルギー対策</v>
      </c>
      <c r="N9" s="12" t="str">
        <f t="shared" si="6"/>
        <v>エネルギー対策</v>
      </c>
      <c r="O9" s="12"/>
      <c r="P9" s="12"/>
      <c r="Q9" s="18"/>
      <c r="T9" s="12"/>
      <c r="U9" s="30" t="s">
        <v>389</v>
      </c>
      <c r="W9" s="30" t="s">
        <v>390</v>
      </c>
      <c r="Y9" s="30" t="s">
        <v>391</v>
      </c>
      <c r="Z9" s="30" t="s">
        <v>392</v>
      </c>
      <c r="AA9" s="76" t="s">
        <v>393</v>
      </c>
      <c r="AB9" s="76" t="s">
        <v>394</v>
      </c>
      <c r="AF9" s="28"/>
      <c r="AG9" s="49" t="s">
        <v>395</v>
      </c>
      <c r="AI9" s="70"/>
      <c r="AK9" s="47" t="str">
        <f t="shared" si="7"/>
        <v>H</v>
      </c>
      <c r="AP9" s="49" t="s">
        <v>395</v>
      </c>
    </row>
    <row r="10" spans="1:42" ht="13.5" customHeight="1" x14ac:dyDescent="0.15">
      <c r="A10" s="13" t="s">
        <v>396</v>
      </c>
      <c r="B10" s="14"/>
      <c r="C10" s="12" t="str">
        <f t="shared" si="0"/>
        <v/>
      </c>
      <c r="D10" s="12" t="str">
        <f t="shared" si="8"/>
        <v/>
      </c>
      <c r="F10" s="17" t="s">
        <v>397</v>
      </c>
      <c r="G10" s="16" t="s">
        <v>132</v>
      </c>
      <c r="H10" s="12" t="str">
        <f t="shared" si="1"/>
        <v>エネルギー対策特別会計エネルギー需給勘定</v>
      </c>
      <c r="I10" s="12" t="str">
        <f t="shared" si="5"/>
        <v>エネルギー対策特別会計エネルギー需給勘定</v>
      </c>
      <c r="K10" s="13" t="s">
        <v>398</v>
      </c>
      <c r="L10" s="14"/>
      <c r="M10" s="12" t="str">
        <f t="shared" si="2"/>
        <v/>
      </c>
      <c r="N10" s="12" t="str">
        <f t="shared" si="6"/>
        <v>エネルギー対策</v>
      </c>
      <c r="O10" s="12"/>
      <c r="P10" s="12" t="str">
        <f>S8</f>
        <v>委託・請負</v>
      </c>
      <c r="Q10" s="18"/>
      <c r="T10" s="12"/>
      <c r="W10" s="30" t="s">
        <v>399</v>
      </c>
      <c r="Y10" s="30" t="s">
        <v>400</v>
      </c>
      <c r="Z10" s="30" t="s">
        <v>401</v>
      </c>
      <c r="AA10" s="76" t="s">
        <v>402</v>
      </c>
      <c r="AB10" s="76" t="s">
        <v>403</v>
      </c>
      <c r="AF10" s="28"/>
      <c r="AG10" s="49" t="s">
        <v>404</v>
      </c>
      <c r="AK10" s="47" t="str">
        <f t="shared" si="7"/>
        <v>I</v>
      </c>
      <c r="AP10" s="47" t="s">
        <v>377</v>
      </c>
    </row>
    <row r="11" spans="1:42" ht="13.5" customHeight="1" x14ac:dyDescent="0.15">
      <c r="A11" s="13" t="s">
        <v>405</v>
      </c>
      <c r="B11" s="14"/>
      <c r="C11" s="12" t="str">
        <f t="shared" si="0"/>
        <v/>
      </c>
      <c r="D11" s="12" t="str">
        <f t="shared" si="8"/>
        <v/>
      </c>
      <c r="F11" s="17" t="s">
        <v>406</v>
      </c>
      <c r="G11" s="16"/>
      <c r="H11" s="12" t="str">
        <f t="shared" si="1"/>
        <v/>
      </c>
      <c r="I11" s="12" t="str">
        <f t="shared" si="5"/>
        <v>エネルギー対策特別会計エネルギー需給勘定</v>
      </c>
      <c r="K11" s="13" t="s">
        <v>407</v>
      </c>
      <c r="L11" s="14"/>
      <c r="M11" s="12" t="str">
        <f t="shared" si="2"/>
        <v/>
      </c>
      <c r="N11" s="12" t="str">
        <f t="shared" si="6"/>
        <v>エネルギー対策</v>
      </c>
      <c r="O11" s="12"/>
      <c r="P11" s="12"/>
      <c r="Q11" s="18"/>
      <c r="T11" s="12"/>
      <c r="W11" s="30" t="s">
        <v>408</v>
      </c>
      <c r="Y11" s="30" t="s">
        <v>409</v>
      </c>
      <c r="Z11" s="30" t="s">
        <v>410</v>
      </c>
      <c r="AA11" s="76" t="s">
        <v>411</v>
      </c>
      <c r="AB11" s="76" t="s">
        <v>412</v>
      </c>
      <c r="AF11" s="28"/>
      <c r="AG11" s="47" t="s">
        <v>413</v>
      </c>
      <c r="AK11" s="47" t="str">
        <f t="shared" si="7"/>
        <v>J</v>
      </c>
    </row>
    <row r="12" spans="1:42" ht="13.5" customHeight="1" x14ac:dyDescent="0.15">
      <c r="A12" s="13" t="s">
        <v>414</v>
      </c>
      <c r="B12" s="14"/>
      <c r="C12" s="12" t="str">
        <f t="shared" ref="C12:C23" si="9">IF(B12="","",A12)</f>
        <v/>
      </c>
      <c r="D12" s="12" t="str">
        <f t="shared" si="8"/>
        <v/>
      </c>
      <c r="F12" s="17" t="s">
        <v>415</v>
      </c>
      <c r="G12" s="16"/>
      <c r="H12" s="12" t="str">
        <f t="shared" si="1"/>
        <v/>
      </c>
      <c r="I12" s="12" t="str">
        <f t="shared" si="5"/>
        <v>エネルギー対策特別会計エネルギー需給勘定</v>
      </c>
      <c r="K12" s="12"/>
      <c r="L12" s="12"/>
      <c r="O12" s="12"/>
      <c r="P12" s="12"/>
      <c r="Q12" s="18"/>
      <c r="T12" s="12"/>
      <c r="U12" s="27" t="s">
        <v>416</v>
      </c>
      <c r="W12" s="30" t="s">
        <v>417</v>
      </c>
      <c r="Y12" s="30" t="s">
        <v>418</v>
      </c>
      <c r="Z12" s="30" t="s">
        <v>419</v>
      </c>
      <c r="AA12" s="76" t="s">
        <v>420</v>
      </c>
      <c r="AB12" s="76" t="s">
        <v>421</v>
      </c>
      <c r="AF12" s="28"/>
      <c r="AG12" s="47" t="s">
        <v>422</v>
      </c>
      <c r="AK12" s="47" t="str">
        <f t="shared" si="7"/>
        <v>K</v>
      </c>
    </row>
    <row r="13" spans="1:42" ht="13.5" customHeight="1" x14ac:dyDescent="0.15">
      <c r="A13" s="13" t="s">
        <v>423</v>
      </c>
      <c r="B13" s="14"/>
      <c r="C13" s="12" t="str">
        <f t="shared" si="9"/>
        <v/>
      </c>
      <c r="D13" s="12" t="str">
        <f t="shared" si="8"/>
        <v/>
      </c>
      <c r="F13" s="17" t="s">
        <v>424</v>
      </c>
      <c r="G13" s="16"/>
      <c r="H13" s="12" t="str">
        <f t="shared" si="1"/>
        <v/>
      </c>
      <c r="I13" s="12" t="str">
        <f t="shared" si="5"/>
        <v>エネルギー対策特別会計エネルギー需給勘定</v>
      </c>
      <c r="K13" s="12" t="str">
        <f>N11</f>
        <v>エネルギー対策</v>
      </c>
      <c r="L13" s="12"/>
      <c r="O13" s="12"/>
      <c r="P13" s="12"/>
      <c r="Q13" s="18"/>
      <c r="T13" s="12"/>
      <c r="U13" s="30" t="s">
        <v>300</v>
      </c>
      <c r="W13" s="30" t="s">
        <v>425</v>
      </c>
      <c r="Y13" s="30" t="s">
        <v>426</v>
      </c>
      <c r="Z13" s="30" t="s">
        <v>427</v>
      </c>
      <c r="AA13" s="76" t="s">
        <v>428</v>
      </c>
      <c r="AB13" s="76" t="s">
        <v>429</v>
      </c>
      <c r="AF13" s="28"/>
      <c r="AG13" s="47" t="s">
        <v>377</v>
      </c>
      <c r="AK13" s="47" t="str">
        <f t="shared" si="7"/>
        <v>L</v>
      </c>
    </row>
    <row r="14" spans="1:42" ht="13.5" customHeight="1" x14ac:dyDescent="0.15">
      <c r="A14" s="13" t="s">
        <v>430</v>
      </c>
      <c r="B14" s="14"/>
      <c r="C14" s="12" t="str">
        <f t="shared" si="9"/>
        <v/>
      </c>
      <c r="D14" s="12" t="str">
        <f t="shared" si="8"/>
        <v/>
      </c>
      <c r="F14" s="17" t="s">
        <v>431</v>
      </c>
      <c r="G14" s="16"/>
      <c r="H14" s="12" t="str">
        <f t="shared" si="1"/>
        <v/>
      </c>
      <c r="I14" s="12" t="str">
        <f t="shared" si="5"/>
        <v>エネルギー対策特別会計エネルギー需給勘定</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x14ac:dyDescent="0.15">
      <c r="A15" s="13" t="s">
        <v>438</v>
      </c>
      <c r="B15" s="14"/>
      <c r="C15" s="12" t="str">
        <f t="shared" si="9"/>
        <v/>
      </c>
      <c r="D15" s="12" t="str">
        <f t="shared" si="8"/>
        <v/>
      </c>
      <c r="F15" s="17" t="s">
        <v>439</v>
      </c>
      <c r="G15" s="16"/>
      <c r="H15" s="12" t="str">
        <f t="shared" si="1"/>
        <v/>
      </c>
      <c r="I15" s="12" t="str">
        <f t="shared" si="5"/>
        <v>エネルギー対策特別会計エネルギー需給勘定</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x14ac:dyDescent="0.15">
      <c r="A16" s="13" t="s">
        <v>446</v>
      </c>
      <c r="B16" s="14" t="s">
        <v>132</v>
      </c>
      <c r="C16" s="12" t="str">
        <f t="shared" si="9"/>
        <v>地球温暖化対策</v>
      </c>
      <c r="D16" s="12" t="str">
        <f t="shared" si="8"/>
        <v>地球温暖化対策</v>
      </c>
      <c r="F16" s="17" t="s">
        <v>447</v>
      </c>
      <c r="G16" s="16"/>
      <c r="H16" s="12" t="str">
        <f t="shared" si="1"/>
        <v/>
      </c>
      <c r="I16" s="12" t="str">
        <f t="shared" si="5"/>
        <v>エネルギー対策特別会計エネルギー需給勘定</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x14ac:dyDescent="0.15">
      <c r="A17" s="13" t="s">
        <v>454</v>
      </c>
      <c r="B17" s="14"/>
      <c r="C17" s="12" t="str">
        <f t="shared" si="9"/>
        <v/>
      </c>
      <c r="D17" s="12" t="str">
        <f t="shared" si="8"/>
        <v>地球温暖化対策</v>
      </c>
      <c r="F17" s="17" t="s">
        <v>455</v>
      </c>
      <c r="G17" s="16"/>
      <c r="H17" s="12" t="str">
        <f t="shared" si="1"/>
        <v/>
      </c>
      <c r="I17" s="12" t="str">
        <f t="shared" si="5"/>
        <v>エネルギー対策特別会計エネルギー需給勘定</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x14ac:dyDescent="0.15">
      <c r="A18" s="13" t="s">
        <v>462</v>
      </c>
      <c r="B18" s="14"/>
      <c r="C18" s="12" t="str">
        <f t="shared" si="9"/>
        <v/>
      </c>
      <c r="D18" s="12" t="str">
        <f t="shared" si="8"/>
        <v>地球温暖化対策</v>
      </c>
      <c r="F18" s="17" t="s">
        <v>463</v>
      </c>
      <c r="G18" s="16"/>
      <c r="H18" s="12" t="str">
        <f t="shared" si="1"/>
        <v/>
      </c>
      <c r="I18" s="12" t="str">
        <f t="shared" si="5"/>
        <v>エネルギー対策特別会計エネルギー需給勘定</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x14ac:dyDescent="0.15">
      <c r="A19" s="13" t="s">
        <v>470</v>
      </c>
      <c r="B19" s="14"/>
      <c r="C19" s="12" t="str">
        <f t="shared" si="9"/>
        <v/>
      </c>
      <c r="D19" s="12" t="str">
        <f t="shared" si="8"/>
        <v>地球温暖化対策</v>
      </c>
      <c r="F19" s="17" t="s">
        <v>471</v>
      </c>
      <c r="G19" s="16"/>
      <c r="H19" s="12" t="str">
        <f t="shared" si="1"/>
        <v/>
      </c>
      <c r="I19" s="12" t="str">
        <f t="shared" si="5"/>
        <v>エネルギー対策特別会計エネルギー需給勘定</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x14ac:dyDescent="0.15">
      <c r="A20" s="13" t="s">
        <v>478</v>
      </c>
      <c r="B20" s="14"/>
      <c r="C20" s="12" t="str">
        <f t="shared" si="9"/>
        <v/>
      </c>
      <c r="D20" s="12" t="str">
        <f t="shared" si="8"/>
        <v>地球温暖化対策</v>
      </c>
      <c r="F20" s="17" t="s">
        <v>479</v>
      </c>
      <c r="G20" s="16"/>
      <c r="H20" s="12" t="str">
        <f t="shared" si="1"/>
        <v/>
      </c>
      <c r="I20" s="12" t="str">
        <f t="shared" si="5"/>
        <v>エネルギー対策特別会計エネルギー需給勘定</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x14ac:dyDescent="0.15">
      <c r="A21" s="13" t="s">
        <v>486</v>
      </c>
      <c r="B21" s="14"/>
      <c r="C21" s="12" t="str">
        <f t="shared" si="9"/>
        <v/>
      </c>
      <c r="D21" s="12" t="str">
        <f t="shared" si="8"/>
        <v>地球温暖化対策</v>
      </c>
      <c r="F21" s="17" t="s">
        <v>487</v>
      </c>
      <c r="G21" s="16"/>
      <c r="H21" s="12" t="str">
        <f t="shared" si="1"/>
        <v/>
      </c>
      <c r="I21" s="12" t="str">
        <f t="shared" si="5"/>
        <v>エネルギー対策特別会計エネルギー需給勘定</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x14ac:dyDescent="0.15">
      <c r="A22" s="13" t="s">
        <v>494</v>
      </c>
      <c r="B22" s="14"/>
      <c r="C22" s="12" t="str">
        <f t="shared" si="9"/>
        <v/>
      </c>
      <c r="D22" s="12" t="str">
        <f>IF(C22="",D21,IF(D21&lt;&gt;"",CONCATENATE(D21,"、",C22),C22))</f>
        <v>地球温暖化対策</v>
      </c>
      <c r="F22" s="17" t="s">
        <v>495</v>
      </c>
      <c r="G22" s="16"/>
      <c r="H22" s="12" t="str">
        <f t="shared" si="1"/>
        <v/>
      </c>
      <c r="I22" s="12" t="str">
        <f t="shared" si="5"/>
        <v>エネルギー対策特別会計エネルギー需給勘定</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x14ac:dyDescent="0.15">
      <c r="A23" s="13" t="s">
        <v>502</v>
      </c>
      <c r="B23" s="14"/>
      <c r="C23" s="12" t="str">
        <f t="shared" si="9"/>
        <v/>
      </c>
      <c r="D23" s="12" t="str">
        <f>IF(C23="",D22,IF(D22&lt;&gt;"",CONCATENATE(D22,"、",C23),C23))</f>
        <v>地球温暖化対策</v>
      </c>
      <c r="F23" s="17" t="s">
        <v>503</v>
      </c>
      <c r="G23" s="16"/>
      <c r="H23" s="12" t="str">
        <f t="shared" si="1"/>
        <v/>
      </c>
      <c r="I23" s="12" t="str">
        <f t="shared" si="5"/>
        <v>エネルギー対策特別会計エネルギー需給勘定</v>
      </c>
      <c r="K23" s="12"/>
      <c r="L23" s="12"/>
      <c r="O23" s="12"/>
      <c r="P23" s="12"/>
      <c r="Q23" s="18"/>
      <c r="T23" s="12"/>
      <c r="U23" s="30" t="s">
        <v>504</v>
      </c>
      <c r="W23" s="30" t="s">
        <v>505</v>
      </c>
      <c r="Y23" s="30" t="s">
        <v>506</v>
      </c>
      <c r="Z23" s="30" t="s">
        <v>507</v>
      </c>
      <c r="AA23" s="76" t="s">
        <v>508</v>
      </c>
      <c r="AB23" s="76" t="s">
        <v>509</v>
      </c>
      <c r="AF23" s="28"/>
      <c r="AK23" s="47" t="str">
        <f t="shared" si="7"/>
        <v>V</v>
      </c>
    </row>
    <row r="24" spans="1:37" ht="13.5" customHeight="1" x14ac:dyDescent="0.15">
      <c r="A24" s="87"/>
      <c r="B24" s="73"/>
      <c r="F24" s="17" t="s">
        <v>510</v>
      </c>
      <c r="G24" s="16"/>
      <c r="H24" s="12" t="str">
        <f t="shared" si="1"/>
        <v/>
      </c>
      <c r="I24" s="12" t="str">
        <f t="shared" si="5"/>
        <v>エネルギー対策特別会計エネルギー需給勘定</v>
      </c>
      <c r="K24" s="12"/>
      <c r="L24" s="12"/>
      <c r="O24" s="12"/>
      <c r="P24" s="12"/>
      <c r="Q24" s="18"/>
      <c r="T24" s="12"/>
      <c r="U24" s="30" t="s">
        <v>511</v>
      </c>
      <c r="W24" s="30" t="s">
        <v>512</v>
      </c>
      <c r="Y24" s="30" t="s">
        <v>513</v>
      </c>
      <c r="Z24" s="30" t="s">
        <v>514</v>
      </c>
      <c r="AA24" s="76" t="s">
        <v>515</v>
      </c>
      <c r="AB24" s="76" t="s">
        <v>516</v>
      </c>
      <c r="AF24" s="28"/>
      <c r="AK24" s="47" t="str">
        <f>CHAR(CODE(AK23)+1)</f>
        <v>W</v>
      </c>
    </row>
    <row r="25" spans="1:37" ht="13.5" customHeight="1" x14ac:dyDescent="0.15">
      <c r="A25" s="12"/>
      <c r="B25" s="73"/>
      <c r="F25" s="17" t="s">
        <v>517</v>
      </c>
      <c r="G25" s="16"/>
      <c r="H25" s="12" t="str">
        <f t="shared" si="1"/>
        <v/>
      </c>
      <c r="I25" s="12" t="str">
        <f t="shared" si="5"/>
        <v>エネルギー対策特別会計エネルギー需給勘定</v>
      </c>
      <c r="K25" s="12"/>
      <c r="L25" s="12"/>
      <c r="O25" s="12"/>
      <c r="P25" s="12"/>
      <c r="Q25" s="18"/>
      <c r="T25" s="12"/>
      <c r="U25" s="30" t="s">
        <v>518</v>
      </c>
      <c r="W25" s="68"/>
      <c r="Y25" s="30" t="s">
        <v>519</v>
      </c>
      <c r="Z25" s="30" t="s">
        <v>520</v>
      </c>
      <c r="AA25" s="76" t="s">
        <v>521</v>
      </c>
      <c r="AB25" s="76" t="s">
        <v>522</v>
      </c>
      <c r="AF25" s="28"/>
      <c r="AK25" s="47" t="str">
        <f t="shared" si="7"/>
        <v>X</v>
      </c>
    </row>
    <row r="26" spans="1:37" ht="13.5" customHeight="1" x14ac:dyDescent="0.15">
      <c r="A26" s="12"/>
      <c r="B26" s="73"/>
      <c r="F26" s="17" t="s">
        <v>523</v>
      </c>
      <c r="G26" s="16"/>
      <c r="H26" s="12" t="str">
        <f t="shared" si="1"/>
        <v/>
      </c>
      <c r="I26" s="12" t="str">
        <f t="shared" si="5"/>
        <v>エネルギー対策特別会計エネルギー需給勘定</v>
      </c>
      <c r="K26" s="12"/>
      <c r="L26" s="12"/>
      <c r="O26" s="12"/>
      <c r="P26" s="12"/>
      <c r="Q26" s="18"/>
      <c r="T26" s="12"/>
      <c r="U26" s="30" t="s">
        <v>524</v>
      </c>
      <c r="Y26" s="30" t="s">
        <v>525</v>
      </c>
      <c r="Z26" s="30" t="s">
        <v>526</v>
      </c>
      <c r="AA26" s="76" t="s">
        <v>527</v>
      </c>
      <c r="AB26" s="76" t="s">
        <v>528</v>
      </c>
      <c r="AF26" s="28"/>
      <c r="AK26" s="47" t="str">
        <f t="shared" si="7"/>
        <v>Y</v>
      </c>
    </row>
    <row r="27" spans="1:37" ht="13.5" customHeight="1" x14ac:dyDescent="0.15">
      <c r="A27" s="12" t="str">
        <f>IF(D23="", "-", D23)</f>
        <v>地球温暖化対策</v>
      </c>
      <c r="B27" s="12"/>
      <c r="F27" s="17" t="s">
        <v>529</v>
      </c>
      <c r="G27" s="16"/>
      <c r="H27" s="12" t="str">
        <f t="shared" si="1"/>
        <v/>
      </c>
      <c r="I27" s="12" t="str">
        <f t="shared" si="5"/>
        <v>エネルギー対策特別会計エネルギー需給勘定</v>
      </c>
      <c r="K27" s="12"/>
      <c r="L27" s="12"/>
      <c r="O27" s="12"/>
      <c r="P27" s="12"/>
      <c r="Q27" s="18"/>
      <c r="T27" s="12"/>
      <c r="U27" s="30" t="s">
        <v>530</v>
      </c>
      <c r="Y27" s="30" t="s">
        <v>531</v>
      </c>
      <c r="Z27" s="30" t="s">
        <v>532</v>
      </c>
      <c r="AA27" s="76" t="s">
        <v>533</v>
      </c>
      <c r="AB27" s="76" t="s">
        <v>534</v>
      </c>
      <c r="AF27" s="28"/>
      <c r="AK27" s="47" t="str">
        <f>CHAR(CODE(AK26)+1)</f>
        <v>Z</v>
      </c>
    </row>
    <row r="28" spans="1:37" ht="13.5" customHeight="1" x14ac:dyDescent="0.15">
      <c r="B28" s="12"/>
      <c r="F28" s="17" t="s">
        <v>535</v>
      </c>
      <c r="G28" s="16"/>
      <c r="H28" s="12" t="str">
        <f t="shared" si="1"/>
        <v/>
      </c>
      <c r="I28" s="12" t="str">
        <f t="shared" si="5"/>
        <v>エネルギー対策特別会計エネルギー需給勘定</v>
      </c>
      <c r="K28" s="12"/>
      <c r="L28" s="12"/>
      <c r="O28" s="12"/>
      <c r="P28" s="12"/>
      <c r="Q28" s="18"/>
      <c r="T28" s="12"/>
      <c r="U28" s="30" t="s">
        <v>536</v>
      </c>
      <c r="Y28" s="30" t="s">
        <v>537</v>
      </c>
      <c r="Z28" s="30" t="s">
        <v>538</v>
      </c>
      <c r="AA28" s="76" t="s">
        <v>539</v>
      </c>
      <c r="AB28" s="76" t="s">
        <v>540</v>
      </c>
      <c r="AF28" s="28"/>
      <c r="AK28" s="47" t="s">
        <v>541</v>
      </c>
    </row>
    <row r="29" spans="1:37" ht="13.5" customHeight="1" x14ac:dyDescent="0.15">
      <c r="A29" s="12"/>
      <c r="B29" s="12"/>
      <c r="F29" s="17" t="s">
        <v>542</v>
      </c>
      <c r="G29" s="16"/>
      <c r="H29" s="12" t="str">
        <f t="shared" si="1"/>
        <v/>
      </c>
      <c r="I29" s="12" t="str">
        <f t="shared" si="5"/>
        <v>エネルギー対策特別会計エネルギー需給勘定</v>
      </c>
      <c r="K29" s="12"/>
      <c r="L29" s="12"/>
      <c r="O29" s="12"/>
      <c r="P29" s="12"/>
      <c r="Q29" s="18"/>
      <c r="T29" s="12"/>
      <c r="U29" s="30" t="s">
        <v>543</v>
      </c>
      <c r="Y29" s="30" t="s">
        <v>544</v>
      </c>
      <c r="Z29" s="30" t="s">
        <v>545</v>
      </c>
      <c r="AA29" s="76" t="s">
        <v>546</v>
      </c>
      <c r="AB29" s="76" t="s">
        <v>547</v>
      </c>
      <c r="AF29" s="28"/>
      <c r="AK29" s="47" t="str">
        <f t="shared" si="7"/>
        <v>b</v>
      </c>
    </row>
    <row r="30" spans="1:37" ht="13.5" customHeight="1" x14ac:dyDescent="0.15">
      <c r="A30" s="12"/>
      <c r="B30" s="12"/>
      <c r="F30" s="17" t="s">
        <v>548</v>
      </c>
      <c r="G30" s="16"/>
      <c r="H30" s="12" t="str">
        <f t="shared" si="1"/>
        <v/>
      </c>
      <c r="I30" s="12" t="str">
        <f t="shared" si="5"/>
        <v>エネルギー対策特別会計エネルギー需給勘定</v>
      </c>
      <c r="K30" s="12"/>
      <c r="L30" s="12"/>
      <c r="O30" s="12"/>
      <c r="P30" s="12"/>
      <c r="Q30" s="18"/>
      <c r="T30" s="12"/>
      <c r="U30" s="30" t="s">
        <v>549</v>
      </c>
      <c r="Y30" s="30" t="s">
        <v>550</v>
      </c>
      <c r="Z30" s="30" t="s">
        <v>551</v>
      </c>
      <c r="AA30" s="76" t="s">
        <v>552</v>
      </c>
      <c r="AB30" s="76" t="s">
        <v>553</v>
      </c>
      <c r="AF30" s="28"/>
      <c r="AK30" s="47" t="str">
        <f t="shared" si="7"/>
        <v>c</v>
      </c>
    </row>
    <row r="31" spans="1:37" ht="13.5" customHeight="1" x14ac:dyDescent="0.15">
      <c r="A31" s="12"/>
      <c r="B31" s="12"/>
      <c r="F31" s="17" t="s">
        <v>554</v>
      </c>
      <c r="G31" s="16"/>
      <c r="H31" s="12" t="str">
        <f t="shared" si="1"/>
        <v/>
      </c>
      <c r="I31" s="12" t="str">
        <f t="shared" si="5"/>
        <v>エネルギー対策特別会計エネルギー需給勘定</v>
      </c>
      <c r="K31" s="12"/>
      <c r="L31" s="12"/>
      <c r="O31" s="12"/>
      <c r="P31" s="12"/>
      <c r="Q31" s="18"/>
      <c r="T31" s="12"/>
      <c r="U31" s="30" t="s">
        <v>555</v>
      </c>
      <c r="Y31" s="30" t="s">
        <v>556</v>
      </c>
      <c r="Z31" s="30" t="s">
        <v>557</v>
      </c>
      <c r="AA31" s="76" t="s">
        <v>558</v>
      </c>
      <c r="AB31" s="76" t="s">
        <v>559</v>
      </c>
      <c r="AF31" s="28"/>
      <c r="AK31" s="47" t="str">
        <f t="shared" si="7"/>
        <v>d</v>
      </c>
    </row>
    <row r="32" spans="1:37" ht="13.5" customHeight="1" x14ac:dyDescent="0.15">
      <c r="A32" s="12"/>
      <c r="B32" s="12"/>
      <c r="F32" s="17" t="s">
        <v>560</v>
      </c>
      <c r="G32" s="16"/>
      <c r="H32" s="12" t="str">
        <f t="shared" si="1"/>
        <v/>
      </c>
      <c r="I32" s="12" t="str">
        <f t="shared" si="5"/>
        <v>エネルギー対策特別会計エネルギー需給勘定</v>
      </c>
      <c r="K32" s="12"/>
      <c r="L32" s="12"/>
      <c r="O32" s="12"/>
      <c r="P32" s="12"/>
      <c r="Q32" s="18"/>
      <c r="T32" s="12"/>
      <c r="U32" s="30" t="s">
        <v>561</v>
      </c>
      <c r="Y32" s="30" t="s">
        <v>562</v>
      </c>
      <c r="Z32" s="30" t="s">
        <v>563</v>
      </c>
      <c r="AA32" s="76" t="s">
        <v>564</v>
      </c>
      <c r="AB32" s="76" t="s">
        <v>564</v>
      </c>
      <c r="AF32" s="28"/>
      <c r="AK32" s="47" t="str">
        <f t="shared" si="7"/>
        <v>e</v>
      </c>
    </row>
    <row r="33" spans="1:37" ht="13.5" customHeight="1" x14ac:dyDescent="0.15">
      <c r="A33" s="12"/>
      <c r="B33" s="12"/>
      <c r="F33" s="17" t="s">
        <v>565</v>
      </c>
      <c r="G33" s="16"/>
      <c r="H33" s="12" t="str">
        <f t="shared" si="1"/>
        <v/>
      </c>
      <c r="I33" s="12" t="str">
        <f t="shared" si="5"/>
        <v>エネルギー対策特別会計エネルギー需給勘定</v>
      </c>
      <c r="K33" s="12"/>
      <c r="L33" s="12"/>
      <c r="O33" s="12"/>
      <c r="P33" s="12"/>
      <c r="Q33" s="18"/>
      <c r="T33" s="12"/>
      <c r="U33" s="30" t="s">
        <v>566</v>
      </c>
      <c r="Y33" s="30" t="s">
        <v>567</v>
      </c>
      <c r="Z33" s="30" t="s">
        <v>568</v>
      </c>
      <c r="AA33" s="68"/>
      <c r="AF33" s="28"/>
      <c r="AK33" s="47" t="str">
        <f t="shared" si="7"/>
        <v>f</v>
      </c>
    </row>
    <row r="34" spans="1:37" ht="13.5" customHeight="1" x14ac:dyDescent="0.15">
      <c r="A34" s="12"/>
      <c r="B34" s="12"/>
      <c r="F34" s="17" t="s">
        <v>569</v>
      </c>
      <c r="G34" s="16"/>
      <c r="H34" s="12" t="str">
        <f t="shared" si="1"/>
        <v/>
      </c>
      <c r="I34" s="12" t="str">
        <f t="shared" si="5"/>
        <v>エネルギー対策特別会計エネルギー需給勘定</v>
      </c>
      <c r="K34" s="12"/>
      <c r="L34" s="12"/>
      <c r="O34" s="12"/>
      <c r="P34" s="12"/>
      <c r="Q34" s="18"/>
      <c r="T34" s="12"/>
      <c r="U34" s="30" t="s">
        <v>570</v>
      </c>
      <c r="Y34" s="30" t="s">
        <v>571</v>
      </c>
      <c r="Z34" s="30" t="s">
        <v>572</v>
      </c>
      <c r="AF34" s="28"/>
      <c r="AK34" s="47" t="str">
        <f t="shared" si="7"/>
        <v>g</v>
      </c>
    </row>
    <row r="35" spans="1:37" ht="13.5" customHeight="1" x14ac:dyDescent="0.15">
      <c r="A35" s="12"/>
      <c r="B35" s="12"/>
      <c r="F35" s="17" t="s">
        <v>573</v>
      </c>
      <c r="G35" s="16"/>
      <c r="H35" s="12" t="str">
        <f t="shared" si="1"/>
        <v/>
      </c>
      <c r="I35" s="12" t="str">
        <f t="shared" si="5"/>
        <v>エネルギー対策特別会計エネルギー需給勘定</v>
      </c>
      <c r="K35" s="12"/>
      <c r="L35" s="12"/>
      <c r="O35" s="12"/>
      <c r="P35" s="12"/>
      <c r="Q35" s="18"/>
      <c r="T35" s="12"/>
      <c r="U35" s="30" t="s">
        <v>574</v>
      </c>
      <c r="Y35" s="30" t="s">
        <v>575</v>
      </c>
      <c r="Z35" s="30" t="s">
        <v>576</v>
      </c>
      <c r="AF35" s="28"/>
      <c r="AK35" s="47" t="str">
        <f t="shared" si="7"/>
        <v>h</v>
      </c>
    </row>
    <row r="36" spans="1:37" ht="13.5" customHeight="1" x14ac:dyDescent="0.15">
      <c r="A36" s="12"/>
      <c r="B36" s="12"/>
      <c r="F36" s="17" t="s">
        <v>577</v>
      </c>
      <c r="G36" s="16"/>
      <c r="H36" s="12" t="str">
        <f t="shared" si="1"/>
        <v/>
      </c>
      <c r="I36" s="12" t="str">
        <f t="shared" si="5"/>
        <v>エネルギー対策特別会計エネルギー需給勘定</v>
      </c>
      <c r="K36" s="12"/>
      <c r="L36" s="12"/>
      <c r="O36" s="12"/>
      <c r="P36" s="12"/>
      <c r="Q36" s="18"/>
      <c r="T36" s="12"/>
      <c r="Y36" s="30" t="s">
        <v>578</v>
      </c>
      <c r="Z36" s="30" t="s">
        <v>579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580</v>
      </c>
      <c r="Z37" s="30" t="s">
        <v>581</v>
      </c>
      <c r="AF37" s="28"/>
      <c r="AK37" s="47" t="str">
        <f t="shared" si="7"/>
        <v>j</v>
      </c>
    </row>
    <row r="38" spans="1:37" x14ac:dyDescent="0.15">
      <c r="A38" s="12"/>
      <c r="B38" s="12"/>
      <c r="F38" s="12"/>
      <c r="G38" s="18"/>
      <c r="K38" s="12"/>
      <c r="L38" s="12"/>
      <c r="O38" s="12"/>
      <c r="P38" s="12"/>
      <c r="Q38" s="18"/>
      <c r="T38" s="12"/>
      <c r="Y38" s="30" t="s">
        <v>582</v>
      </c>
      <c r="Z38" s="30" t="s">
        <v>583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584</v>
      </c>
      <c r="Y39" s="30" t="s">
        <v>585</v>
      </c>
      <c r="Z39" s="30" t="s">
        <v>586</v>
      </c>
      <c r="AF39" s="28"/>
      <c r="AK39" s="47" t="str">
        <f t="shared" si="7"/>
        <v>l</v>
      </c>
    </row>
    <row r="40" spans="1:37" x14ac:dyDescent="0.15">
      <c r="A40" s="12"/>
      <c r="B40" s="12"/>
      <c r="F40" s="12"/>
      <c r="G40" s="18"/>
      <c r="K40" s="12"/>
      <c r="L40" s="12"/>
      <c r="O40" s="12"/>
      <c r="P40" s="12"/>
      <c r="Q40" s="18"/>
      <c r="T40" s="12"/>
      <c r="U40" s="30"/>
      <c r="Y40" s="30" t="s">
        <v>587</v>
      </c>
      <c r="Z40" s="30" t="s">
        <v>588</v>
      </c>
      <c r="AF40" s="28"/>
      <c r="AK40" s="47" t="str">
        <f t="shared" si="7"/>
        <v>m</v>
      </c>
    </row>
    <row r="41" spans="1:37" x14ac:dyDescent="0.15">
      <c r="A41" s="12"/>
      <c r="B41" s="12"/>
      <c r="F41" s="12"/>
      <c r="G41" s="18"/>
      <c r="K41" s="12"/>
      <c r="L41" s="12"/>
      <c r="O41" s="12"/>
      <c r="P41" s="12"/>
      <c r="Q41" s="18"/>
      <c r="T41" s="12"/>
      <c r="U41" s="30" t="s">
        <v>589</v>
      </c>
      <c r="Y41" s="30" t="s">
        <v>590</v>
      </c>
      <c r="Z41" s="30" t="s">
        <v>591</v>
      </c>
      <c r="AF41" s="28"/>
      <c r="AK41" s="47" t="str">
        <f t="shared" si="7"/>
        <v>n</v>
      </c>
    </row>
    <row r="42" spans="1:37" x14ac:dyDescent="0.15">
      <c r="A42" s="12"/>
      <c r="B42" s="12"/>
      <c r="F42" s="12"/>
      <c r="G42" s="18"/>
      <c r="K42" s="12"/>
      <c r="L42" s="12"/>
      <c r="O42" s="12"/>
      <c r="P42" s="12"/>
      <c r="Q42" s="18"/>
      <c r="T42" s="12"/>
      <c r="U42" s="30" t="s">
        <v>592</v>
      </c>
      <c r="Y42" s="30" t="s">
        <v>593</v>
      </c>
      <c r="Z42" s="30" t="s">
        <v>594</v>
      </c>
      <c r="AF42" s="28"/>
      <c r="AK42" s="47" t="str">
        <f t="shared" si="7"/>
        <v>o</v>
      </c>
    </row>
    <row r="43" spans="1:37" x14ac:dyDescent="0.15">
      <c r="A43" s="12"/>
      <c r="B43" s="12"/>
      <c r="F43" s="12"/>
      <c r="G43" s="18"/>
      <c r="K43" s="12"/>
      <c r="L43" s="12"/>
      <c r="O43" s="12"/>
      <c r="P43" s="12"/>
      <c r="Q43" s="18"/>
      <c r="T43" s="12"/>
      <c r="Y43" s="30" t="s">
        <v>595</v>
      </c>
      <c r="Z43" s="30" t="s">
        <v>596</v>
      </c>
      <c r="AF43" s="28"/>
      <c r="AK43" s="47" t="str">
        <f t="shared" si="7"/>
        <v>p</v>
      </c>
    </row>
    <row r="44" spans="1:37" x14ac:dyDescent="0.15">
      <c r="A44" s="12"/>
      <c r="B44" s="12"/>
      <c r="F44" s="12"/>
      <c r="G44" s="18"/>
      <c r="K44" s="12"/>
      <c r="L44" s="12"/>
      <c r="O44" s="12"/>
      <c r="P44" s="12"/>
      <c r="Q44" s="18"/>
      <c r="T44" s="12"/>
      <c r="Y44" s="30" t="s">
        <v>597</v>
      </c>
      <c r="Z44" s="30" t="s">
        <v>598</v>
      </c>
      <c r="AF44" s="28"/>
      <c r="AK44" s="47" t="str">
        <f t="shared" si="7"/>
        <v>q</v>
      </c>
    </row>
    <row r="45" spans="1:37" x14ac:dyDescent="0.15">
      <c r="A45" s="12"/>
      <c r="B45" s="12"/>
      <c r="F45" s="12"/>
      <c r="G45" s="18"/>
      <c r="K45" s="12"/>
      <c r="L45" s="12"/>
      <c r="O45" s="12"/>
      <c r="P45" s="12"/>
      <c r="Q45" s="18"/>
      <c r="T45" s="12"/>
      <c r="U45" s="27" t="s">
        <v>287</v>
      </c>
      <c r="Y45" s="30" t="s">
        <v>599</v>
      </c>
      <c r="Z45" s="30" t="s">
        <v>600</v>
      </c>
      <c r="AF45" s="28"/>
      <c r="AK45" s="47" t="str">
        <f t="shared" si="7"/>
        <v>r</v>
      </c>
    </row>
    <row r="46" spans="1:37" x14ac:dyDescent="0.15">
      <c r="A46" s="12"/>
      <c r="B46" s="12"/>
      <c r="F46" s="12"/>
      <c r="G46" s="18"/>
      <c r="K46" s="12"/>
      <c r="L46" s="12"/>
      <c r="O46" s="12"/>
      <c r="P46" s="12"/>
      <c r="Q46" s="18"/>
      <c r="T46" s="12"/>
      <c r="U46" s="82" t="s">
        <v>601</v>
      </c>
      <c r="Y46" s="30" t="s">
        <v>602</v>
      </c>
      <c r="Z46" s="30" t="s">
        <v>603</v>
      </c>
      <c r="AF46" s="28"/>
      <c r="AK46" s="47" t="str">
        <f t="shared" si="7"/>
        <v>s</v>
      </c>
    </row>
    <row r="47" spans="1:37" x14ac:dyDescent="0.15">
      <c r="A47" s="12"/>
      <c r="B47" s="12"/>
      <c r="F47" s="12"/>
      <c r="G47" s="18"/>
      <c r="K47" s="12"/>
      <c r="L47" s="12"/>
      <c r="O47" s="12"/>
      <c r="P47" s="12"/>
      <c r="Q47" s="18"/>
      <c r="T47" s="12"/>
      <c r="Y47" s="30" t="s">
        <v>604</v>
      </c>
      <c r="Z47" s="30" t="s">
        <v>605</v>
      </c>
      <c r="AF47" s="28"/>
      <c r="AK47" s="47" t="str">
        <f t="shared" si="7"/>
        <v>t</v>
      </c>
    </row>
    <row r="48" spans="1:37" x14ac:dyDescent="0.15">
      <c r="A48" s="12"/>
      <c r="B48" s="12"/>
      <c r="F48" s="12"/>
      <c r="G48" s="18"/>
      <c r="K48" s="12"/>
      <c r="L48" s="12"/>
      <c r="O48" s="12"/>
      <c r="P48" s="12"/>
      <c r="Q48" s="18"/>
      <c r="T48" s="12"/>
      <c r="U48" s="82">
        <v>2021</v>
      </c>
      <c r="Y48" s="30" t="s">
        <v>606</v>
      </c>
      <c r="Z48" s="30" t="s">
        <v>607</v>
      </c>
      <c r="AF48" s="28"/>
      <c r="AK48" s="47" t="str">
        <f t="shared" si="7"/>
        <v>u</v>
      </c>
    </row>
    <row r="49" spans="1:37" x14ac:dyDescent="0.15">
      <c r="A49" s="12"/>
      <c r="B49" s="12"/>
      <c r="F49" s="12"/>
      <c r="G49" s="18"/>
      <c r="K49" s="12"/>
      <c r="L49" s="12"/>
      <c r="O49" s="12"/>
      <c r="P49" s="12"/>
      <c r="Q49" s="18"/>
      <c r="T49" s="12"/>
      <c r="U49" s="82">
        <v>2022</v>
      </c>
      <c r="Y49" s="30" t="s">
        <v>608</v>
      </c>
      <c r="Z49" s="30" t="s">
        <v>609</v>
      </c>
      <c r="AF49" s="28"/>
      <c r="AK49" s="47" t="str">
        <f t="shared" si="7"/>
        <v>v</v>
      </c>
    </row>
    <row r="50" spans="1:37" x14ac:dyDescent="0.15">
      <c r="A50" s="12"/>
      <c r="B50" s="12"/>
      <c r="F50" s="12"/>
      <c r="G50" s="18"/>
      <c r="K50" s="12"/>
      <c r="L50" s="12"/>
      <c r="O50" s="12"/>
      <c r="P50" s="12"/>
      <c r="Q50" s="18"/>
      <c r="T50" s="12"/>
      <c r="U50" s="82">
        <v>2023</v>
      </c>
      <c r="Y50" s="30" t="s">
        <v>610</v>
      </c>
      <c r="Z50" s="30" t="s">
        <v>611</v>
      </c>
      <c r="AF50" s="28"/>
    </row>
    <row r="51" spans="1:37" x14ac:dyDescent="0.15">
      <c r="A51" s="12"/>
      <c r="B51" s="12"/>
      <c r="F51" s="12"/>
      <c r="G51" s="18"/>
      <c r="K51" s="12"/>
      <c r="L51" s="12"/>
      <c r="O51" s="12"/>
      <c r="P51" s="12"/>
      <c r="Q51" s="18"/>
      <c r="T51" s="12"/>
      <c r="U51" s="82">
        <v>2024</v>
      </c>
      <c r="Y51" s="30" t="s">
        <v>612</v>
      </c>
      <c r="Z51" s="30" t="s">
        <v>613</v>
      </c>
      <c r="AF51" s="28"/>
    </row>
    <row r="52" spans="1:37" x14ac:dyDescent="0.15">
      <c r="A52" s="12"/>
      <c r="B52" s="12"/>
      <c r="F52" s="12"/>
      <c r="G52" s="18"/>
      <c r="K52" s="12"/>
      <c r="L52" s="12"/>
      <c r="O52" s="12"/>
      <c r="P52" s="12"/>
      <c r="Q52" s="18"/>
      <c r="T52" s="12"/>
      <c r="U52" s="82">
        <v>2025</v>
      </c>
      <c r="Y52" s="30" t="s">
        <v>614</v>
      </c>
      <c r="Z52" s="30" t="s">
        <v>615</v>
      </c>
      <c r="AF52" s="28"/>
    </row>
    <row r="53" spans="1:37" x14ac:dyDescent="0.15">
      <c r="A53" s="12"/>
      <c r="B53" s="12"/>
      <c r="F53" s="12"/>
      <c r="G53" s="18"/>
      <c r="K53" s="12"/>
      <c r="L53" s="12"/>
      <c r="O53" s="12"/>
      <c r="P53" s="12"/>
      <c r="Q53" s="18"/>
      <c r="T53" s="12"/>
      <c r="U53" s="82">
        <v>2026</v>
      </c>
      <c r="Y53" s="30" t="s">
        <v>616</v>
      </c>
      <c r="Z53" s="30" t="s">
        <v>617</v>
      </c>
      <c r="AF53" s="28"/>
    </row>
    <row r="54" spans="1:37" x14ac:dyDescent="0.15">
      <c r="A54" s="12"/>
      <c r="B54" s="12"/>
      <c r="F54" s="12"/>
      <c r="G54" s="18"/>
      <c r="K54" s="12"/>
      <c r="L54" s="12"/>
      <c r="O54" s="12"/>
      <c r="P54" s="12"/>
      <c r="Q54" s="18"/>
      <c r="T54" s="12"/>
      <c r="Y54" s="30" t="s">
        <v>618</v>
      </c>
      <c r="Z54" s="30" t="s">
        <v>619</v>
      </c>
      <c r="AF54" s="28"/>
    </row>
    <row r="55" spans="1:37" x14ac:dyDescent="0.15">
      <c r="A55" s="12"/>
      <c r="B55" s="12"/>
      <c r="F55" s="12"/>
      <c r="G55" s="18"/>
      <c r="K55" s="12"/>
      <c r="L55" s="12"/>
      <c r="O55" s="12"/>
      <c r="P55" s="12"/>
      <c r="Q55" s="18"/>
      <c r="T55" s="12"/>
      <c r="Y55" s="30" t="s">
        <v>620</v>
      </c>
      <c r="Z55" s="30" t="s">
        <v>621</v>
      </c>
      <c r="AF55" s="28"/>
    </row>
    <row r="56" spans="1:37" x14ac:dyDescent="0.15">
      <c r="A56" s="12"/>
      <c r="B56" s="12"/>
      <c r="F56" s="12"/>
      <c r="G56" s="18"/>
      <c r="K56" s="12"/>
      <c r="L56" s="12"/>
      <c r="O56" s="12"/>
      <c r="P56" s="12"/>
      <c r="Q56" s="18"/>
      <c r="T56" s="12"/>
      <c r="U56" s="82">
        <v>20</v>
      </c>
      <c r="Y56" s="30" t="s">
        <v>622</v>
      </c>
      <c r="Z56" s="30" t="s">
        <v>623</v>
      </c>
      <c r="AF56" s="28"/>
    </row>
    <row r="57" spans="1:37" x14ac:dyDescent="0.15">
      <c r="A57" s="12"/>
      <c r="B57" s="12"/>
      <c r="F57" s="12"/>
      <c r="G57" s="18"/>
      <c r="K57" s="12"/>
      <c r="L57" s="12"/>
      <c r="O57" s="12"/>
      <c r="P57" s="12"/>
      <c r="Q57" s="18"/>
      <c r="T57" s="12"/>
      <c r="U57" s="30" t="s">
        <v>624</v>
      </c>
      <c r="Y57" s="30" t="s">
        <v>625</v>
      </c>
      <c r="Z57" s="30" t="s">
        <v>626</v>
      </c>
      <c r="AF57" s="28"/>
    </row>
    <row r="58" spans="1:37" x14ac:dyDescent="0.15">
      <c r="A58" s="12"/>
      <c r="B58" s="12"/>
      <c r="F58" s="12"/>
      <c r="G58" s="18"/>
      <c r="K58" s="12"/>
      <c r="L58" s="12"/>
      <c r="O58" s="12"/>
      <c r="P58" s="12"/>
      <c r="Q58" s="18"/>
      <c r="T58" s="12"/>
      <c r="U58" s="30" t="s">
        <v>312</v>
      </c>
      <c r="Y58" s="30" t="s">
        <v>627</v>
      </c>
      <c r="Z58" s="30" t="s">
        <v>628</v>
      </c>
      <c r="AF58" s="28"/>
    </row>
    <row r="59" spans="1:37" x14ac:dyDescent="0.15">
      <c r="A59" s="12"/>
      <c r="B59" s="12"/>
      <c r="F59" s="12"/>
      <c r="G59" s="18"/>
      <c r="K59" s="12"/>
      <c r="L59" s="12"/>
      <c r="O59" s="12"/>
      <c r="P59" s="12"/>
      <c r="Q59" s="18"/>
      <c r="T59" s="12"/>
      <c r="Y59" s="30" t="s">
        <v>629</v>
      </c>
      <c r="Z59" s="30" t="s">
        <v>630</v>
      </c>
      <c r="AF59" s="28"/>
    </row>
    <row r="60" spans="1:37" x14ac:dyDescent="0.15">
      <c r="A60" s="12"/>
      <c r="B60" s="12"/>
      <c r="F60" s="12"/>
      <c r="G60" s="18"/>
      <c r="K60" s="12"/>
      <c r="L60" s="12"/>
      <c r="O60" s="12"/>
      <c r="P60" s="12"/>
      <c r="Q60" s="18"/>
      <c r="T60" s="12"/>
      <c r="Y60" s="30" t="s">
        <v>631</v>
      </c>
      <c r="Z60" s="30" t="s">
        <v>632</v>
      </c>
      <c r="AF60" s="28"/>
    </row>
    <row r="61" spans="1:37" x14ac:dyDescent="0.15">
      <c r="A61" s="12"/>
      <c r="B61" s="12"/>
      <c r="F61" s="12"/>
      <c r="G61" s="18"/>
      <c r="K61" s="12"/>
      <c r="L61" s="12"/>
      <c r="O61" s="12"/>
      <c r="P61" s="12"/>
      <c r="Q61" s="18"/>
      <c r="T61" s="12"/>
      <c r="Y61" s="30" t="s">
        <v>633</v>
      </c>
      <c r="Z61" s="30" t="s">
        <v>634</v>
      </c>
      <c r="AF61" s="28"/>
    </row>
    <row r="62" spans="1:37" x14ac:dyDescent="0.15">
      <c r="A62" s="12"/>
      <c r="B62" s="12"/>
      <c r="F62" s="12"/>
      <c r="G62" s="18"/>
      <c r="K62" s="12"/>
      <c r="L62" s="12"/>
      <c r="O62" s="12"/>
      <c r="P62" s="12"/>
      <c r="Q62" s="18"/>
      <c r="T62" s="12"/>
      <c r="Y62" s="30" t="s">
        <v>635</v>
      </c>
      <c r="Z62" s="30" t="s">
        <v>636</v>
      </c>
      <c r="AF62" s="28"/>
    </row>
    <row r="63" spans="1:37" x14ac:dyDescent="0.15">
      <c r="A63" s="12"/>
      <c r="B63" s="12"/>
      <c r="F63" s="12"/>
      <c r="G63" s="18"/>
      <c r="K63" s="12"/>
      <c r="L63" s="12"/>
      <c r="O63" s="12"/>
      <c r="P63" s="12"/>
      <c r="Q63" s="18"/>
      <c r="T63" s="12"/>
      <c r="Y63" s="30" t="s">
        <v>637</v>
      </c>
      <c r="Z63" s="30" t="s">
        <v>638</v>
      </c>
      <c r="AF63" s="28"/>
    </row>
    <row r="64" spans="1:37" x14ac:dyDescent="0.15">
      <c r="A64" s="12"/>
      <c r="B64" s="12"/>
      <c r="F64" s="12"/>
      <c r="G64" s="18"/>
      <c r="K64" s="12"/>
      <c r="L64" s="12"/>
      <c r="O64" s="12"/>
      <c r="P64" s="12"/>
      <c r="Q64" s="18"/>
      <c r="T64" s="12"/>
      <c r="Y64" s="30" t="s">
        <v>639</v>
      </c>
      <c r="Z64" s="30" t="s">
        <v>640</v>
      </c>
      <c r="AF64" s="28"/>
    </row>
    <row r="65" spans="1:32" x14ac:dyDescent="0.15">
      <c r="A65" s="12"/>
      <c r="B65" s="12"/>
      <c r="F65" s="12"/>
      <c r="G65" s="18"/>
      <c r="K65" s="12"/>
      <c r="L65" s="12"/>
      <c r="O65" s="12"/>
      <c r="P65" s="12"/>
      <c r="Q65" s="18"/>
      <c r="T65" s="12"/>
      <c r="Y65" s="30" t="s">
        <v>641</v>
      </c>
      <c r="Z65" s="30" t="s">
        <v>642</v>
      </c>
      <c r="AF65" s="28"/>
    </row>
    <row r="66" spans="1:32" x14ac:dyDescent="0.15">
      <c r="A66" s="12"/>
      <c r="B66" s="12"/>
      <c r="F66" s="12"/>
      <c r="G66" s="18"/>
      <c r="K66" s="12"/>
      <c r="L66" s="12"/>
      <c r="O66" s="12"/>
      <c r="P66" s="12"/>
      <c r="Q66" s="18"/>
      <c r="T66" s="12"/>
      <c r="Y66" s="30" t="s">
        <v>643</v>
      </c>
      <c r="Z66" s="30" t="s">
        <v>644</v>
      </c>
      <c r="AF66" s="28"/>
    </row>
    <row r="67" spans="1:32" x14ac:dyDescent="0.15">
      <c r="A67" s="12"/>
      <c r="B67" s="12"/>
      <c r="F67" s="12"/>
      <c r="G67" s="18"/>
      <c r="K67" s="12"/>
      <c r="L67" s="12"/>
      <c r="O67" s="12"/>
      <c r="P67" s="12"/>
      <c r="Q67" s="18"/>
      <c r="T67" s="12"/>
      <c r="Y67" s="30" t="s">
        <v>645</v>
      </c>
      <c r="Z67" s="30" t="s">
        <v>646</v>
      </c>
      <c r="AF67" s="28"/>
    </row>
    <row r="68" spans="1:32" x14ac:dyDescent="0.15">
      <c r="A68" s="12"/>
      <c r="B68" s="12"/>
      <c r="F68" s="12"/>
      <c r="G68" s="18"/>
      <c r="K68" s="12"/>
      <c r="L68" s="12"/>
      <c r="O68" s="12"/>
      <c r="P68" s="12"/>
      <c r="Q68" s="18"/>
      <c r="T68" s="12"/>
      <c r="Y68" s="30" t="s">
        <v>647</v>
      </c>
      <c r="Z68" s="30" t="s">
        <v>648</v>
      </c>
      <c r="AF68" s="28"/>
    </row>
    <row r="69" spans="1:32" x14ac:dyDescent="0.15">
      <c r="A69" s="12"/>
      <c r="B69" s="12"/>
      <c r="F69" s="12"/>
      <c r="G69" s="18"/>
      <c r="K69" s="12"/>
      <c r="L69" s="12"/>
      <c r="O69" s="12"/>
      <c r="P69" s="12"/>
      <c r="Q69" s="18"/>
      <c r="T69" s="12"/>
      <c r="Y69" s="30" t="s">
        <v>649</v>
      </c>
      <c r="Z69" s="30" t="s">
        <v>650</v>
      </c>
      <c r="AF69" s="28"/>
    </row>
    <row r="70" spans="1:32" x14ac:dyDescent="0.15">
      <c r="A70" s="12"/>
      <c r="B70" s="12"/>
      <c r="Y70" s="30" t="s">
        <v>651</v>
      </c>
      <c r="Z70" s="30" t="s">
        <v>652</v>
      </c>
    </row>
    <row r="71" spans="1:32" x14ac:dyDescent="0.15">
      <c r="Y71" s="30" t="s">
        <v>653</v>
      </c>
      <c r="Z71" s="30" t="s">
        <v>654</v>
      </c>
    </row>
    <row r="72" spans="1:32" x14ac:dyDescent="0.15">
      <c r="Y72" s="30" t="s">
        <v>655</v>
      </c>
      <c r="Z72" s="30" t="s">
        <v>656</v>
      </c>
    </row>
    <row r="73" spans="1:32" x14ac:dyDescent="0.15">
      <c r="Y73" s="30" t="s">
        <v>657</v>
      </c>
      <c r="Z73" s="30" t="s">
        <v>658</v>
      </c>
    </row>
    <row r="74" spans="1:32" x14ac:dyDescent="0.15">
      <c r="Y74" s="30" t="s">
        <v>659</v>
      </c>
      <c r="Z74" s="30" t="s">
        <v>660</v>
      </c>
    </row>
    <row r="75" spans="1:32" x14ac:dyDescent="0.15">
      <c r="Y75" s="30" t="s">
        <v>661</v>
      </c>
      <c r="Z75" s="30" t="s">
        <v>662</v>
      </c>
    </row>
    <row r="76" spans="1:32" x14ac:dyDescent="0.15">
      <c r="Y76" s="30" t="s">
        <v>663</v>
      </c>
      <c r="Z76" s="30" t="s">
        <v>664</v>
      </c>
    </row>
    <row r="77" spans="1:32" x14ac:dyDescent="0.15">
      <c r="Y77" s="30" t="s">
        <v>665</v>
      </c>
      <c r="Z77" s="30" t="s">
        <v>666</v>
      </c>
    </row>
    <row r="78" spans="1:32" x14ac:dyDescent="0.15">
      <c r="Y78" s="30" t="s">
        <v>667</v>
      </c>
      <c r="Z78" s="30" t="s">
        <v>668</v>
      </c>
    </row>
    <row r="79" spans="1:32" x14ac:dyDescent="0.15">
      <c r="Y79" s="30" t="s">
        <v>669</v>
      </c>
      <c r="Z79" s="30" t="s">
        <v>670</v>
      </c>
    </row>
    <row r="80" spans="1:32" x14ac:dyDescent="0.15">
      <c r="Y80" s="30" t="s">
        <v>671</v>
      </c>
      <c r="Z80" s="30" t="s">
        <v>672</v>
      </c>
    </row>
    <row r="81" spans="25:26" x14ac:dyDescent="0.15">
      <c r="Y81" s="30" t="s">
        <v>673</v>
      </c>
      <c r="Z81" s="30" t="s">
        <v>674</v>
      </c>
    </row>
    <row r="82" spans="25:26" x14ac:dyDescent="0.15">
      <c r="Y82" s="30" t="s">
        <v>675</v>
      </c>
      <c r="Z82" s="30" t="s">
        <v>676</v>
      </c>
    </row>
    <row r="83" spans="25:26" x14ac:dyDescent="0.15">
      <c r="Y83" s="30" t="s">
        <v>677</v>
      </c>
      <c r="Z83" s="30" t="s">
        <v>678</v>
      </c>
    </row>
    <row r="84" spans="25:26" x14ac:dyDescent="0.15">
      <c r="Y84" s="30" t="s">
        <v>679</v>
      </c>
      <c r="Z84" s="30" t="s">
        <v>680</v>
      </c>
    </row>
    <row r="85" spans="25:26" x14ac:dyDescent="0.15">
      <c r="Y85" s="30" t="s">
        <v>681</v>
      </c>
      <c r="Z85" s="30" t="s">
        <v>682</v>
      </c>
    </row>
    <row r="86" spans="25:26" x14ac:dyDescent="0.15">
      <c r="Y86" s="30" t="s">
        <v>683</v>
      </c>
      <c r="Z86" s="30" t="s">
        <v>684</v>
      </c>
    </row>
    <row r="87" spans="25:26" x14ac:dyDescent="0.15">
      <c r="Y87" s="30" t="s">
        <v>685</v>
      </c>
      <c r="Z87" s="30" t="s">
        <v>686</v>
      </c>
    </row>
    <row r="88" spans="25:26" x14ac:dyDescent="0.15">
      <c r="Y88" s="30" t="s">
        <v>687</v>
      </c>
      <c r="Z88" s="30" t="s">
        <v>688</v>
      </c>
    </row>
    <row r="89" spans="25:26" x14ac:dyDescent="0.15">
      <c r="Y89" s="30" t="s">
        <v>689</v>
      </c>
      <c r="Z89" s="30" t="s">
        <v>690</v>
      </c>
    </row>
    <row r="90" spans="25:26" x14ac:dyDescent="0.15">
      <c r="Y90" s="30" t="s">
        <v>691</v>
      </c>
      <c r="Z90" s="30" t="s">
        <v>692</v>
      </c>
    </row>
    <row r="91" spans="25:26" x14ac:dyDescent="0.15">
      <c r="Y91" s="30" t="s">
        <v>693</v>
      </c>
      <c r="Z91" s="30" t="s">
        <v>694</v>
      </c>
    </row>
    <row r="92" spans="25:26" x14ac:dyDescent="0.15">
      <c r="Y92" s="30" t="s">
        <v>695</v>
      </c>
      <c r="Z92" s="30" t="s">
        <v>696</v>
      </c>
    </row>
    <row r="93" spans="25:26" x14ac:dyDescent="0.15">
      <c r="Y93" s="30" t="s">
        <v>697</v>
      </c>
      <c r="Z93" s="30" t="s">
        <v>698</v>
      </c>
    </row>
    <row r="94" spans="25:26" x14ac:dyDescent="0.15">
      <c r="Y94" s="30" t="s">
        <v>699</v>
      </c>
      <c r="Z94" s="30" t="s">
        <v>700</v>
      </c>
    </row>
    <row r="95" spans="25:26" x14ac:dyDescent="0.15">
      <c r="Y95" s="30" t="s">
        <v>701</v>
      </c>
      <c r="Z95" s="30" t="s">
        <v>702</v>
      </c>
    </row>
    <row r="96" spans="25:26" x14ac:dyDescent="0.15">
      <c r="Y96" s="30" t="s">
        <v>703</v>
      </c>
      <c r="Z96" s="30" t="s">
        <v>303</v>
      </c>
    </row>
    <row r="97" spans="25:26" x14ac:dyDescent="0.15">
      <c r="Y97" s="30" t="s">
        <v>704</v>
      </c>
      <c r="Z97" s="30" t="s">
        <v>317</v>
      </c>
    </row>
    <row r="98" spans="25:26" x14ac:dyDescent="0.15">
      <c r="Y98" s="30" t="s">
        <v>60</v>
      </c>
      <c r="Z98" s="30" t="s">
        <v>331</v>
      </c>
    </row>
    <row r="99" spans="25:26" x14ac:dyDescent="0.15">
      <c r="Y99" s="30" t="s">
        <v>705</v>
      </c>
      <c r="Z99" s="30" t="s">
        <v>344</v>
      </c>
    </row>
    <row r="100" spans="25:26" x14ac:dyDescent="0.15">
      <c r="Y100" s="30" t="s">
        <v>706</v>
      </c>
      <c r="Z100" s="30" t="s">
        <v>358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4"/>
      <c r="Z2" s="266"/>
      <c r="AA2" s="267"/>
      <c r="AB2" s="895" t="s">
        <v>59</v>
      </c>
      <c r="AC2" s="896"/>
      <c r="AD2" s="897"/>
      <c r="AE2" s="887" t="s">
        <v>707</v>
      </c>
      <c r="AF2" s="887"/>
      <c r="AG2" s="887"/>
      <c r="AH2" s="117"/>
      <c r="AI2" s="887" t="s">
        <v>704</v>
      </c>
      <c r="AJ2" s="887"/>
      <c r="AK2" s="887"/>
      <c r="AL2" s="117"/>
      <c r="AM2" s="887" t="s">
        <v>60</v>
      </c>
      <c r="AN2" s="887"/>
      <c r="AO2" s="887"/>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8"/>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2"/>
      <c r="I4" s="902"/>
      <c r="J4" s="902"/>
      <c r="K4" s="902"/>
      <c r="L4" s="902"/>
      <c r="M4" s="902"/>
      <c r="N4" s="902"/>
      <c r="O4" s="903"/>
      <c r="P4" s="135"/>
      <c r="Q4" s="626"/>
      <c r="R4" s="626"/>
      <c r="S4" s="626"/>
      <c r="T4" s="626"/>
      <c r="U4" s="626"/>
      <c r="V4" s="626"/>
      <c r="W4" s="626"/>
      <c r="X4" s="627"/>
      <c r="Y4" s="891" t="s">
        <v>83</v>
      </c>
      <c r="Z4" s="892"/>
      <c r="AA4" s="893"/>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4"/>
      <c r="H5" s="905"/>
      <c r="I5" s="905"/>
      <c r="J5" s="905"/>
      <c r="K5" s="905"/>
      <c r="L5" s="905"/>
      <c r="M5" s="905"/>
      <c r="N5" s="905"/>
      <c r="O5" s="906"/>
      <c r="P5" s="910"/>
      <c r="Q5" s="910"/>
      <c r="R5" s="910"/>
      <c r="S5" s="910"/>
      <c r="T5" s="910"/>
      <c r="U5" s="910"/>
      <c r="V5" s="910"/>
      <c r="W5" s="910"/>
      <c r="X5" s="911"/>
      <c r="Y5" s="179" t="s">
        <v>85</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7"/>
      <c r="H6" s="908"/>
      <c r="I6" s="908"/>
      <c r="J6" s="908"/>
      <c r="K6" s="908"/>
      <c r="L6" s="908"/>
      <c r="M6" s="908"/>
      <c r="N6" s="908"/>
      <c r="O6" s="909"/>
      <c r="P6" s="629"/>
      <c r="Q6" s="629"/>
      <c r="R6" s="629"/>
      <c r="S6" s="629"/>
      <c r="T6" s="629"/>
      <c r="U6" s="629"/>
      <c r="V6" s="629"/>
      <c r="W6" s="629"/>
      <c r="X6" s="630"/>
      <c r="Y6" s="912" t="s">
        <v>86</v>
      </c>
      <c r="Z6" s="888"/>
      <c r="AA6" s="889"/>
      <c r="AB6" s="101" t="s">
        <v>87</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88</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4"/>
      <c r="Z9" s="266"/>
      <c r="AA9" s="267"/>
      <c r="AB9" s="895" t="s">
        <v>59</v>
      </c>
      <c r="AC9" s="896"/>
      <c r="AD9" s="897"/>
      <c r="AE9" s="887" t="s">
        <v>707</v>
      </c>
      <c r="AF9" s="887"/>
      <c r="AG9" s="887"/>
      <c r="AH9" s="117"/>
      <c r="AI9" s="887" t="s">
        <v>704</v>
      </c>
      <c r="AJ9" s="887"/>
      <c r="AK9" s="887"/>
      <c r="AL9" s="117"/>
      <c r="AM9" s="887" t="s">
        <v>60</v>
      </c>
      <c r="AN9" s="887"/>
      <c r="AO9" s="887"/>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8"/>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2"/>
      <c r="I11" s="902"/>
      <c r="J11" s="902"/>
      <c r="K11" s="902"/>
      <c r="L11" s="902"/>
      <c r="M11" s="902"/>
      <c r="N11" s="902"/>
      <c r="O11" s="903"/>
      <c r="P11" s="135"/>
      <c r="Q11" s="626"/>
      <c r="R11" s="626"/>
      <c r="S11" s="626"/>
      <c r="T11" s="626"/>
      <c r="U11" s="626"/>
      <c r="V11" s="626"/>
      <c r="W11" s="626"/>
      <c r="X11" s="627"/>
      <c r="Y11" s="891" t="s">
        <v>83</v>
      </c>
      <c r="Z11" s="892"/>
      <c r="AA11" s="893"/>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4"/>
      <c r="H12" s="905"/>
      <c r="I12" s="905"/>
      <c r="J12" s="905"/>
      <c r="K12" s="905"/>
      <c r="L12" s="905"/>
      <c r="M12" s="905"/>
      <c r="N12" s="905"/>
      <c r="O12" s="906"/>
      <c r="P12" s="910"/>
      <c r="Q12" s="910"/>
      <c r="R12" s="910"/>
      <c r="S12" s="910"/>
      <c r="T12" s="910"/>
      <c r="U12" s="910"/>
      <c r="V12" s="910"/>
      <c r="W12" s="910"/>
      <c r="X12" s="911"/>
      <c r="Y12" s="179" t="s">
        <v>85</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9"/>
      <c r="Q13" s="629"/>
      <c r="R13" s="629"/>
      <c r="S13" s="629"/>
      <c r="T13" s="629"/>
      <c r="U13" s="629"/>
      <c r="V13" s="629"/>
      <c r="W13" s="629"/>
      <c r="X13" s="630"/>
      <c r="Y13" s="912" t="s">
        <v>86</v>
      </c>
      <c r="Z13" s="888"/>
      <c r="AA13" s="889"/>
      <c r="AB13" s="101" t="s">
        <v>87</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88</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4"/>
      <c r="Z16" s="266"/>
      <c r="AA16" s="267"/>
      <c r="AB16" s="895" t="s">
        <v>59</v>
      </c>
      <c r="AC16" s="896"/>
      <c r="AD16" s="897"/>
      <c r="AE16" s="887" t="s">
        <v>707</v>
      </c>
      <c r="AF16" s="887"/>
      <c r="AG16" s="887"/>
      <c r="AH16" s="117"/>
      <c r="AI16" s="887" t="s">
        <v>704</v>
      </c>
      <c r="AJ16" s="887"/>
      <c r="AK16" s="887"/>
      <c r="AL16" s="117"/>
      <c r="AM16" s="887" t="s">
        <v>60</v>
      </c>
      <c r="AN16" s="887"/>
      <c r="AO16" s="887"/>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8"/>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2"/>
      <c r="I18" s="902"/>
      <c r="J18" s="902"/>
      <c r="K18" s="902"/>
      <c r="L18" s="902"/>
      <c r="M18" s="902"/>
      <c r="N18" s="902"/>
      <c r="O18" s="903"/>
      <c r="P18" s="135"/>
      <c r="Q18" s="626"/>
      <c r="R18" s="626"/>
      <c r="S18" s="626"/>
      <c r="T18" s="626"/>
      <c r="U18" s="626"/>
      <c r="V18" s="626"/>
      <c r="W18" s="626"/>
      <c r="X18" s="627"/>
      <c r="Y18" s="891" t="s">
        <v>83</v>
      </c>
      <c r="Z18" s="892"/>
      <c r="AA18" s="893"/>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4"/>
      <c r="H19" s="905"/>
      <c r="I19" s="905"/>
      <c r="J19" s="905"/>
      <c r="K19" s="905"/>
      <c r="L19" s="905"/>
      <c r="M19" s="905"/>
      <c r="N19" s="905"/>
      <c r="O19" s="906"/>
      <c r="P19" s="910"/>
      <c r="Q19" s="910"/>
      <c r="R19" s="910"/>
      <c r="S19" s="910"/>
      <c r="T19" s="910"/>
      <c r="U19" s="910"/>
      <c r="V19" s="910"/>
      <c r="W19" s="910"/>
      <c r="X19" s="911"/>
      <c r="Y19" s="179" t="s">
        <v>85</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9"/>
      <c r="Q20" s="629"/>
      <c r="R20" s="629"/>
      <c r="S20" s="629"/>
      <c r="T20" s="629"/>
      <c r="U20" s="629"/>
      <c r="V20" s="629"/>
      <c r="W20" s="629"/>
      <c r="X20" s="630"/>
      <c r="Y20" s="912" t="s">
        <v>86</v>
      </c>
      <c r="Z20" s="888"/>
      <c r="AA20" s="889"/>
      <c r="AB20" s="101" t="s">
        <v>87</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88</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4"/>
      <c r="Z23" s="266"/>
      <c r="AA23" s="267"/>
      <c r="AB23" s="895" t="s">
        <v>59</v>
      </c>
      <c r="AC23" s="896"/>
      <c r="AD23" s="897"/>
      <c r="AE23" s="887" t="s">
        <v>707</v>
      </c>
      <c r="AF23" s="887"/>
      <c r="AG23" s="887"/>
      <c r="AH23" s="117"/>
      <c r="AI23" s="887" t="s">
        <v>704</v>
      </c>
      <c r="AJ23" s="887"/>
      <c r="AK23" s="887"/>
      <c r="AL23" s="117"/>
      <c r="AM23" s="887" t="s">
        <v>60</v>
      </c>
      <c r="AN23" s="887"/>
      <c r="AO23" s="887"/>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8"/>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2"/>
      <c r="I25" s="902"/>
      <c r="J25" s="902"/>
      <c r="K25" s="902"/>
      <c r="L25" s="902"/>
      <c r="M25" s="902"/>
      <c r="N25" s="902"/>
      <c r="O25" s="903"/>
      <c r="P25" s="135"/>
      <c r="Q25" s="626"/>
      <c r="R25" s="626"/>
      <c r="S25" s="626"/>
      <c r="T25" s="626"/>
      <c r="U25" s="626"/>
      <c r="V25" s="626"/>
      <c r="W25" s="626"/>
      <c r="X25" s="627"/>
      <c r="Y25" s="891" t="s">
        <v>83</v>
      </c>
      <c r="Z25" s="892"/>
      <c r="AA25" s="893"/>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4"/>
      <c r="H26" s="905"/>
      <c r="I26" s="905"/>
      <c r="J26" s="905"/>
      <c r="K26" s="905"/>
      <c r="L26" s="905"/>
      <c r="M26" s="905"/>
      <c r="N26" s="905"/>
      <c r="O26" s="906"/>
      <c r="P26" s="910"/>
      <c r="Q26" s="910"/>
      <c r="R26" s="910"/>
      <c r="S26" s="910"/>
      <c r="T26" s="910"/>
      <c r="U26" s="910"/>
      <c r="V26" s="910"/>
      <c r="W26" s="910"/>
      <c r="X26" s="911"/>
      <c r="Y26" s="179" t="s">
        <v>85</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9"/>
      <c r="Q27" s="629"/>
      <c r="R27" s="629"/>
      <c r="S27" s="629"/>
      <c r="T27" s="629"/>
      <c r="U27" s="629"/>
      <c r="V27" s="629"/>
      <c r="W27" s="629"/>
      <c r="X27" s="630"/>
      <c r="Y27" s="912" t="s">
        <v>86</v>
      </c>
      <c r="Z27" s="888"/>
      <c r="AA27" s="889"/>
      <c r="AB27" s="101" t="s">
        <v>87</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88</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4"/>
      <c r="Z30" s="266"/>
      <c r="AA30" s="267"/>
      <c r="AB30" s="895" t="s">
        <v>59</v>
      </c>
      <c r="AC30" s="896"/>
      <c r="AD30" s="897"/>
      <c r="AE30" s="887" t="s">
        <v>707</v>
      </c>
      <c r="AF30" s="887"/>
      <c r="AG30" s="887"/>
      <c r="AH30" s="117"/>
      <c r="AI30" s="887" t="s">
        <v>704</v>
      </c>
      <c r="AJ30" s="887"/>
      <c r="AK30" s="887"/>
      <c r="AL30" s="117"/>
      <c r="AM30" s="887" t="s">
        <v>60</v>
      </c>
      <c r="AN30" s="887"/>
      <c r="AO30" s="887"/>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8"/>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2"/>
      <c r="I32" s="902"/>
      <c r="J32" s="902"/>
      <c r="K32" s="902"/>
      <c r="L32" s="902"/>
      <c r="M32" s="902"/>
      <c r="N32" s="902"/>
      <c r="O32" s="903"/>
      <c r="P32" s="135"/>
      <c r="Q32" s="626"/>
      <c r="R32" s="626"/>
      <c r="S32" s="626"/>
      <c r="T32" s="626"/>
      <c r="U32" s="626"/>
      <c r="V32" s="626"/>
      <c r="W32" s="626"/>
      <c r="X32" s="627"/>
      <c r="Y32" s="891" t="s">
        <v>83</v>
      </c>
      <c r="Z32" s="892"/>
      <c r="AA32" s="893"/>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4"/>
      <c r="H33" s="905"/>
      <c r="I33" s="905"/>
      <c r="J33" s="905"/>
      <c r="K33" s="905"/>
      <c r="L33" s="905"/>
      <c r="M33" s="905"/>
      <c r="N33" s="905"/>
      <c r="O33" s="906"/>
      <c r="P33" s="910"/>
      <c r="Q33" s="910"/>
      <c r="R33" s="910"/>
      <c r="S33" s="910"/>
      <c r="T33" s="910"/>
      <c r="U33" s="910"/>
      <c r="V33" s="910"/>
      <c r="W33" s="910"/>
      <c r="X33" s="911"/>
      <c r="Y33" s="179" t="s">
        <v>85</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9"/>
      <c r="Q34" s="629"/>
      <c r="R34" s="629"/>
      <c r="S34" s="629"/>
      <c r="T34" s="629"/>
      <c r="U34" s="629"/>
      <c r="V34" s="629"/>
      <c r="W34" s="629"/>
      <c r="X34" s="630"/>
      <c r="Y34" s="912" t="s">
        <v>86</v>
      </c>
      <c r="Z34" s="888"/>
      <c r="AA34" s="889"/>
      <c r="AB34" s="101" t="s">
        <v>87</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88</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4"/>
      <c r="Z37" s="266"/>
      <c r="AA37" s="267"/>
      <c r="AB37" s="895" t="s">
        <v>59</v>
      </c>
      <c r="AC37" s="896"/>
      <c r="AD37" s="897"/>
      <c r="AE37" s="887" t="s">
        <v>707</v>
      </c>
      <c r="AF37" s="887"/>
      <c r="AG37" s="887"/>
      <c r="AH37" s="117"/>
      <c r="AI37" s="887" t="s">
        <v>704</v>
      </c>
      <c r="AJ37" s="887"/>
      <c r="AK37" s="887"/>
      <c r="AL37" s="117"/>
      <c r="AM37" s="887" t="s">
        <v>60</v>
      </c>
      <c r="AN37" s="887"/>
      <c r="AO37" s="887"/>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8"/>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2"/>
      <c r="I39" s="902"/>
      <c r="J39" s="902"/>
      <c r="K39" s="902"/>
      <c r="L39" s="902"/>
      <c r="M39" s="902"/>
      <c r="N39" s="902"/>
      <c r="O39" s="903"/>
      <c r="P39" s="135"/>
      <c r="Q39" s="626"/>
      <c r="R39" s="626"/>
      <c r="S39" s="626"/>
      <c r="T39" s="626"/>
      <c r="U39" s="626"/>
      <c r="V39" s="626"/>
      <c r="W39" s="626"/>
      <c r="X39" s="627"/>
      <c r="Y39" s="891" t="s">
        <v>83</v>
      </c>
      <c r="Z39" s="892"/>
      <c r="AA39" s="893"/>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4"/>
      <c r="H40" s="905"/>
      <c r="I40" s="905"/>
      <c r="J40" s="905"/>
      <c r="K40" s="905"/>
      <c r="L40" s="905"/>
      <c r="M40" s="905"/>
      <c r="N40" s="905"/>
      <c r="O40" s="906"/>
      <c r="P40" s="910"/>
      <c r="Q40" s="910"/>
      <c r="R40" s="910"/>
      <c r="S40" s="910"/>
      <c r="T40" s="910"/>
      <c r="U40" s="910"/>
      <c r="V40" s="910"/>
      <c r="W40" s="910"/>
      <c r="X40" s="911"/>
      <c r="Y40" s="179" t="s">
        <v>85</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9"/>
      <c r="Q41" s="629"/>
      <c r="R41" s="629"/>
      <c r="S41" s="629"/>
      <c r="T41" s="629"/>
      <c r="U41" s="629"/>
      <c r="V41" s="629"/>
      <c r="W41" s="629"/>
      <c r="X41" s="630"/>
      <c r="Y41" s="912" t="s">
        <v>86</v>
      </c>
      <c r="Z41" s="888"/>
      <c r="AA41" s="889"/>
      <c r="AB41" s="101" t="s">
        <v>87</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88</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4"/>
      <c r="Z44" s="266"/>
      <c r="AA44" s="267"/>
      <c r="AB44" s="895" t="s">
        <v>59</v>
      </c>
      <c r="AC44" s="896"/>
      <c r="AD44" s="897"/>
      <c r="AE44" s="887" t="s">
        <v>707</v>
      </c>
      <c r="AF44" s="887"/>
      <c r="AG44" s="887"/>
      <c r="AH44" s="117"/>
      <c r="AI44" s="887" t="s">
        <v>704</v>
      </c>
      <c r="AJ44" s="887"/>
      <c r="AK44" s="887"/>
      <c r="AL44" s="117"/>
      <c r="AM44" s="887" t="s">
        <v>60</v>
      </c>
      <c r="AN44" s="887"/>
      <c r="AO44" s="887"/>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8"/>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2"/>
      <c r="I46" s="902"/>
      <c r="J46" s="902"/>
      <c r="K46" s="902"/>
      <c r="L46" s="902"/>
      <c r="M46" s="902"/>
      <c r="N46" s="902"/>
      <c r="O46" s="903"/>
      <c r="P46" s="135"/>
      <c r="Q46" s="626"/>
      <c r="R46" s="626"/>
      <c r="S46" s="626"/>
      <c r="T46" s="626"/>
      <c r="U46" s="626"/>
      <c r="V46" s="626"/>
      <c r="W46" s="626"/>
      <c r="X46" s="627"/>
      <c r="Y46" s="891" t="s">
        <v>83</v>
      </c>
      <c r="Z46" s="892"/>
      <c r="AA46" s="893"/>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4"/>
      <c r="H47" s="905"/>
      <c r="I47" s="905"/>
      <c r="J47" s="905"/>
      <c r="K47" s="905"/>
      <c r="L47" s="905"/>
      <c r="M47" s="905"/>
      <c r="N47" s="905"/>
      <c r="O47" s="906"/>
      <c r="P47" s="910"/>
      <c r="Q47" s="910"/>
      <c r="R47" s="910"/>
      <c r="S47" s="910"/>
      <c r="T47" s="910"/>
      <c r="U47" s="910"/>
      <c r="V47" s="910"/>
      <c r="W47" s="910"/>
      <c r="X47" s="911"/>
      <c r="Y47" s="179" t="s">
        <v>85</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9"/>
      <c r="Q48" s="629"/>
      <c r="R48" s="629"/>
      <c r="S48" s="629"/>
      <c r="T48" s="629"/>
      <c r="U48" s="629"/>
      <c r="V48" s="629"/>
      <c r="W48" s="629"/>
      <c r="X48" s="630"/>
      <c r="Y48" s="912" t="s">
        <v>86</v>
      </c>
      <c r="Z48" s="888"/>
      <c r="AA48" s="889"/>
      <c r="AB48" s="101" t="s">
        <v>87</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88</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4"/>
      <c r="Z51" s="266"/>
      <c r="AA51" s="267"/>
      <c r="AB51" s="117" t="s">
        <v>59</v>
      </c>
      <c r="AC51" s="896"/>
      <c r="AD51" s="897"/>
      <c r="AE51" s="887" t="s">
        <v>707</v>
      </c>
      <c r="AF51" s="887"/>
      <c r="AG51" s="887"/>
      <c r="AH51" s="117"/>
      <c r="AI51" s="887" t="s">
        <v>704</v>
      </c>
      <c r="AJ51" s="887"/>
      <c r="AK51" s="887"/>
      <c r="AL51" s="117"/>
      <c r="AM51" s="887" t="s">
        <v>60</v>
      </c>
      <c r="AN51" s="887"/>
      <c r="AO51" s="887"/>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8"/>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2"/>
      <c r="I53" s="902"/>
      <c r="J53" s="902"/>
      <c r="K53" s="902"/>
      <c r="L53" s="902"/>
      <c r="M53" s="902"/>
      <c r="N53" s="902"/>
      <c r="O53" s="903"/>
      <c r="P53" s="135"/>
      <c r="Q53" s="626"/>
      <c r="R53" s="626"/>
      <c r="S53" s="626"/>
      <c r="T53" s="626"/>
      <c r="U53" s="626"/>
      <c r="V53" s="626"/>
      <c r="W53" s="626"/>
      <c r="X53" s="627"/>
      <c r="Y53" s="891" t="s">
        <v>83</v>
      </c>
      <c r="Z53" s="892"/>
      <c r="AA53" s="893"/>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4"/>
      <c r="H54" s="905"/>
      <c r="I54" s="905"/>
      <c r="J54" s="905"/>
      <c r="K54" s="905"/>
      <c r="L54" s="905"/>
      <c r="M54" s="905"/>
      <c r="N54" s="905"/>
      <c r="O54" s="906"/>
      <c r="P54" s="910"/>
      <c r="Q54" s="910"/>
      <c r="R54" s="910"/>
      <c r="S54" s="910"/>
      <c r="T54" s="910"/>
      <c r="U54" s="910"/>
      <c r="V54" s="910"/>
      <c r="W54" s="910"/>
      <c r="X54" s="911"/>
      <c r="Y54" s="179" t="s">
        <v>85</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9"/>
      <c r="Q55" s="629"/>
      <c r="R55" s="629"/>
      <c r="S55" s="629"/>
      <c r="T55" s="629"/>
      <c r="U55" s="629"/>
      <c r="V55" s="629"/>
      <c r="W55" s="629"/>
      <c r="X55" s="630"/>
      <c r="Y55" s="912" t="s">
        <v>86</v>
      </c>
      <c r="Z55" s="888"/>
      <c r="AA55" s="889"/>
      <c r="AB55" s="101" t="s">
        <v>87</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88</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4"/>
      <c r="Z58" s="266"/>
      <c r="AA58" s="267"/>
      <c r="AB58" s="895" t="s">
        <v>59</v>
      </c>
      <c r="AC58" s="896"/>
      <c r="AD58" s="897"/>
      <c r="AE58" s="887" t="s">
        <v>707</v>
      </c>
      <c r="AF58" s="887"/>
      <c r="AG58" s="887"/>
      <c r="AH58" s="117"/>
      <c r="AI58" s="887" t="s">
        <v>704</v>
      </c>
      <c r="AJ58" s="887"/>
      <c r="AK58" s="887"/>
      <c r="AL58" s="117"/>
      <c r="AM58" s="887" t="s">
        <v>60</v>
      </c>
      <c r="AN58" s="887"/>
      <c r="AO58" s="887"/>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8"/>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2"/>
      <c r="I60" s="902"/>
      <c r="J60" s="902"/>
      <c r="K60" s="902"/>
      <c r="L60" s="902"/>
      <c r="M60" s="902"/>
      <c r="N60" s="902"/>
      <c r="O60" s="903"/>
      <c r="P60" s="135"/>
      <c r="Q60" s="626"/>
      <c r="R60" s="626"/>
      <c r="S60" s="626"/>
      <c r="T60" s="626"/>
      <c r="U60" s="626"/>
      <c r="V60" s="626"/>
      <c r="W60" s="626"/>
      <c r="X60" s="627"/>
      <c r="Y60" s="891" t="s">
        <v>83</v>
      </c>
      <c r="Z60" s="892"/>
      <c r="AA60" s="893"/>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4"/>
      <c r="H61" s="905"/>
      <c r="I61" s="905"/>
      <c r="J61" s="905"/>
      <c r="K61" s="905"/>
      <c r="L61" s="905"/>
      <c r="M61" s="905"/>
      <c r="N61" s="905"/>
      <c r="O61" s="906"/>
      <c r="P61" s="910"/>
      <c r="Q61" s="910"/>
      <c r="R61" s="910"/>
      <c r="S61" s="910"/>
      <c r="T61" s="910"/>
      <c r="U61" s="910"/>
      <c r="V61" s="910"/>
      <c r="W61" s="910"/>
      <c r="X61" s="911"/>
      <c r="Y61" s="179" t="s">
        <v>85</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9"/>
      <c r="Q62" s="629"/>
      <c r="R62" s="629"/>
      <c r="S62" s="629"/>
      <c r="T62" s="629"/>
      <c r="U62" s="629"/>
      <c r="V62" s="629"/>
      <c r="W62" s="629"/>
      <c r="X62" s="630"/>
      <c r="Y62" s="912" t="s">
        <v>86</v>
      </c>
      <c r="Z62" s="888"/>
      <c r="AA62" s="889"/>
      <c r="AB62" s="101" t="s">
        <v>87</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88</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4"/>
      <c r="Z65" s="266"/>
      <c r="AA65" s="267"/>
      <c r="AB65" s="895" t="s">
        <v>59</v>
      </c>
      <c r="AC65" s="896"/>
      <c r="AD65" s="897"/>
      <c r="AE65" s="887" t="s">
        <v>707</v>
      </c>
      <c r="AF65" s="887"/>
      <c r="AG65" s="887"/>
      <c r="AH65" s="117"/>
      <c r="AI65" s="887" t="s">
        <v>704</v>
      </c>
      <c r="AJ65" s="887"/>
      <c r="AK65" s="887"/>
      <c r="AL65" s="117"/>
      <c r="AM65" s="887" t="s">
        <v>60</v>
      </c>
      <c r="AN65" s="887"/>
      <c r="AO65" s="887"/>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8"/>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2"/>
      <c r="I67" s="902"/>
      <c r="J67" s="902"/>
      <c r="K67" s="902"/>
      <c r="L67" s="902"/>
      <c r="M67" s="902"/>
      <c r="N67" s="902"/>
      <c r="O67" s="903"/>
      <c r="P67" s="135"/>
      <c r="Q67" s="626"/>
      <c r="R67" s="626"/>
      <c r="S67" s="626"/>
      <c r="T67" s="626"/>
      <c r="U67" s="626"/>
      <c r="V67" s="626"/>
      <c r="W67" s="626"/>
      <c r="X67" s="627"/>
      <c r="Y67" s="891" t="s">
        <v>83</v>
      </c>
      <c r="Z67" s="892"/>
      <c r="AA67" s="893"/>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4"/>
      <c r="H68" s="905"/>
      <c r="I68" s="905"/>
      <c r="J68" s="905"/>
      <c r="K68" s="905"/>
      <c r="L68" s="905"/>
      <c r="M68" s="905"/>
      <c r="N68" s="905"/>
      <c r="O68" s="906"/>
      <c r="P68" s="910"/>
      <c r="Q68" s="910"/>
      <c r="R68" s="910"/>
      <c r="S68" s="910"/>
      <c r="T68" s="910"/>
      <c r="U68" s="910"/>
      <c r="V68" s="910"/>
      <c r="W68" s="910"/>
      <c r="X68" s="911"/>
      <c r="Y68" s="179" t="s">
        <v>85</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9"/>
      <c r="Q69" s="629"/>
      <c r="R69" s="629"/>
      <c r="S69" s="629"/>
      <c r="T69" s="629"/>
      <c r="U69" s="629"/>
      <c r="V69" s="629"/>
      <c r="W69" s="629"/>
      <c r="X69" s="630"/>
      <c r="Y69" s="179" t="s">
        <v>86</v>
      </c>
      <c r="Z69" s="888"/>
      <c r="AA69" s="889"/>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88</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708</v>
      </c>
      <c r="B2" s="924"/>
      <c r="C2" s="924"/>
      <c r="D2" s="924"/>
      <c r="E2" s="924"/>
      <c r="F2" s="925"/>
      <c r="G2" s="292" t="s">
        <v>709</v>
      </c>
      <c r="H2" s="293"/>
      <c r="I2" s="293"/>
      <c r="J2" s="293"/>
      <c r="K2" s="293"/>
      <c r="L2" s="293"/>
      <c r="M2" s="293"/>
      <c r="N2" s="293"/>
      <c r="O2" s="293"/>
      <c r="P2" s="293"/>
      <c r="Q2" s="293"/>
      <c r="R2" s="293"/>
      <c r="S2" s="293"/>
      <c r="T2" s="293"/>
      <c r="U2" s="293"/>
      <c r="V2" s="293"/>
      <c r="W2" s="293"/>
      <c r="X2" s="293"/>
      <c r="Y2" s="293"/>
      <c r="Z2" s="293"/>
      <c r="AA2" s="293"/>
      <c r="AB2" s="294"/>
      <c r="AC2" s="292" t="s">
        <v>710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711</v>
      </c>
      <c r="H15" s="293"/>
      <c r="I15" s="293"/>
      <c r="J15" s="293"/>
      <c r="K15" s="293"/>
      <c r="L15" s="293"/>
      <c r="M15" s="293"/>
      <c r="N15" s="293"/>
      <c r="O15" s="293"/>
      <c r="P15" s="293"/>
      <c r="Q15" s="293"/>
      <c r="R15" s="293"/>
      <c r="S15" s="293"/>
      <c r="T15" s="293"/>
      <c r="U15" s="293"/>
      <c r="V15" s="293"/>
      <c r="W15" s="293"/>
      <c r="X15" s="293"/>
      <c r="Y15" s="293"/>
      <c r="Z15" s="293"/>
      <c r="AA15" s="293"/>
      <c r="AB15" s="294"/>
      <c r="AC15" s="292" t="s">
        <v>712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713</v>
      </c>
      <c r="H28" s="293"/>
      <c r="I28" s="293"/>
      <c r="J28" s="293"/>
      <c r="K28" s="293"/>
      <c r="L28" s="293"/>
      <c r="M28" s="293"/>
      <c r="N28" s="293"/>
      <c r="O28" s="293"/>
      <c r="P28" s="293"/>
      <c r="Q28" s="293"/>
      <c r="R28" s="293"/>
      <c r="S28" s="293"/>
      <c r="T28" s="293"/>
      <c r="U28" s="293"/>
      <c r="V28" s="293"/>
      <c r="W28" s="293"/>
      <c r="X28" s="293"/>
      <c r="Y28" s="293"/>
      <c r="Z28" s="293"/>
      <c r="AA28" s="293"/>
      <c r="AB28" s="294"/>
      <c r="AC28" s="292" t="s">
        <v>714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715</v>
      </c>
      <c r="H41" s="293"/>
      <c r="I41" s="293"/>
      <c r="J41" s="293"/>
      <c r="K41" s="293"/>
      <c r="L41" s="293"/>
      <c r="M41" s="293"/>
      <c r="N41" s="293"/>
      <c r="O41" s="293"/>
      <c r="P41" s="293"/>
      <c r="Q41" s="293"/>
      <c r="R41" s="293"/>
      <c r="S41" s="293"/>
      <c r="T41" s="293"/>
      <c r="U41" s="293"/>
      <c r="V41" s="293"/>
      <c r="W41" s="293"/>
      <c r="X41" s="293"/>
      <c r="Y41" s="293"/>
      <c r="Z41" s="293"/>
      <c r="AA41" s="293"/>
      <c r="AB41" s="294"/>
      <c r="AC41" s="292" t="s">
        <v>716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708</v>
      </c>
      <c r="B55" s="924"/>
      <c r="C55" s="924"/>
      <c r="D55" s="924"/>
      <c r="E55" s="924"/>
      <c r="F55" s="925"/>
      <c r="G55" s="292" t="s">
        <v>717</v>
      </c>
      <c r="H55" s="293"/>
      <c r="I55" s="293"/>
      <c r="J55" s="293"/>
      <c r="K55" s="293"/>
      <c r="L55" s="293"/>
      <c r="M55" s="293"/>
      <c r="N55" s="293"/>
      <c r="O55" s="293"/>
      <c r="P55" s="293"/>
      <c r="Q55" s="293"/>
      <c r="R55" s="293"/>
      <c r="S55" s="293"/>
      <c r="T55" s="293"/>
      <c r="U55" s="293"/>
      <c r="V55" s="293"/>
      <c r="W55" s="293"/>
      <c r="X55" s="293"/>
      <c r="Y55" s="293"/>
      <c r="Z55" s="293"/>
      <c r="AA55" s="293"/>
      <c r="AB55" s="294"/>
      <c r="AC55" s="292" t="s">
        <v>718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719</v>
      </c>
      <c r="H68" s="293"/>
      <c r="I68" s="293"/>
      <c r="J68" s="293"/>
      <c r="K68" s="293"/>
      <c r="L68" s="293"/>
      <c r="M68" s="293"/>
      <c r="N68" s="293"/>
      <c r="O68" s="293"/>
      <c r="P68" s="293"/>
      <c r="Q68" s="293"/>
      <c r="R68" s="293"/>
      <c r="S68" s="293"/>
      <c r="T68" s="293"/>
      <c r="U68" s="293"/>
      <c r="V68" s="293"/>
      <c r="W68" s="293"/>
      <c r="X68" s="293"/>
      <c r="Y68" s="293"/>
      <c r="Z68" s="293"/>
      <c r="AA68" s="293"/>
      <c r="AB68" s="294"/>
      <c r="AC68" s="292" t="s">
        <v>720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721</v>
      </c>
      <c r="H81" s="293"/>
      <c r="I81" s="293"/>
      <c r="J81" s="293"/>
      <c r="K81" s="293"/>
      <c r="L81" s="293"/>
      <c r="M81" s="293"/>
      <c r="N81" s="293"/>
      <c r="O81" s="293"/>
      <c r="P81" s="293"/>
      <c r="Q81" s="293"/>
      <c r="R81" s="293"/>
      <c r="S81" s="293"/>
      <c r="T81" s="293"/>
      <c r="U81" s="293"/>
      <c r="V81" s="293"/>
      <c r="W81" s="293"/>
      <c r="X81" s="293"/>
      <c r="Y81" s="293"/>
      <c r="Z81" s="293"/>
      <c r="AA81" s="293"/>
      <c r="AB81" s="294"/>
      <c r="AC81" s="292" t="s">
        <v>722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723</v>
      </c>
      <c r="H94" s="293"/>
      <c r="I94" s="293"/>
      <c r="J94" s="293"/>
      <c r="K94" s="293"/>
      <c r="L94" s="293"/>
      <c r="M94" s="293"/>
      <c r="N94" s="293"/>
      <c r="O94" s="293"/>
      <c r="P94" s="293"/>
      <c r="Q94" s="293"/>
      <c r="R94" s="293"/>
      <c r="S94" s="293"/>
      <c r="T94" s="293"/>
      <c r="U94" s="293"/>
      <c r="V94" s="293"/>
      <c r="W94" s="293"/>
      <c r="X94" s="293"/>
      <c r="Y94" s="293"/>
      <c r="Z94" s="293"/>
      <c r="AA94" s="293"/>
      <c r="AB94" s="294"/>
      <c r="AC94" s="292" t="s">
        <v>724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708</v>
      </c>
      <c r="B108" s="924"/>
      <c r="C108" s="924"/>
      <c r="D108" s="924"/>
      <c r="E108" s="924"/>
      <c r="F108" s="925"/>
      <c r="G108" s="292" t="s">
        <v>725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727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729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731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708</v>
      </c>
      <c r="B161" s="924"/>
      <c r="C161" s="924"/>
      <c r="D161" s="924"/>
      <c r="E161" s="924"/>
      <c r="F161" s="925"/>
      <c r="G161" s="292" t="s">
        <v>733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735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737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739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708</v>
      </c>
      <c r="B214" s="942"/>
      <c r="C214" s="942"/>
      <c r="D214" s="942"/>
      <c r="E214" s="942"/>
      <c r="F214" s="943"/>
      <c r="G214" s="292" t="s">
        <v>741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743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745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747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227</v>
      </c>
      <c r="D3" s="253"/>
      <c r="E3" s="253"/>
      <c r="F3" s="253"/>
      <c r="G3" s="253"/>
      <c r="H3" s="253"/>
      <c r="I3" s="253"/>
      <c r="J3" s="945" t="s">
        <v>228</v>
      </c>
      <c r="K3" s="946"/>
      <c r="L3" s="946"/>
      <c r="M3" s="946"/>
      <c r="N3" s="946"/>
      <c r="O3" s="946"/>
      <c r="P3" s="123" t="s">
        <v>229</v>
      </c>
      <c r="Q3" s="123"/>
      <c r="R3" s="123"/>
      <c r="S3" s="123"/>
      <c r="T3" s="123"/>
      <c r="U3" s="123"/>
      <c r="V3" s="123"/>
      <c r="W3" s="123"/>
      <c r="X3" s="123"/>
      <c r="Y3" s="255" t="s">
        <v>230</v>
      </c>
      <c r="Z3" s="256"/>
      <c r="AA3" s="256"/>
      <c r="AB3" s="256"/>
      <c r="AC3" s="945" t="s">
        <v>231</v>
      </c>
      <c r="AD3" s="945"/>
      <c r="AE3" s="945"/>
      <c r="AF3" s="945"/>
      <c r="AG3" s="945"/>
      <c r="AH3" s="255" t="s">
        <v>281</v>
      </c>
      <c r="AI3" s="253"/>
      <c r="AJ3" s="253"/>
      <c r="AK3" s="253"/>
      <c r="AL3" s="253" t="s">
        <v>233</v>
      </c>
      <c r="AM3" s="253"/>
      <c r="AN3" s="253"/>
      <c r="AO3" s="257"/>
      <c r="AP3" s="945" t="s">
        <v>234</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227</v>
      </c>
      <c r="D36" s="253"/>
      <c r="E36" s="253"/>
      <c r="F36" s="253"/>
      <c r="G36" s="253"/>
      <c r="H36" s="253"/>
      <c r="I36" s="253"/>
      <c r="J36" s="945" t="s">
        <v>228</v>
      </c>
      <c r="K36" s="946"/>
      <c r="L36" s="946"/>
      <c r="M36" s="946"/>
      <c r="N36" s="946"/>
      <c r="O36" s="946"/>
      <c r="P36" s="123" t="s">
        <v>229</v>
      </c>
      <c r="Q36" s="123"/>
      <c r="R36" s="123"/>
      <c r="S36" s="123"/>
      <c r="T36" s="123"/>
      <c r="U36" s="123"/>
      <c r="V36" s="123"/>
      <c r="W36" s="123"/>
      <c r="X36" s="123"/>
      <c r="Y36" s="255" t="s">
        <v>230</v>
      </c>
      <c r="Z36" s="256"/>
      <c r="AA36" s="256"/>
      <c r="AB36" s="256"/>
      <c r="AC36" s="945" t="s">
        <v>231</v>
      </c>
      <c r="AD36" s="945"/>
      <c r="AE36" s="945"/>
      <c r="AF36" s="945"/>
      <c r="AG36" s="945"/>
      <c r="AH36" s="255" t="s">
        <v>281</v>
      </c>
      <c r="AI36" s="253"/>
      <c r="AJ36" s="253"/>
      <c r="AK36" s="253"/>
      <c r="AL36" s="253" t="s">
        <v>233</v>
      </c>
      <c r="AM36" s="253"/>
      <c r="AN36" s="253"/>
      <c r="AO36" s="257"/>
      <c r="AP36" s="945" t="s">
        <v>234</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227</v>
      </c>
      <c r="D69" s="253"/>
      <c r="E69" s="253"/>
      <c r="F69" s="253"/>
      <c r="G69" s="253"/>
      <c r="H69" s="253"/>
      <c r="I69" s="253"/>
      <c r="J69" s="945" t="s">
        <v>228</v>
      </c>
      <c r="K69" s="946"/>
      <c r="L69" s="946"/>
      <c r="M69" s="946"/>
      <c r="N69" s="946"/>
      <c r="O69" s="946"/>
      <c r="P69" s="123" t="s">
        <v>229</v>
      </c>
      <c r="Q69" s="123"/>
      <c r="R69" s="123"/>
      <c r="S69" s="123"/>
      <c r="T69" s="123"/>
      <c r="U69" s="123"/>
      <c r="V69" s="123"/>
      <c r="W69" s="123"/>
      <c r="X69" s="123"/>
      <c r="Y69" s="255" t="s">
        <v>230</v>
      </c>
      <c r="Z69" s="256"/>
      <c r="AA69" s="256"/>
      <c r="AB69" s="256"/>
      <c r="AC69" s="945" t="s">
        <v>231</v>
      </c>
      <c r="AD69" s="945"/>
      <c r="AE69" s="945"/>
      <c r="AF69" s="945"/>
      <c r="AG69" s="945"/>
      <c r="AH69" s="255" t="s">
        <v>281</v>
      </c>
      <c r="AI69" s="253"/>
      <c r="AJ69" s="253"/>
      <c r="AK69" s="253"/>
      <c r="AL69" s="253" t="s">
        <v>233</v>
      </c>
      <c r="AM69" s="253"/>
      <c r="AN69" s="253"/>
      <c r="AO69" s="257"/>
      <c r="AP69" s="945" t="s">
        <v>234</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227</v>
      </c>
      <c r="D102" s="253"/>
      <c r="E102" s="253"/>
      <c r="F102" s="253"/>
      <c r="G102" s="253"/>
      <c r="H102" s="253"/>
      <c r="I102" s="253"/>
      <c r="J102" s="945" t="s">
        <v>228</v>
      </c>
      <c r="K102" s="946"/>
      <c r="L102" s="946"/>
      <c r="M102" s="946"/>
      <c r="N102" s="946"/>
      <c r="O102" s="946"/>
      <c r="P102" s="123" t="s">
        <v>229</v>
      </c>
      <c r="Q102" s="123"/>
      <c r="R102" s="123"/>
      <c r="S102" s="123"/>
      <c r="T102" s="123"/>
      <c r="U102" s="123"/>
      <c r="V102" s="123"/>
      <c r="W102" s="123"/>
      <c r="X102" s="123"/>
      <c r="Y102" s="255" t="s">
        <v>230</v>
      </c>
      <c r="Z102" s="256"/>
      <c r="AA102" s="256"/>
      <c r="AB102" s="256"/>
      <c r="AC102" s="945" t="s">
        <v>231</v>
      </c>
      <c r="AD102" s="945"/>
      <c r="AE102" s="945"/>
      <c r="AF102" s="945"/>
      <c r="AG102" s="945"/>
      <c r="AH102" s="255" t="s">
        <v>281</v>
      </c>
      <c r="AI102" s="253"/>
      <c r="AJ102" s="253"/>
      <c r="AK102" s="253"/>
      <c r="AL102" s="253" t="s">
        <v>233</v>
      </c>
      <c r="AM102" s="253"/>
      <c r="AN102" s="253"/>
      <c r="AO102" s="257"/>
      <c r="AP102" s="945" t="s">
        <v>234</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227</v>
      </c>
      <c r="D135" s="253"/>
      <c r="E135" s="253"/>
      <c r="F135" s="253"/>
      <c r="G135" s="253"/>
      <c r="H135" s="253"/>
      <c r="I135" s="253"/>
      <c r="J135" s="945" t="s">
        <v>228</v>
      </c>
      <c r="K135" s="946"/>
      <c r="L135" s="946"/>
      <c r="M135" s="946"/>
      <c r="N135" s="946"/>
      <c r="O135" s="946"/>
      <c r="P135" s="123" t="s">
        <v>229</v>
      </c>
      <c r="Q135" s="123"/>
      <c r="R135" s="123"/>
      <c r="S135" s="123"/>
      <c r="T135" s="123"/>
      <c r="U135" s="123"/>
      <c r="V135" s="123"/>
      <c r="W135" s="123"/>
      <c r="X135" s="123"/>
      <c r="Y135" s="255" t="s">
        <v>230</v>
      </c>
      <c r="Z135" s="256"/>
      <c r="AA135" s="256"/>
      <c r="AB135" s="256"/>
      <c r="AC135" s="945" t="s">
        <v>231</v>
      </c>
      <c r="AD135" s="945"/>
      <c r="AE135" s="945"/>
      <c r="AF135" s="945"/>
      <c r="AG135" s="945"/>
      <c r="AH135" s="255" t="s">
        <v>281</v>
      </c>
      <c r="AI135" s="253"/>
      <c r="AJ135" s="253"/>
      <c r="AK135" s="253"/>
      <c r="AL135" s="253" t="s">
        <v>233</v>
      </c>
      <c r="AM135" s="253"/>
      <c r="AN135" s="253"/>
      <c r="AO135" s="257"/>
      <c r="AP135" s="945" t="s">
        <v>234</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227</v>
      </c>
      <c r="D168" s="253"/>
      <c r="E168" s="253"/>
      <c r="F168" s="253"/>
      <c r="G168" s="253"/>
      <c r="H168" s="253"/>
      <c r="I168" s="253"/>
      <c r="J168" s="945" t="s">
        <v>228</v>
      </c>
      <c r="K168" s="946"/>
      <c r="L168" s="946"/>
      <c r="M168" s="946"/>
      <c r="N168" s="946"/>
      <c r="O168" s="946"/>
      <c r="P168" s="123" t="s">
        <v>229</v>
      </c>
      <c r="Q168" s="123"/>
      <c r="R168" s="123"/>
      <c r="S168" s="123"/>
      <c r="T168" s="123"/>
      <c r="U168" s="123"/>
      <c r="V168" s="123"/>
      <c r="W168" s="123"/>
      <c r="X168" s="123"/>
      <c r="Y168" s="255" t="s">
        <v>230</v>
      </c>
      <c r="Z168" s="256"/>
      <c r="AA168" s="256"/>
      <c r="AB168" s="256"/>
      <c r="AC168" s="945" t="s">
        <v>231</v>
      </c>
      <c r="AD168" s="945"/>
      <c r="AE168" s="945"/>
      <c r="AF168" s="945"/>
      <c r="AG168" s="945"/>
      <c r="AH168" s="255" t="s">
        <v>281</v>
      </c>
      <c r="AI168" s="253"/>
      <c r="AJ168" s="253"/>
      <c r="AK168" s="253"/>
      <c r="AL168" s="253" t="s">
        <v>233</v>
      </c>
      <c r="AM168" s="253"/>
      <c r="AN168" s="253"/>
      <c r="AO168" s="257"/>
      <c r="AP168" s="945" t="s">
        <v>234</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227</v>
      </c>
      <c r="D201" s="253"/>
      <c r="E201" s="253"/>
      <c r="F201" s="253"/>
      <c r="G201" s="253"/>
      <c r="H201" s="253"/>
      <c r="I201" s="253"/>
      <c r="J201" s="945" t="s">
        <v>228</v>
      </c>
      <c r="K201" s="946"/>
      <c r="L201" s="946"/>
      <c r="M201" s="946"/>
      <c r="N201" s="946"/>
      <c r="O201" s="946"/>
      <c r="P201" s="123" t="s">
        <v>229</v>
      </c>
      <c r="Q201" s="123"/>
      <c r="R201" s="123"/>
      <c r="S201" s="123"/>
      <c r="T201" s="123"/>
      <c r="U201" s="123"/>
      <c r="V201" s="123"/>
      <c r="W201" s="123"/>
      <c r="X201" s="123"/>
      <c r="Y201" s="255" t="s">
        <v>230</v>
      </c>
      <c r="Z201" s="256"/>
      <c r="AA201" s="256"/>
      <c r="AB201" s="256"/>
      <c r="AC201" s="945" t="s">
        <v>231</v>
      </c>
      <c r="AD201" s="945"/>
      <c r="AE201" s="945"/>
      <c r="AF201" s="945"/>
      <c r="AG201" s="945"/>
      <c r="AH201" s="255" t="s">
        <v>281</v>
      </c>
      <c r="AI201" s="253"/>
      <c r="AJ201" s="253"/>
      <c r="AK201" s="253"/>
      <c r="AL201" s="253" t="s">
        <v>233</v>
      </c>
      <c r="AM201" s="253"/>
      <c r="AN201" s="253"/>
      <c r="AO201" s="257"/>
      <c r="AP201" s="945" t="s">
        <v>234</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227</v>
      </c>
      <c r="D234" s="253"/>
      <c r="E234" s="253"/>
      <c r="F234" s="253"/>
      <c r="G234" s="253"/>
      <c r="H234" s="253"/>
      <c r="I234" s="253"/>
      <c r="J234" s="945" t="s">
        <v>228</v>
      </c>
      <c r="K234" s="946"/>
      <c r="L234" s="946"/>
      <c r="M234" s="946"/>
      <c r="N234" s="946"/>
      <c r="O234" s="946"/>
      <c r="P234" s="123" t="s">
        <v>229</v>
      </c>
      <c r="Q234" s="123"/>
      <c r="R234" s="123"/>
      <c r="S234" s="123"/>
      <c r="T234" s="123"/>
      <c r="U234" s="123"/>
      <c r="V234" s="123"/>
      <c r="W234" s="123"/>
      <c r="X234" s="123"/>
      <c r="Y234" s="255" t="s">
        <v>230</v>
      </c>
      <c r="Z234" s="256"/>
      <c r="AA234" s="256"/>
      <c r="AB234" s="256"/>
      <c r="AC234" s="945" t="s">
        <v>231</v>
      </c>
      <c r="AD234" s="945"/>
      <c r="AE234" s="945"/>
      <c r="AF234" s="945"/>
      <c r="AG234" s="945"/>
      <c r="AH234" s="255" t="s">
        <v>281</v>
      </c>
      <c r="AI234" s="253"/>
      <c r="AJ234" s="253"/>
      <c r="AK234" s="253"/>
      <c r="AL234" s="253" t="s">
        <v>233</v>
      </c>
      <c r="AM234" s="253"/>
      <c r="AN234" s="253"/>
      <c r="AO234" s="257"/>
      <c r="AP234" s="945" t="s">
        <v>234</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227</v>
      </c>
      <c r="D267" s="253"/>
      <c r="E267" s="253"/>
      <c r="F267" s="253"/>
      <c r="G267" s="253"/>
      <c r="H267" s="253"/>
      <c r="I267" s="253"/>
      <c r="J267" s="945" t="s">
        <v>228</v>
      </c>
      <c r="K267" s="946"/>
      <c r="L267" s="946"/>
      <c r="M267" s="946"/>
      <c r="N267" s="946"/>
      <c r="O267" s="946"/>
      <c r="P267" s="123" t="s">
        <v>229</v>
      </c>
      <c r="Q267" s="123"/>
      <c r="R267" s="123"/>
      <c r="S267" s="123"/>
      <c r="T267" s="123"/>
      <c r="U267" s="123"/>
      <c r="V267" s="123"/>
      <c r="W267" s="123"/>
      <c r="X267" s="123"/>
      <c r="Y267" s="255" t="s">
        <v>230</v>
      </c>
      <c r="Z267" s="256"/>
      <c r="AA267" s="256"/>
      <c r="AB267" s="256"/>
      <c r="AC267" s="945" t="s">
        <v>231</v>
      </c>
      <c r="AD267" s="945"/>
      <c r="AE267" s="945"/>
      <c r="AF267" s="945"/>
      <c r="AG267" s="945"/>
      <c r="AH267" s="255" t="s">
        <v>281</v>
      </c>
      <c r="AI267" s="253"/>
      <c r="AJ267" s="253"/>
      <c r="AK267" s="253"/>
      <c r="AL267" s="253" t="s">
        <v>233</v>
      </c>
      <c r="AM267" s="253"/>
      <c r="AN267" s="253"/>
      <c r="AO267" s="257"/>
      <c r="AP267" s="945" t="s">
        <v>234</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227</v>
      </c>
      <c r="D300" s="253"/>
      <c r="E300" s="253"/>
      <c r="F300" s="253"/>
      <c r="G300" s="253"/>
      <c r="H300" s="253"/>
      <c r="I300" s="253"/>
      <c r="J300" s="945" t="s">
        <v>228</v>
      </c>
      <c r="K300" s="946"/>
      <c r="L300" s="946"/>
      <c r="M300" s="946"/>
      <c r="N300" s="946"/>
      <c r="O300" s="946"/>
      <c r="P300" s="123" t="s">
        <v>229</v>
      </c>
      <c r="Q300" s="123"/>
      <c r="R300" s="123"/>
      <c r="S300" s="123"/>
      <c r="T300" s="123"/>
      <c r="U300" s="123"/>
      <c r="V300" s="123"/>
      <c r="W300" s="123"/>
      <c r="X300" s="123"/>
      <c r="Y300" s="255" t="s">
        <v>230</v>
      </c>
      <c r="Z300" s="256"/>
      <c r="AA300" s="256"/>
      <c r="AB300" s="256"/>
      <c r="AC300" s="945" t="s">
        <v>231</v>
      </c>
      <c r="AD300" s="945"/>
      <c r="AE300" s="945"/>
      <c r="AF300" s="945"/>
      <c r="AG300" s="945"/>
      <c r="AH300" s="255" t="s">
        <v>281</v>
      </c>
      <c r="AI300" s="253"/>
      <c r="AJ300" s="253"/>
      <c r="AK300" s="253"/>
      <c r="AL300" s="253" t="s">
        <v>233</v>
      </c>
      <c r="AM300" s="253"/>
      <c r="AN300" s="253"/>
      <c r="AO300" s="257"/>
      <c r="AP300" s="945" t="s">
        <v>234</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227</v>
      </c>
      <c r="D333" s="253"/>
      <c r="E333" s="253"/>
      <c r="F333" s="253"/>
      <c r="G333" s="253"/>
      <c r="H333" s="253"/>
      <c r="I333" s="253"/>
      <c r="J333" s="945" t="s">
        <v>228</v>
      </c>
      <c r="K333" s="946"/>
      <c r="L333" s="946"/>
      <c r="M333" s="946"/>
      <c r="N333" s="946"/>
      <c r="O333" s="946"/>
      <c r="P333" s="123" t="s">
        <v>229</v>
      </c>
      <c r="Q333" s="123"/>
      <c r="R333" s="123"/>
      <c r="S333" s="123"/>
      <c r="T333" s="123"/>
      <c r="U333" s="123"/>
      <c r="V333" s="123"/>
      <c r="W333" s="123"/>
      <c r="X333" s="123"/>
      <c r="Y333" s="255" t="s">
        <v>230</v>
      </c>
      <c r="Z333" s="256"/>
      <c r="AA333" s="256"/>
      <c r="AB333" s="256"/>
      <c r="AC333" s="945" t="s">
        <v>231</v>
      </c>
      <c r="AD333" s="945"/>
      <c r="AE333" s="945"/>
      <c r="AF333" s="945"/>
      <c r="AG333" s="945"/>
      <c r="AH333" s="255" t="s">
        <v>281</v>
      </c>
      <c r="AI333" s="253"/>
      <c r="AJ333" s="253"/>
      <c r="AK333" s="253"/>
      <c r="AL333" s="253" t="s">
        <v>233</v>
      </c>
      <c r="AM333" s="253"/>
      <c r="AN333" s="253"/>
      <c r="AO333" s="257"/>
      <c r="AP333" s="945" t="s">
        <v>234</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227</v>
      </c>
      <c r="D366" s="253"/>
      <c r="E366" s="253"/>
      <c r="F366" s="253"/>
      <c r="G366" s="253"/>
      <c r="H366" s="253"/>
      <c r="I366" s="253"/>
      <c r="J366" s="945" t="s">
        <v>228</v>
      </c>
      <c r="K366" s="946"/>
      <c r="L366" s="946"/>
      <c r="M366" s="946"/>
      <c r="N366" s="946"/>
      <c r="O366" s="946"/>
      <c r="P366" s="123" t="s">
        <v>229</v>
      </c>
      <c r="Q366" s="123"/>
      <c r="R366" s="123"/>
      <c r="S366" s="123"/>
      <c r="T366" s="123"/>
      <c r="U366" s="123"/>
      <c r="V366" s="123"/>
      <c r="W366" s="123"/>
      <c r="X366" s="123"/>
      <c r="Y366" s="255" t="s">
        <v>230</v>
      </c>
      <c r="Z366" s="256"/>
      <c r="AA366" s="256"/>
      <c r="AB366" s="256"/>
      <c r="AC366" s="945" t="s">
        <v>231</v>
      </c>
      <c r="AD366" s="945"/>
      <c r="AE366" s="945"/>
      <c r="AF366" s="945"/>
      <c r="AG366" s="945"/>
      <c r="AH366" s="255" t="s">
        <v>281</v>
      </c>
      <c r="AI366" s="253"/>
      <c r="AJ366" s="253"/>
      <c r="AK366" s="253"/>
      <c r="AL366" s="253" t="s">
        <v>233</v>
      </c>
      <c r="AM366" s="253"/>
      <c r="AN366" s="253"/>
      <c r="AO366" s="257"/>
      <c r="AP366" s="945" t="s">
        <v>234</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227</v>
      </c>
      <c r="D399" s="253"/>
      <c r="E399" s="253"/>
      <c r="F399" s="253"/>
      <c r="G399" s="253"/>
      <c r="H399" s="253"/>
      <c r="I399" s="253"/>
      <c r="J399" s="945" t="s">
        <v>228</v>
      </c>
      <c r="K399" s="946"/>
      <c r="L399" s="946"/>
      <c r="M399" s="946"/>
      <c r="N399" s="946"/>
      <c r="O399" s="946"/>
      <c r="P399" s="123" t="s">
        <v>229</v>
      </c>
      <c r="Q399" s="123"/>
      <c r="R399" s="123"/>
      <c r="S399" s="123"/>
      <c r="T399" s="123"/>
      <c r="U399" s="123"/>
      <c r="V399" s="123"/>
      <c r="W399" s="123"/>
      <c r="X399" s="123"/>
      <c r="Y399" s="255" t="s">
        <v>230</v>
      </c>
      <c r="Z399" s="256"/>
      <c r="AA399" s="256"/>
      <c r="AB399" s="256"/>
      <c r="AC399" s="945" t="s">
        <v>231</v>
      </c>
      <c r="AD399" s="945"/>
      <c r="AE399" s="945"/>
      <c r="AF399" s="945"/>
      <c r="AG399" s="945"/>
      <c r="AH399" s="255" t="s">
        <v>281</v>
      </c>
      <c r="AI399" s="253"/>
      <c r="AJ399" s="253"/>
      <c r="AK399" s="253"/>
      <c r="AL399" s="253" t="s">
        <v>233</v>
      </c>
      <c r="AM399" s="253"/>
      <c r="AN399" s="253"/>
      <c r="AO399" s="257"/>
      <c r="AP399" s="945" t="s">
        <v>234</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227</v>
      </c>
      <c r="D432" s="253"/>
      <c r="E432" s="253"/>
      <c r="F432" s="253"/>
      <c r="G432" s="253"/>
      <c r="H432" s="253"/>
      <c r="I432" s="253"/>
      <c r="J432" s="945" t="s">
        <v>228</v>
      </c>
      <c r="K432" s="946"/>
      <c r="L432" s="946"/>
      <c r="M432" s="946"/>
      <c r="N432" s="946"/>
      <c r="O432" s="946"/>
      <c r="P432" s="123" t="s">
        <v>229</v>
      </c>
      <c r="Q432" s="123"/>
      <c r="R432" s="123"/>
      <c r="S432" s="123"/>
      <c r="T432" s="123"/>
      <c r="U432" s="123"/>
      <c r="V432" s="123"/>
      <c r="W432" s="123"/>
      <c r="X432" s="123"/>
      <c r="Y432" s="255" t="s">
        <v>230</v>
      </c>
      <c r="Z432" s="256"/>
      <c r="AA432" s="256"/>
      <c r="AB432" s="256"/>
      <c r="AC432" s="945" t="s">
        <v>231</v>
      </c>
      <c r="AD432" s="945"/>
      <c r="AE432" s="945"/>
      <c r="AF432" s="945"/>
      <c r="AG432" s="945"/>
      <c r="AH432" s="255" t="s">
        <v>281</v>
      </c>
      <c r="AI432" s="253"/>
      <c r="AJ432" s="253"/>
      <c r="AK432" s="253"/>
      <c r="AL432" s="253" t="s">
        <v>233</v>
      </c>
      <c r="AM432" s="253"/>
      <c r="AN432" s="253"/>
      <c r="AO432" s="257"/>
      <c r="AP432" s="945" t="s">
        <v>234</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227</v>
      </c>
      <c r="D465" s="253"/>
      <c r="E465" s="253"/>
      <c r="F465" s="253"/>
      <c r="G465" s="253"/>
      <c r="H465" s="253"/>
      <c r="I465" s="253"/>
      <c r="J465" s="945" t="s">
        <v>228</v>
      </c>
      <c r="K465" s="946"/>
      <c r="L465" s="946"/>
      <c r="M465" s="946"/>
      <c r="N465" s="946"/>
      <c r="O465" s="946"/>
      <c r="P465" s="123" t="s">
        <v>229</v>
      </c>
      <c r="Q465" s="123"/>
      <c r="R465" s="123"/>
      <c r="S465" s="123"/>
      <c r="T465" s="123"/>
      <c r="U465" s="123"/>
      <c r="V465" s="123"/>
      <c r="W465" s="123"/>
      <c r="X465" s="123"/>
      <c r="Y465" s="255" t="s">
        <v>230</v>
      </c>
      <c r="Z465" s="256"/>
      <c r="AA465" s="256"/>
      <c r="AB465" s="256"/>
      <c r="AC465" s="945" t="s">
        <v>231</v>
      </c>
      <c r="AD465" s="945"/>
      <c r="AE465" s="945"/>
      <c r="AF465" s="945"/>
      <c r="AG465" s="945"/>
      <c r="AH465" s="255" t="s">
        <v>281</v>
      </c>
      <c r="AI465" s="253"/>
      <c r="AJ465" s="253"/>
      <c r="AK465" s="253"/>
      <c r="AL465" s="253" t="s">
        <v>233</v>
      </c>
      <c r="AM465" s="253"/>
      <c r="AN465" s="253"/>
      <c r="AO465" s="257"/>
      <c r="AP465" s="945" t="s">
        <v>234</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227</v>
      </c>
      <c r="D498" s="253"/>
      <c r="E498" s="253"/>
      <c r="F498" s="253"/>
      <c r="G498" s="253"/>
      <c r="H498" s="253"/>
      <c r="I498" s="253"/>
      <c r="J498" s="945" t="s">
        <v>228</v>
      </c>
      <c r="K498" s="946"/>
      <c r="L498" s="946"/>
      <c r="M498" s="946"/>
      <c r="N498" s="946"/>
      <c r="O498" s="946"/>
      <c r="P498" s="123" t="s">
        <v>229</v>
      </c>
      <c r="Q498" s="123"/>
      <c r="R498" s="123"/>
      <c r="S498" s="123"/>
      <c r="T498" s="123"/>
      <c r="U498" s="123"/>
      <c r="V498" s="123"/>
      <c r="W498" s="123"/>
      <c r="X498" s="123"/>
      <c r="Y498" s="255" t="s">
        <v>230</v>
      </c>
      <c r="Z498" s="256"/>
      <c r="AA498" s="256"/>
      <c r="AB498" s="256"/>
      <c r="AC498" s="945" t="s">
        <v>231</v>
      </c>
      <c r="AD498" s="945"/>
      <c r="AE498" s="945"/>
      <c r="AF498" s="945"/>
      <c r="AG498" s="945"/>
      <c r="AH498" s="255" t="s">
        <v>281</v>
      </c>
      <c r="AI498" s="253"/>
      <c r="AJ498" s="253"/>
      <c r="AK498" s="253"/>
      <c r="AL498" s="253" t="s">
        <v>233</v>
      </c>
      <c r="AM498" s="253"/>
      <c r="AN498" s="253"/>
      <c r="AO498" s="257"/>
      <c r="AP498" s="945" t="s">
        <v>234</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227</v>
      </c>
      <c r="D531" s="253"/>
      <c r="E531" s="253"/>
      <c r="F531" s="253"/>
      <c r="G531" s="253"/>
      <c r="H531" s="253"/>
      <c r="I531" s="253"/>
      <c r="J531" s="945" t="s">
        <v>228</v>
      </c>
      <c r="K531" s="946"/>
      <c r="L531" s="946"/>
      <c r="M531" s="946"/>
      <c r="N531" s="946"/>
      <c r="O531" s="946"/>
      <c r="P531" s="123" t="s">
        <v>229</v>
      </c>
      <c r="Q531" s="123"/>
      <c r="R531" s="123"/>
      <c r="S531" s="123"/>
      <c r="T531" s="123"/>
      <c r="U531" s="123"/>
      <c r="V531" s="123"/>
      <c r="W531" s="123"/>
      <c r="X531" s="123"/>
      <c r="Y531" s="255" t="s">
        <v>230</v>
      </c>
      <c r="Z531" s="256"/>
      <c r="AA531" s="256"/>
      <c r="AB531" s="256"/>
      <c r="AC531" s="945" t="s">
        <v>231</v>
      </c>
      <c r="AD531" s="945"/>
      <c r="AE531" s="945"/>
      <c r="AF531" s="945"/>
      <c r="AG531" s="945"/>
      <c r="AH531" s="255" t="s">
        <v>281</v>
      </c>
      <c r="AI531" s="253"/>
      <c r="AJ531" s="253"/>
      <c r="AK531" s="253"/>
      <c r="AL531" s="253" t="s">
        <v>233</v>
      </c>
      <c r="AM531" s="253"/>
      <c r="AN531" s="253"/>
      <c r="AO531" s="257"/>
      <c r="AP531" s="945" t="s">
        <v>234</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227</v>
      </c>
      <c r="D564" s="253"/>
      <c r="E564" s="253"/>
      <c r="F564" s="253"/>
      <c r="G564" s="253"/>
      <c r="H564" s="253"/>
      <c r="I564" s="253"/>
      <c r="J564" s="945" t="s">
        <v>228</v>
      </c>
      <c r="K564" s="946"/>
      <c r="L564" s="946"/>
      <c r="M564" s="946"/>
      <c r="N564" s="946"/>
      <c r="O564" s="946"/>
      <c r="P564" s="123" t="s">
        <v>229</v>
      </c>
      <c r="Q564" s="123"/>
      <c r="R564" s="123"/>
      <c r="S564" s="123"/>
      <c r="T564" s="123"/>
      <c r="U564" s="123"/>
      <c r="V564" s="123"/>
      <c r="W564" s="123"/>
      <c r="X564" s="123"/>
      <c r="Y564" s="255" t="s">
        <v>230</v>
      </c>
      <c r="Z564" s="256"/>
      <c r="AA564" s="256"/>
      <c r="AB564" s="256"/>
      <c r="AC564" s="945" t="s">
        <v>231</v>
      </c>
      <c r="AD564" s="945"/>
      <c r="AE564" s="945"/>
      <c r="AF564" s="945"/>
      <c r="AG564" s="945"/>
      <c r="AH564" s="255" t="s">
        <v>281</v>
      </c>
      <c r="AI564" s="253"/>
      <c r="AJ564" s="253"/>
      <c r="AK564" s="253"/>
      <c r="AL564" s="253" t="s">
        <v>233</v>
      </c>
      <c r="AM564" s="253"/>
      <c r="AN564" s="253"/>
      <c r="AO564" s="257"/>
      <c r="AP564" s="945" t="s">
        <v>234</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227</v>
      </c>
      <c r="D597" s="253"/>
      <c r="E597" s="253"/>
      <c r="F597" s="253"/>
      <c r="G597" s="253"/>
      <c r="H597" s="253"/>
      <c r="I597" s="253"/>
      <c r="J597" s="945" t="s">
        <v>228</v>
      </c>
      <c r="K597" s="946"/>
      <c r="L597" s="946"/>
      <c r="M597" s="946"/>
      <c r="N597" s="946"/>
      <c r="O597" s="946"/>
      <c r="P597" s="123" t="s">
        <v>229</v>
      </c>
      <c r="Q597" s="123"/>
      <c r="R597" s="123"/>
      <c r="S597" s="123"/>
      <c r="T597" s="123"/>
      <c r="U597" s="123"/>
      <c r="V597" s="123"/>
      <c r="W597" s="123"/>
      <c r="X597" s="123"/>
      <c r="Y597" s="255" t="s">
        <v>230</v>
      </c>
      <c r="Z597" s="256"/>
      <c r="AA597" s="256"/>
      <c r="AB597" s="256"/>
      <c r="AC597" s="945" t="s">
        <v>231</v>
      </c>
      <c r="AD597" s="945"/>
      <c r="AE597" s="945"/>
      <c r="AF597" s="945"/>
      <c r="AG597" s="945"/>
      <c r="AH597" s="255" t="s">
        <v>281</v>
      </c>
      <c r="AI597" s="253"/>
      <c r="AJ597" s="253"/>
      <c r="AK597" s="253"/>
      <c r="AL597" s="253" t="s">
        <v>233</v>
      </c>
      <c r="AM597" s="253"/>
      <c r="AN597" s="253"/>
      <c r="AO597" s="257"/>
      <c r="AP597" s="945" t="s">
        <v>234</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227</v>
      </c>
      <c r="D630" s="253"/>
      <c r="E630" s="253"/>
      <c r="F630" s="253"/>
      <c r="G630" s="253"/>
      <c r="H630" s="253"/>
      <c r="I630" s="253"/>
      <c r="J630" s="945" t="s">
        <v>228</v>
      </c>
      <c r="K630" s="946"/>
      <c r="L630" s="946"/>
      <c r="M630" s="946"/>
      <c r="N630" s="946"/>
      <c r="O630" s="946"/>
      <c r="P630" s="123" t="s">
        <v>229</v>
      </c>
      <c r="Q630" s="123"/>
      <c r="R630" s="123"/>
      <c r="S630" s="123"/>
      <c r="T630" s="123"/>
      <c r="U630" s="123"/>
      <c r="V630" s="123"/>
      <c r="W630" s="123"/>
      <c r="X630" s="123"/>
      <c r="Y630" s="255" t="s">
        <v>230</v>
      </c>
      <c r="Z630" s="256"/>
      <c r="AA630" s="256"/>
      <c r="AB630" s="256"/>
      <c r="AC630" s="945" t="s">
        <v>231</v>
      </c>
      <c r="AD630" s="945"/>
      <c r="AE630" s="945"/>
      <c r="AF630" s="945"/>
      <c r="AG630" s="945"/>
      <c r="AH630" s="255" t="s">
        <v>281</v>
      </c>
      <c r="AI630" s="253"/>
      <c r="AJ630" s="253"/>
      <c r="AK630" s="253"/>
      <c r="AL630" s="253" t="s">
        <v>233</v>
      </c>
      <c r="AM630" s="253"/>
      <c r="AN630" s="253"/>
      <c r="AO630" s="257"/>
      <c r="AP630" s="945" t="s">
        <v>234</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227</v>
      </c>
      <c r="D663" s="253"/>
      <c r="E663" s="253"/>
      <c r="F663" s="253"/>
      <c r="G663" s="253"/>
      <c r="H663" s="253"/>
      <c r="I663" s="253"/>
      <c r="J663" s="945" t="s">
        <v>228</v>
      </c>
      <c r="K663" s="946"/>
      <c r="L663" s="946"/>
      <c r="M663" s="946"/>
      <c r="N663" s="946"/>
      <c r="O663" s="946"/>
      <c r="P663" s="123" t="s">
        <v>229</v>
      </c>
      <c r="Q663" s="123"/>
      <c r="R663" s="123"/>
      <c r="S663" s="123"/>
      <c r="T663" s="123"/>
      <c r="U663" s="123"/>
      <c r="V663" s="123"/>
      <c r="W663" s="123"/>
      <c r="X663" s="123"/>
      <c r="Y663" s="255" t="s">
        <v>230</v>
      </c>
      <c r="Z663" s="256"/>
      <c r="AA663" s="256"/>
      <c r="AB663" s="256"/>
      <c r="AC663" s="945" t="s">
        <v>231</v>
      </c>
      <c r="AD663" s="945"/>
      <c r="AE663" s="945"/>
      <c r="AF663" s="945"/>
      <c r="AG663" s="945"/>
      <c r="AH663" s="255" t="s">
        <v>281</v>
      </c>
      <c r="AI663" s="253"/>
      <c r="AJ663" s="253"/>
      <c r="AK663" s="253"/>
      <c r="AL663" s="253" t="s">
        <v>233</v>
      </c>
      <c r="AM663" s="253"/>
      <c r="AN663" s="253"/>
      <c r="AO663" s="257"/>
      <c r="AP663" s="945" t="s">
        <v>234</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227</v>
      </c>
      <c r="D696" s="253"/>
      <c r="E696" s="253"/>
      <c r="F696" s="253"/>
      <c r="G696" s="253"/>
      <c r="H696" s="253"/>
      <c r="I696" s="253"/>
      <c r="J696" s="945" t="s">
        <v>228</v>
      </c>
      <c r="K696" s="946"/>
      <c r="L696" s="946"/>
      <c r="M696" s="946"/>
      <c r="N696" s="946"/>
      <c r="O696" s="946"/>
      <c r="P696" s="123" t="s">
        <v>229</v>
      </c>
      <c r="Q696" s="123"/>
      <c r="R696" s="123"/>
      <c r="S696" s="123"/>
      <c r="T696" s="123"/>
      <c r="U696" s="123"/>
      <c r="V696" s="123"/>
      <c r="W696" s="123"/>
      <c r="X696" s="123"/>
      <c r="Y696" s="255" t="s">
        <v>230</v>
      </c>
      <c r="Z696" s="256"/>
      <c r="AA696" s="256"/>
      <c r="AB696" s="256"/>
      <c r="AC696" s="945" t="s">
        <v>231</v>
      </c>
      <c r="AD696" s="945"/>
      <c r="AE696" s="945"/>
      <c r="AF696" s="945"/>
      <c r="AG696" s="945"/>
      <c r="AH696" s="255" t="s">
        <v>281</v>
      </c>
      <c r="AI696" s="253"/>
      <c r="AJ696" s="253"/>
      <c r="AK696" s="253"/>
      <c r="AL696" s="253" t="s">
        <v>233</v>
      </c>
      <c r="AM696" s="253"/>
      <c r="AN696" s="253"/>
      <c r="AO696" s="257"/>
      <c r="AP696" s="945" t="s">
        <v>234</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227</v>
      </c>
      <c r="D729" s="253"/>
      <c r="E729" s="253"/>
      <c r="F729" s="253"/>
      <c r="G729" s="253"/>
      <c r="H729" s="253"/>
      <c r="I729" s="253"/>
      <c r="J729" s="945" t="s">
        <v>228</v>
      </c>
      <c r="K729" s="946"/>
      <c r="L729" s="946"/>
      <c r="M729" s="946"/>
      <c r="N729" s="946"/>
      <c r="O729" s="946"/>
      <c r="P729" s="123" t="s">
        <v>229</v>
      </c>
      <c r="Q729" s="123"/>
      <c r="R729" s="123"/>
      <c r="S729" s="123"/>
      <c r="T729" s="123"/>
      <c r="U729" s="123"/>
      <c r="V729" s="123"/>
      <c r="W729" s="123"/>
      <c r="X729" s="123"/>
      <c r="Y729" s="255" t="s">
        <v>230</v>
      </c>
      <c r="Z729" s="256"/>
      <c r="AA729" s="256"/>
      <c r="AB729" s="256"/>
      <c r="AC729" s="945" t="s">
        <v>231</v>
      </c>
      <c r="AD729" s="945"/>
      <c r="AE729" s="945"/>
      <c r="AF729" s="945"/>
      <c r="AG729" s="945"/>
      <c r="AH729" s="255" t="s">
        <v>281</v>
      </c>
      <c r="AI729" s="253"/>
      <c r="AJ729" s="253"/>
      <c r="AK729" s="253"/>
      <c r="AL729" s="253" t="s">
        <v>233</v>
      </c>
      <c r="AM729" s="253"/>
      <c r="AN729" s="253"/>
      <c r="AO729" s="257"/>
      <c r="AP729" s="945" t="s">
        <v>234</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227</v>
      </c>
      <c r="D762" s="253"/>
      <c r="E762" s="253"/>
      <c r="F762" s="253"/>
      <c r="G762" s="253"/>
      <c r="H762" s="253"/>
      <c r="I762" s="253"/>
      <c r="J762" s="945" t="s">
        <v>228</v>
      </c>
      <c r="K762" s="946"/>
      <c r="L762" s="946"/>
      <c r="M762" s="946"/>
      <c r="N762" s="946"/>
      <c r="O762" s="946"/>
      <c r="P762" s="123" t="s">
        <v>229</v>
      </c>
      <c r="Q762" s="123"/>
      <c r="R762" s="123"/>
      <c r="S762" s="123"/>
      <c r="T762" s="123"/>
      <c r="U762" s="123"/>
      <c r="V762" s="123"/>
      <c r="W762" s="123"/>
      <c r="X762" s="123"/>
      <c r="Y762" s="255" t="s">
        <v>230</v>
      </c>
      <c r="Z762" s="256"/>
      <c r="AA762" s="256"/>
      <c r="AB762" s="256"/>
      <c r="AC762" s="945" t="s">
        <v>231</v>
      </c>
      <c r="AD762" s="945"/>
      <c r="AE762" s="945"/>
      <c r="AF762" s="945"/>
      <c r="AG762" s="945"/>
      <c r="AH762" s="255" t="s">
        <v>281</v>
      </c>
      <c r="AI762" s="253"/>
      <c r="AJ762" s="253"/>
      <c r="AK762" s="253"/>
      <c r="AL762" s="253" t="s">
        <v>233</v>
      </c>
      <c r="AM762" s="253"/>
      <c r="AN762" s="253"/>
      <c r="AO762" s="257"/>
      <c r="AP762" s="945" t="s">
        <v>234</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227</v>
      </c>
      <c r="D795" s="253"/>
      <c r="E795" s="253"/>
      <c r="F795" s="253"/>
      <c r="G795" s="253"/>
      <c r="H795" s="253"/>
      <c r="I795" s="253"/>
      <c r="J795" s="945" t="s">
        <v>228</v>
      </c>
      <c r="K795" s="946"/>
      <c r="L795" s="946"/>
      <c r="M795" s="946"/>
      <c r="N795" s="946"/>
      <c r="O795" s="946"/>
      <c r="P795" s="123" t="s">
        <v>229</v>
      </c>
      <c r="Q795" s="123"/>
      <c r="R795" s="123"/>
      <c r="S795" s="123"/>
      <c r="T795" s="123"/>
      <c r="U795" s="123"/>
      <c r="V795" s="123"/>
      <c r="W795" s="123"/>
      <c r="X795" s="123"/>
      <c r="Y795" s="255" t="s">
        <v>230</v>
      </c>
      <c r="Z795" s="256"/>
      <c r="AA795" s="256"/>
      <c r="AB795" s="256"/>
      <c r="AC795" s="945" t="s">
        <v>231</v>
      </c>
      <c r="AD795" s="945"/>
      <c r="AE795" s="945"/>
      <c r="AF795" s="945"/>
      <c r="AG795" s="945"/>
      <c r="AH795" s="255" t="s">
        <v>281</v>
      </c>
      <c r="AI795" s="253"/>
      <c r="AJ795" s="253"/>
      <c r="AK795" s="253"/>
      <c r="AL795" s="253" t="s">
        <v>233</v>
      </c>
      <c r="AM795" s="253"/>
      <c r="AN795" s="253"/>
      <c r="AO795" s="257"/>
      <c r="AP795" s="945" t="s">
        <v>234</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227</v>
      </c>
      <c r="D828" s="253"/>
      <c r="E828" s="253"/>
      <c r="F828" s="253"/>
      <c r="G828" s="253"/>
      <c r="H828" s="253"/>
      <c r="I828" s="253"/>
      <c r="J828" s="945" t="s">
        <v>228</v>
      </c>
      <c r="K828" s="946"/>
      <c r="L828" s="946"/>
      <c r="M828" s="946"/>
      <c r="N828" s="946"/>
      <c r="O828" s="946"/>
      <c r="P828" s="123" t="s">
        <v>229</v>
      </c>
      <c r="Q828" s="123"/>
      <c r="R828" s="123"/>
      <c r="S828" s="123"/>
      <c r="T828" s="123"/>
      <c r="U828" s="123"/>
      <c r="V828" s="123"/>
      <c r="W828" s="123"/>
      <c r="X828" s="123"/>
      <c r="Y828" s="255" t="s">
        <v>230</v>
      </c>
      <c r="Z828" s="256"/>
      <c r="AA828" s="256"/>
      <c r="AB828" s="256"/>
      <c r="AC828" s="945" t="s">
        <v>231</v>
      </c>
      <c r="AD828" s="945"/>
      <c r="AE828" s="945"/>
      <c r="AF828" s="945"/>
      <c r="AG828" s="945"/>
      <c r="AH828" s="255" t="s">
        <v>281</v>
      </c>
      <c r="AI828" s="253"/>
      <c r="AJ828" s="253"/>
      <c r="AK828" s="253"/>
      <c r="AL828" s="253" t="s">
        <v>233</v>
      </c>
      <c r="AM828" s="253"/>
      <c r="AN828" s="253"/>
      <c r="AO828" s="257"/>
      <c r="AP828" s="945" t="s">
        <v>234</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227</v>
      </c>
      <c r="D861" s="253"/>
      <c r="E861" s="253"/>
      <c r="F861" s="253"/>
      <c r="G861" s="253"/>
      <c r="H861" s="253"/>
      <c r="I861" s="253"/>
      <c r="J861" s="945" t="s">
        <v>228</v>
      </c>
      <c r="K861" s="946"/>
      <c r="L861" s="946"/>
      <c r="M861" s="946"/>
      <c r="N861" s="946"/>
      <c r="O861" s="946"/>
      <c r="P861" s="123" t="s">
        <v>229</v>
      </c>
      <c r="Q861" s="123"/>
      <c r="R861" s="123"/>
      <c r="S861" s="123"/>
      <c r="T861" s="123"/>
      <c r="U861" s="123"/>
      <c r="V861" s="123"/>
      <c r="W861" s="123"/>
      <c r="X861" s="123"/>
      <c r="Y861" s="255" t="s">
        <v>230</v>
      </c>
      <c r="Z861" s="256"/>
      <c r="AA861" s="256"/>
      <c r="AB861" s="256"/>
      <c r="AC861" s="945" t="s">
        <v>231</v>
      </c>
      <c r="AD861" s="945"/>
      <c r="AE861" s="945"/>
      <c r="AF861" s="945"/>
      <c r="AG861" s="945"/>
      <c r="AH861" s="255" t="s">
        <v>281</v>
      </c>
      <c r="AI861" s="253"/>
      <c r="AJ861" s="253"/>
      <c r="AK861" s="253"/>
      <c r="AL861" s="253" t="s">
        <v>233</v>
      </c>
      <c r="AM861" s="253"/>
      <c r="AN861" s="253"/>
      <c r="AO861" s="257"/>
      <c r="AP861" s="945" t="s">
        <v>234</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227</v>
      </c>
      <c r="D894" s="253"/>
      <c r="E894" s="253"/>
      <c r="F894" s="253"/>
      <c r="G894" s="253"/>
      <c r="H894" s="253"/>
      <c r="I894" s="253"/>
      <c r="J894" s="945" t="s">
        <v>228</v>
      </c>
      <c r="K894" s="946"/>
      <c r="L894" s="946"/>
      <c r="M894" s="946"/>
      <c r="N894" s="946"/>
      <c r="O894" s="946"/>
      <c r="P894" s="123" t="s">
        <v>229</v>
      </c>
      <c r="Q894" s="123"/>
      <c r="R894" s="123"/>
      <c r="S894" s="123"/>
      <c r="T894" s="123"/>
      <c r="U894" s="123"/>
      <c r="V894" s="123"/>
      <c r="W894" s="123"/>
      <c r="X894" s="123"/>
      <c r="Y894" s="255" t="s">
        <v>230</v>
      </c>
      <c r="Z894" s="256"/>
      <c r="AA894" s="256"/>
      <c r="AB894" s="256"/>
      <c r="AC894" s="945" t="s">
        <v>231</v>
      </c>
      <c r="AD894" s="945"/>
      <c r="AE894" s="945"/>
      <c r="AF894" s="945"/>
      <c r="AG894" s="945"/>
      <c r="AH894" s="255" t="s">
        <v>281</v>
      </c>
      <c r="AI894" s="253"/>
      <c r="AJ894" s="253"/>
      <c r="AK894" s="253"/>
      <c r="AL894" s="253" t="s">
        <v>233</v>
      </c>
      <c r="AM894" s="253"/>
      <c r="AN894" s="253"/>
      <c r="AO894" s="257"/>
      <c r="AP894" s="945" t="s">
        <v>234</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227</v>
      </c>
      <c r="D927" s="253"/>
      <c r="E927" s="253"/>
      <c r="F927" s="253"/>
      <c r="G927" s="253"/>
      <c r="H927" s="253"/>
      <c r="I927" s="253"/>
      <c r="J927" s="945" t="s">
        <v>228</v>
      </c>
      <c r="K927" s="946"/>
      <c r="L927" s="946"/>
      <c r="M927" s="946"/>
      <c r="N927" s="946"/>
      <c r="O927" s="946"/>
      <c r="P927" s="123" t="s">
        <v>229</v>
      </c>
      <c r="Q927" s="123"/>
      <c r="R927" s="123"/>
      <c r="S927" s="123"/>
      <c r="T927" s="123"/>
      <c r="U927" s="123"/>
      <c r="V927" s="123"/>
      <c r="W927" s="123"/>
      <c r="X927" s="123"/>
      <c r="Y927" s="255" t="s">
        <v>230</v>
      </c>
      <c r="Z927" s="256"/>
      <c r="AA927" s="256"/>
      <c r="AB927" s="256"/>
      <c r="AC927" s="945" t="s">
        <v>231</v>
      </c>
      <c r="AD927" s="945"/>
      <c r="AE927" s="945"/>
      <c r="AF927" s="945"/>
      <c r="AG927" s="945"/>
      <c r="AH927" s="255" t="s">
        <v>281</v>
      </c>
      <c r="AI927" s="253"/>
      <c r="AJ927" s="253"/>
      <c r="AK927" s="253"/>
      <c r="AL927" s="253" t="s">
        <v>233</v>
      </c>
      <c r="AM927" s="253"/>
      <c r="AN927" s="253"/>
      <c r="AO927" s="257"/>
      <c r="AP927" s="945" t="s">
        <v>234</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227</v>
      </c>
      <c r="D960" s="253"/>
      <c r="E960" s="253"/>
      <c r="F960" s="253"/>
      <c r="G960" s="253"/>
      <c r="H960" s="253"/>
      <c r="I960" s="253"/>
      <c r="J960" s="945" t="s">
        <v>228</v>
      </c>
      <c r="K960" s="946"/>
      <c r="L960" s="946"/>
      <c r="M960" s="946"/>
      <c r="N960" s="946"/>
      <c r="O960" s="946"/>
      <c r="P960" s="123" t="s">
        <v>229</v>
      </c>
      <c r="Q960" s="123"/>
      <c r="R960" s="123"/>
      <c r="S960" s="123"/>
      <c r="T960" s="123"/>
      <c r="U960" s="123"/>
      <c r="V960" s="123"/>
      <c r="W960" s="123"/>
      <c r="X960" s="123"/>
      <c r="Y960" s="255" t="s">
        <v>230</v>
      </c>
      <c r="Z960" s="256"/>
      <c r="AA960" s="256"/>
      <c r="AB960" s="256"/>
      <c r="AC960" s="945" t="s">
        <v>231</v>
      </c>
      <c r="AD960" s="945"/>
      <c r="AE960" s="945"/>
      <c r="AF960" s="945"/>
      <c r="AG960" s="945"/>
      <c r="AH960" s="255" t="s">
        <v>281</v>
      </c>
      <c r="AI960" s="253"/>
      <c r="AJ960" s="253"/>
      <c r="AK960" s="253"/>
      <c r="AL960" s="253" t="s">
        <v>233</v>
      </c>
      <c r="AM960" s="253"/>
      <c r="AN960" s="253"/>
      <c r="AO960" s="257"/>
      <c r="AP960" s="945" t="s">
        <v>234</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227</v>
      </c>
      <c r="D993" s="253"/>
      <c r="E993" s="253"/>
      <c r="F993" s="253"/>
      <c r="G993" s="253"/>
      <c r="H993" s="253"/>
      <c r="I993" s="253"/>
      <c r="J993" s="945" t="s">
        <v>228</v>
      </c>
      <c r="K993" s="946"/>
      <c r="L993" s="946"/>
      <c r="M993" s="946"/>
      <c r="N993" s="946"/>
      <c r="O993" s="946"/>
      <c r="P993" s="123" t="s">
        <v>229</v>
      </c>
      <c r="Q993" s="123"/>
      <c r="R993" s="123"/>
      <c r="S993" s="123"/>
      <c r="T993" s="123"/>
      <c r="U993" s="123"/>
      <c r="V993" s="123"/>
      <c r="W993" s="123"/>
      <c r="X993" s="123"/>
      <c r="Y993" s="255" t="s">
        <v>230</v>
      </c>
      <c r="Z993" s="256"/>
      <c r="AA993" s="256"/>
      <c r="AB993" s="256"/>
      <c r="AC993" s="945" t="s">
        <v>231</v>
      </c>
      <c r="AD993" s="945"/>
      <c r="AE993" s="945"/>
      <c r="AF993" s="945"/>
      <c r="AG993" s="945"/>
      <c r="AH993" s="255" t="s">
        <v>281</v>
      </c>
      <c r="AI993" s="253"/>
      <c r="AJ993" s="253"/>
      <c r="AK993" s="253"/>
      <c r="AL993" s="253" t="s">
        <v>233</v>
      </c>
      <c r="AM993" s="253"/>
      <c r="AN993" s="253"/>
      <c r="AO993" s="257"/>
      <c r="AP993" s="945" t="s">
        <v>234</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227</v>
      </c>
      <c r="D1026" s="253"/>
      <c r="E1026" s="253"/>
      <c r="F1026" s="253"/>
      <c r="G1026" s="253"/>
      <c r="H1026" s="253"/>
      <c r="I1026" s="253"/>
      <c r="J1026" s="945" t="s">
        <v>228</v>
      </c>
      <c r="K1026" s="946"/>
      <c r="L1026" s="946"/>
      <c r="M1026" s="946"/>
      <c r="N1026" s="946"/>
      <c r="O1026" s="946"/>
      <c r="P1026" s="123" t="s">
        <v>229</v>
      </c>
      <c r="Q1026" s="123"/>
      <c r="R1026" s="123"/>
      <c r="S1026" s="123"/>
      <c r="T1026" s="123"/>
      <c r="U1026" s="123"/>
      <c r="V1026" s="123"/>
      <c r="W1026" s="123"/>
      <c r="X1026" s="123"/>
      <c r="Y1026" s="255" t="s">
        <v>230</v>
      </c>
      <c r="Z1026" s="256"/>
      <c r="AA1026" s="256"/>
      <c r="AB1026" s="256"/>
      <c r="AC1026" s="945" t="s">
        <v>231</v>
      </c>
      <c r="AD1026" s="945"/>
      <c r="AE1026" s="945"/>
      <c r="AF1026" s="945"/>
      <c r="AG1026" s="945"/>
      <c r="AH1026" s="255" t="s">
        <v>281</v>
      </c>
      <c r="AI1026" s="253"/>
      <c r="AJ1026" s="253"/>
      <c r="AK1026" s="253"/>
      <c r="AL1026" s="253" t="s">
        <v>233</v>
      </c>
      <c r="AM1026" s="253"/>
      <c r="AN1026" s="253"/>
      <c r="AO1026" s="257"/>
      <c r="AP1026" s="945" t="s">
        <v>234</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227</v>
      </c>
      <c r="D1059" s="253"/>
      <c r="E1059" s="253"/>
      <c r="F1059" s="253"/>
      <c r="G1059" s="253"/>
      <c r="H1059" s="253"/>
      <c r="I1059" s="253"/>
      <c r="J1059" s="945" t="s">
        <v>228</v>
      </c>
      <c r="K1059" s="946"/>
      <c r="L1059" s="946"/>
      <c r="M1059" s="946"/>
      <c r="N1059" s="946"/>
      <c r="O1059" s="946"/>
      <c r="P1059" s="123" t="s">
        <v>229</v>
      </c>
      <c r="Q1059" s="123"/>
      <c r="R1059" s="123"/>
      <c r="S1059" s="123"/>
      <c r="T1059" s="123"/>
      <c r="U1059" s="123"/>
      <c r="V1059" s="123"/>
      <c r="W1059" s="123"/>
      <c r="X1059" s="123"/>
      <c r="Y1059" s="255" t="s">
        <v>230</v>
      </c>
      <c r="Z1059" s="256"/>
      <c r="AA1059" s="256"/>
      <c r="AB1059" s="256"/>
      <c r="AC1059" s="945" t="s">
        <v>231</v>
      </c>
      <c r="AD1059" s="945"/>
      <c r="AE1059" s="945"/>
      <c r="AF1059" s="945"/>
      <c r="AG1059" s="945"/>
      <c r="AH1059" s="255" t="s">
        <v>281</v>
      </c>
      <c r="AI1059" s="253"/>
      <c r="AJ1059" s="253"/>
      <c r="AK1059" s="253"/>
      <c r="AL1059" s="253" t="s">
        <v>233</v>
      </c>
      <c r="AM1059" s="253"/>
      <c r="AN1059" s="253"/>
      <c r="AO1059" s="257"/>
      <c r="AP1059" s="945" t="s">
        <v>234</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227</v>
      </c>
      <c r="D1092" s="253"/>
      <c r="E1092" s="253"/>
      <c r="F1092" s="253"/>
      <c r="G1092" s="253"/>
      <c r="H1092" s="253"/>
      <c r="I1092" s="253"/>
      <c r="J1092" s="945" t="s">
        <v>228</v>
      </c>
      <c r="K1092" s="946"/>
      <c r="L1092" s="946"/>
      <c r="M1092" s="946"/>
      <c r="N1092" s="946"/>
      <c r="O1092" s="946"/>
      <c r="P1092" s="123" t="s">
        <v>229</v>
      </c>
      <c r="Q1092" s="123"/>
      <c r="R1092" s="123"/>
      <c r="S1092" s="123"/>
      <c r="T1092" s="123"/>
      <c r="U1092" s="123"/>
      <c r="V1092" s="123"/>
      <c r="W1092" s="123"/>
      <c r="X1092" s="123"/>
      <c r="Y1092" s="255" t="s">
        <v>230</v>
      </c>
      <c r="Z1092" s="256"/>
      <c r="AA1092" s="256"/>
      <c r="AB1092" s="256"/>
      <c r="AC1092" s="945" t="s">
        <v>231</v>
      </c>
      <c r="AD1092" s="945"/>
      <c r="AE1092" s="945"/>
      <c r="AF1092" s="945"/>
      <c r="AG1092" s="945"/>
      <c r="AH1092" s="255" t="s">
        <v>281</v>
      </c>
      <c r="AI1092" s="253"/>
      <c r="AJ1092" s="253"/>
      <c r="AK1092" s="253"/>
      <c r="AL1092" s="253" t="s">
        <v>233</v>
      </c>
      <c r="AM1092" s="253"/>
      <c r="AN1092" s="253"/>
      <c r="AO1092" s="257"/>
      <c r="AP1092" s="945" t="s">
        <v>234</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227</v>
      </c>
      <c r="D1125" s="253"/>
      <c r="E1125" s="253"/>
      <c r="F1125" s="253"/>
      <c r="G1125" s="253"/>
      <c r="H1125" s="253"/>
      <c r="I1125" s="253"/>
      <c r="J1125" s="945" t="s">
        <v>228</v>
      </c>
      <c r="K1125" s="946"/>
      <c r="L1125" s="946"/>
      <c r="M1125" s="946"/>
      <c r="N1125" s="946"/>
      <c r="O1125" s="946"/>
      <c r="P1125" s="123" t="s">
        <v>229</v>
      </c>
      <c r="Q1125" s="123"/>
      <c r="R1125" s="123"/>
      <c r="S1125" s="123"/>
      <c r="T1125" s="123"/>
      <c r="U1125" s="123"/>
      <c r="V1125" s="123"/>
      <c r="W1125" s="123"/>
      <c r="X1125" s="123"/>
      <c r="Y1125" s="255" t="s">
        <v>230</v>
      </c>
      <c r="Z1125" s="256"/>
      <c r="AA1125" s="256"/>
      <c r="AB1125" s="256"/>
      <c r="AC1125" s="945" t="s">
        <v>231</v>
      </c>
      <c r="AD1125" s="945"/>
      <c r="AE1125" s="945"/>
      <c r="AF1125" s="945"/>
      <c r="AG1125" s="945"/>
      <c r="AH1125" s="255" t="s">
        <v>281</v>
      </c>
      <c r="AI1125" s="253"/>
      <c r="AJ1125" s="253"/>
      <c r="AK1125" s="253"/>
      <c r="AL1125" s="253" t="s">
        <v>233</v>
      </c>
      <c r="AM1125" s="253"/>
      <c r="AN1125" s="253"/>
      <c r="AO1125" s="257"/>
      <c r="AP1125" s="945" t="s">
        <v>234</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227</v>
      </c>
      <c r="D1158" s="253"/>
      <c r="E1158" s="253"/>
      <c r="F1158" s="253"/>
      <c r="G1158" s="253"/>
      <c r="H1158" s="253"/>
      <c r="I1158" s="253"/>
      <c r="J1158" s="945" t="s">
        <v>228</v>
      </c>
      <c r="K1158" s="946"/>
      <c r="L1158" s="946"/>
      <c r="M1158" s="946"/>
      <c r="N1158" s="946"/>
      <c r="O1158" s="946"/>
      <c r="P1158" s="123" t="s">
        <v>229</v>
      </c>
      <c r="Q1158" s="123"/>
      <c r="R1158" s="123"/>
      <c r="S1158" s="123"/>
      <c r="T1158" s="123"/>
      <c r="U1158" s="123"/>
      <c r="V1158" s="123"/>
      <c r="W1158" s="123"/>
      <c r="X1158" s="123"/>
      <c r="Y1158" s="255" t="s">
        <v>230</v>
      </c>
      <c r="Z1158" s="256"/>
      <c r="AA1158" s="256"/>
      <c r="AB1158" s="256"/>
      <c r="AC1158" s="945" t="s">
        <v>231</v>
      </c>
      <c r="AD1158" s="945"/>
      <c r="AE1158" s="945"/>
      <c r="AF1158" s="945"/>
      <c r="AG1158" s="945"/>
      <c r="AH1158" s="255" t="s">
        <v>281</v>
      </c>
      <c r="AI1158" s="253"/>
      <c r="AJ1158" s="253"/>
      <c r="AK1158" s="253"/>
      <c r="AL1158" s="253" t="s">
        <v>233</v>
      </c>
      <c r="AM1158" s="253"/>
      <c r="AN1158" s="253"/>
      <c r="AO1158" s="257"/>
      <c r="AP1158" s="945" t="s">
        <v>234</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227</v>
      </c>
      <c r="D1191" s="253"/>
      <c r="E1191" s="253"/>
      <c r="F1191" s="253"/>
      <c r="G1191" s="253"/>
      <c r="H1191" s="253"/>
      <c r="I1191" s="253"/>
      <c r="J1191" s="945" t="s">
        <v>228</v>
      </c>
      <c r="K1191" s="946"/>
      <c r="L1191" s="946"/>
      <c r="M1191" s="946"/>
      <c r="N1191" s="946"/>
      <c r="O1191" s="946"/>
      <c r="P1191" s="123" t="s">
        <v>229</v>
      </c>
      <c r="Q1191" s="123"/>
      <c r="R1191" s="123"/>
      <c r="S1191" s="123"/>
      <c r="T1191" s="123"/>
      <c r="U1191" s="123"/>
      <c r="V1191" s="123"/>
      <c r="W1191" s="123"/>
      <c r="X1191" s="123"/>
      <c r="Y1191" s="255" t="s">
        <v>230</v>
      </c>
      <c r="Z1191" s="256"/>
      <c r="AA1191" s="256"/>
      <c r="AB1191" s="256"/>
      <c r="AC1191" s="945" t="s">
        <v>231</v>
      </c>
      <c r="AD1191" s="945"/>
      <c r="AE1191" s="945"/>
      <c r="AF1191" s="945"/>
      <c r="AG1191" s="945"/>
      <c r="AH1191" s="255" t="s">
        <v>281</v>
      </c>
      <c r="AI1191" s="253"/>
      <c r="AJ1191" s="253"/>
      <c r="AK1191" s="253"/>
      <c r="AL1191" s="253" t="s">
        <v>233</v>
      </c>
      <c r="AM1191" s="253"/>
      <c r="AN1191" s="253"/>
      <c r="AO1191" s="257"/>
      <c r="AP1191" s="945" t="s">
        <v>234</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227</v>
      </c>
      <c r="D1224" s="253"/>
      <c r="E1224" s="253"/>
      <c r="F1224" s="253"/>
      <c r="G1224" s="253"/>
      <c r="H1224" s="253"/>
      <c r="I1224" s="253"/>
      <c r="J1224" s="945" t="s">
        <v>228</v>
      </c>
      <c r="K1224" s="946"/>
      <c r="L1224" s="946"/>
      <c r="M1224" s="946"/>
      <c r="N1224" s="946"/>
      <c r="O1224" s="946"/>
      <c r="P1224" s="123" t="s">
        <v>229</v>
      </c>
      <c r="Q1224" s="123"/>
      <c r="R1224" s="123"/>
      <c r="S1224" s="123"/>
      <c r="T1224" s="123"/>
      <c r="U1224" s="123"/>
      <c r="V1224" s="123"/>
      <c r="W1224" s="123"/>
      <c r="X1224" s="123"/>
      <c r="Y1224" s="255" t="s">
        <v>230</v>
      </c>
      <c r="Z1224" s="256"/>
      <c r="AA1224" s="256"/>
      <c r="AB1224" s="256"/>
      <c r="AC1224" s="945" t="s">
        <v>231</v>
      </c>
      <c r="AD1224" s="945"/>
      <c r="AE1224" s="945"/>
      <c r="AF1224" s="945"/>
      <c r="AG1224" s="945"/>
      <c r="AH1224" s="255" t="s">
        <v>281</v>
      </c>
      <c r="AI1224" s="253"/>
      <c r="AJ1224" s="253"/>
      <c r="AK1224" s="253"/>
      <c r="AL1224" s="253" t="s">
        <v>233</v>
      </c>
      <c r="AM1224" s="253"/>
      <c r="AN1224" s="253"/>
      <c r="AO1224" s="257"/>
      <c r="AP1224" s="945" t="s">
        <v>234</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227</v>
      </c>
      <c r="D1257" s="253"/>
      <c r="E1257" s="253"/>
      <c r="F1257" s="253"/>
      <c r="G1257" s="253"/>
      <c r="H1257" s="253"/>
      <c r="I1257" s="253"/>
      <c r="J1257" s="945" t="s">
        <v>228</v>
      </c>
      <c r="K1257" s="946"/>
      <c r="L1257" s="946"/>
      <c r="M1257" s="946"/>
      <c r="N1257" s="946"/>
      <c r="O1257" s="946"/>
      <c r="P1257" s="123" t="s">
        <v>229</v>
      </c>
      <c r="Q1257" s="123"/>
      <c r="R1257" s="123"/>
      <c r="S1257" s="123"/>
      <c r="T1257" s="123"/>
      <c r="U1257" s="123"/>
      <c r="V1257" s="123"/>
      <c r="W1257" s="123"/>
      <c r="X1257" s="123"/>
      <c r="Y1257" s="255" t="s">
        <v>230</v>
      </c>
      <c r="Z1257" s="256"/>
      <c r="AA1257" s="256"/>
      <c r="AB1257" s="256"/>
      <c r="AC1257" s="945" t="s">
        <v>231</v>
      </c>
      <c r="AD1257" s="945"/>
      <c r="AE1257" s="945"/>
      <c r="AF1257" s="945"/>
      <c r="AG1257" s="945"/>
      <c r="AH1257" s="255" t="s">
        <v>281</v>
      </c>
      <c r="AI1257" s="253"/>
      <c r="AJ1257" s="253"/>
      <c r="AK1257" s="253"/>
      <c r="AL1257" s="253" t="s">
        <v>233</v>
      </c>
      <c r="AM1257" s="253"/>
      <c r="AN1257" s="253"/>
      <c r="AO1257" s="257"/>
      <c r="AP1257" s="945" t="s">
        <v>234</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227</v>
      </c>
      <c r="D1290" s="253"/>
      <c r="E1290" s="253"/>
      <c r="F1290" s="253"/>
      <c r="G1290" s="253"/>
      <c r="H1290" s="253"/>
      <c r="I1290" s="253"/>
      <c r="J1290" s="945" t="s">
        <v>228</v>
      </c>
      <c r="K1290" s="946"/>
      <c r="L1290" s="946"/>
      <c r="M1290" s="946"/>
      <c r="N1290" s="946"/>
      <c r="O1290" s="946"/>
      <c r="P1290" s="123" t="s">
        <v>229</v>
      </c>
      <c r="Q1290" s="123"/>
      <c r="R1290" s="123"/>
      <c r="S1290" s="123"/>
      <c r="T1290" s="123"/>
      <c r="U1290" s="123"/>
      <c r="V1290" s="123"/>
      <c r="W1290" s="123"/>
      <c r="X1290" s="123"/>
      <c r="Y1290" s="255" t="s">
        <v>230</v>
      </c>
      <c r="Z1290" s="256"/>
      <c r="AA1290" s="256"/>
      <c r="AB1290" s="256"/>
      <c r="AC1290" s="945" t="s">
        <v>231</v>
      </c>
      <c r="AD1290" s="945"/>
      <c r="AE1290" s="945"/>
      <c r="AF1290" s="945"/>
      <c r="AG1290" s="945"/>
      <c r="AH1290" s="255" t="s">
        <v>281</v>
      </c>
      <c r="AI1290" s="253"/>
      <c r="AJ1290" s="253"/>
      <c r="AK1290" s="253"/>
      <c r="AL1290" s="253" t="s">
        <v>233</v>
      </c>
      <c r="AM1290" s="253"/>
      <c r="AN1290" s="253"/>
      <c r="AO1290" s="257"/>
      <c r="AP1290" s="945" t="s">
        <v>234</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7EE4C-5271-491C-BC4D-2B829C5B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BD935-F375-4D84-9063-C6878EBC3783}">
  <ds:schemaRefs>
    <ds:schemaRef ds:uri="http://schemas.microsoft.com/office/2006/documentManagement/types"/>
    <ds:schemaRef ds:uri="2d5f1945-286f-4658-a685-0dc25831e22f"/>
    <ds:schemaRef ds:uri="71923be8-99dd-4baf-9eec-97c540488ea5"/>
    <ds:schemaRef ds:uri="http://www.w3.org/XML/1998/namespace"/>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AF09C427-BC6C-4909-B318-384AD928B4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