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B39BA996-E25D-4B7E-8598-58F5B7C47FC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6" i="11"/>
  <c r="AY332" i="11"/>
  <c r="AY324" i="11"/>
  <c r="AY330" i="11"/>
  <c r="AY338" i="11"/>
  <c r="AY398" i="11"/>
  <c r="AY69" i="11"/>
  <c r="AY327" i="11"/>
  <c r="AY333" i="11"/>
  <c r="AY322" i="11"/>
  <c r="AY328" i="11"/>
  <c r="AY336" i="11"/>
  <c r="AY323" i="11"/>
  <c r="AY329" i="11"/>
  <c r="AY337" i="11"/>
  <c r="AY397"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7" i="11" s="1"/>
  <c r="AY133" i="11"/>
  <c r="AY134" i="11" s="1"/>
  <c r="AY132" i="11"/>
  <c r="AY139" i="11"/>
  <c r="AY140" i="11" s="1"/>
  <c r="AY166" i="11"/>
  <c r="AY161" i="11"/>
  <c r="AY162" i="11" s="1"/>
  <c r="AY156" i="11"/>
  <c r="AY158" i="11" s="1"/>
  <c r="AY146" i="11"/>
  <c r="AY150" i="11" s="1"/>
  <c r="AY127" i="11"/>
  <c r="AY130" i="11" s="1"/>
  <c r="AY122" i="11"/>
  <c r="AY124" i="11" s="1"/>
  <c r="AY112" i="11"/>
  <c r="AY118" i="11" s="1"/>
  <c r="AY99" i="11"/>
  <c r="AY100" i="11" s="1"/>
  <c r="AY98" i="11"/>
  <c r="AY102" i="11"/>
  <c r="AY104" i="11" s="1"/>
  <c r="AY125" i="11" l="1"/>
  <c r="AY126" i="11"/>
  <c r="AY202" i="11"/>
  <c r="AY155" i="11"/>
  <c r="AY138" i="11"/>
  <c r="AY131" i="11"/>
  <c r="AY121" i="11"/>
  <c r="AY114" i="11"/>
  <c r="AY115" i="11"/>
  <c r="AY116" i="11"/>
  <c r="AY119" i="11"/>
  <c r="AY120" i="11"/>
  <c r="AY113" i="11"/>
  <c r="AY145" i="11"/>
  <c r="AY151" i="11"/>
  <c r="AY141" i="11"/>
  <c r="AY175" i="11"/>
  <c r="AY176" i="11"/>
  <c r="AY209" i="11"/>
  <c r="AY101" i="11"/>
  <c r="AY117" i="11"/>
  <c r="AY123" i="11"/>
  <c r="AY129" i="11"/>
  <c r="AY153" i="11"/>
  <c r="AY164" i="11"/>
  <c r="AY143" i="11"/>
  <c r="AY135" i="11"/>
  <c r="AY171" i="11"/>
  <c r="AY177" i="11"/>
  <c r="AY204" i="11"/>
  <c r="AY210" i="11"/>
  <c r="AY128" i="11"/>
  <c r="AY152" i="11"/>
  <c r="AY163" i="11"/>
  <c r="AY142" i="11"/>
  <c r="AY193" i="11"/>
  <c r="AY203" i="11"/>
  <c r="AY154" i="11"/>
  <c r="AY144" i="11"/>
  <c r="AY178" i="11"/>
  <c r="AY198" i="11"/>
  <c r="AY205" i="11"/>
  <c r="AY211" i="11"/>
  <c r="AY179" i="11"/>
  <c r="AY206" i="11"/>
  <c r="AY212"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0" i="11"/>
  <c r="AY81" i="11"/>
  <c r="AY83" i="11"/>
  <c r="AY86" i="11"/>
  <c r="AY87" i="11"/>
  <c r="AY63" i="11"/>
  <c r="AY55" i="11"/>
  <c r="AY49" i="11"/>
  <c r="AY96" i="11"/>
  <c r="AY94" i="11"/>
  <c r="AY89" i="11"/>
  <c r="AY95"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<sst xmlns="http://schemas.openxmlformats.org/spreadsheetml/2006/main" count="2089" uniqueCount="757">
  <si>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</si>
  <si>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</si>
  <si>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</si>
  <si>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</si>
  <si>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</si>
  <si>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</si>
  <si>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</si>
  <si>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</si>
  <si>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</si>
  <si>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</si>
  <si>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</si>
  <si>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</si>
  <si>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</si>
  <si>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</si>
  <si>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</si>
  <si>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</si>
  <si>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</si>
  <si>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</si>
  <si>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</si>
  <si>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</si>
  <si>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</si>
  <si>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</si>
  <si>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</si>
  <si>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</si>
  <si>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</si>
  <si>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</si>
  <si>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</si>
  <si>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</si>
  <si>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</si>
  <si>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</si>
  <si>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</si>
  <si>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</si>
  <si>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</si>
  <si>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</si>
  <si>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</si>
  <si>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</si>
  <si>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</si>
  <si>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</si>
  <si>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</si>
  <si>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</si>
  <si>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</si>
  <si>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</si>
  <si>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</si>
  <si>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</si>
  <si>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</si>
  <si>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</si>
  <si>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</si>
  <si>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</si>
  <si>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</si>
  <si>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</si>
  <si>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</si>
  <si>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</si>
  <si>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</si>
  <si>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</si>
  <si>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</si>
  <si>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</si>
  <si>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</si>
  <si>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</si>
  <si>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</si>
  <si>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</si>
  <si>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</si>
  <si>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</si>
  <si>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</si>
  <si>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</si>
  <si>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</si>
  <si>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</si>
  <si>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</si>
  <si>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</si>
  <si>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</si>
  <si>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</si>
  <si>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</si>
  <si>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</si>
  <si>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</si>
  <si>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</si>
  <si>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</si>
  <si>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</si>
  <si>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</si>
  <si>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</si>
  <si>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</si>
  <si>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</si>
  <si>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</si>
  <si>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</si>
  <si>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</si>
  <si>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</si>
  <si>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</si>
  <si>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</si>
  <si>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</si>
  <si>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</si>
  <si>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</si>
  <si>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</si>
  <si>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</si>
  <si>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</si>
  <si>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</si>
  <si>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</si>
  <si>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</si>
  <si>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</si>
  <si>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</si>
  <si>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</si>
  <si>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</si>
  <si>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</si>
  <si>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</si>
  <si>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</si>
  <si>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</si>
  <si>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</si>
  <si>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</si>
  <si>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</si>
  <si>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</si>
  <si>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</si>
  <si>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</si>
  <si>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</si>
  <si>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</si>
  <si>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</si>
  <si>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</si>
  <si>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</si>
  <si>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</si>
  <si>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</si>
  <si>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</si>
  <si>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</si>
  <si>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</si>
  <si>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</si>
  <si>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</si>
  <si>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</si>
  <si>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</si>
  <si>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</si>
  <si>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</si>
  <si>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</si>
  <si>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</si>
  <si>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</si>
  <si>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</si>
  <si>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</si>
  <si>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</si>
  <si>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</si>
  <si>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</si>
  <si>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</si>
  <si>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</si>
  <si>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</si>
  <si>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</si>
  <si>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</si>
  <si>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</si>
  <si>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</si>
  <si>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</si>
  <si>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</si>
  <si>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</si>
  <si>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</si>
  <si>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</si>
  <si>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</si>
  <si>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</si>
  <si>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</si>
  <si>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</si>
  <si>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</si>
  <si>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</si>
  <si>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</si>
  <si>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</si>
  <si>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</si>
  <si>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</si>
  <si>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</si>
  <si>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</si>
  <si>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</si>
  <si>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</si>
  <si>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</si>
  <si>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</si>
  <si>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</si>
  <si>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</si>
  <si>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</si>
  <si>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</si>
  <si>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</si>
  <si>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</si>
  <si>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</si>
  <si>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</si>
  <si>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</si>
  <si>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</si>
  <si>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</si>
  <si>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</si>
  <si>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</si>
  <si>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</si>
  <si>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</si>
  <si>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</si>
  <si>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</si>
  <si>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</si>
  <si>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</si>
  <si>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</si>
  <si>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</si>
  <si>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</si>
  <si>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</si>
  <si>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</si>
  <si>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</si>
  <si>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</si>
  <si>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</si>
  <si>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</si>
  <si>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</si>
  <si>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</si>
  <si>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</si>
  <si>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</si>
  <si>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</si>
  <si>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</si>
  <si>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</si>
  <si>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</si>
  <si>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</si>
  <si>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</si>
  <si>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</si>
  <si>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</si>
  <si>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</si>
  <si>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</si>
  <si>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</si>
  <si>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</si>
  <si>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</si>
  <si>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</si>
  <si>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</si>
  <si>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</si>
  <si>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</si>
  <si>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</si>
  <si>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</si>
  <si>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</si>
  <si>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</si>
  <si>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</si>
  <si>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</si>
  <si>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</si>
  <si>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</si>
  <si>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</si>
  <si>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</si>
  <si>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</si>
  <si>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</si>
  <si>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</si>
  <si>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</si>
  <si>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</si>
  <si>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</si>
  <si>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</si>
  <si>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</si>
  <si>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</si>
  <si>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</si>
  <si>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</si>
  <si>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</si>
  <si>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</si>
  <si>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</si>
  <si>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</si>
  <si>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</si>
  <si>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</si>
  <si>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</si>
  <si>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</si>
  <si>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</si>
  <si>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</si>
  <si>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</si>
  <si>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</si>
  <si>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</si>
  <si>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</si>
  <si>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</si>
  <si>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</si>
  <si>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</si>
  <si>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</si>
  <si>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</si>
  <si>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</si>
  <si>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</si>
  <si>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</si>
  <si>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</si>
  <si>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</si>
  <si>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</si>
  <si>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</si>
  <si>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</si>
  <si>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</si>
  <si>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</si>
  <si>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</si>
  <si>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</si>
  <si>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</si>
  <si>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</si>
  <si>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</si>
  <si>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</si>
  <si>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</si>
  <si>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</si>
  <si>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</si>
  <si>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</si>
  <si>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</si>
  <si>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</si>
  <si>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</si>
  <si>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</si>
  <si>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</si>
  <si>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</si>
  <si>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</si>
  <si>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</si>
  <si>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</si>
  <si>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</si>
  <si>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</si>
  <si>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</si>
  <si>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</si>
  <si>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</si>
  <si>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</si>
  <si>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</si>
  <si>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</si>
  <si>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</si>
  <si>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</si>
  <si>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</si>
  <si>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</si>
  <si>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</si>
  <si>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</si>
  <si>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</si>
  <si>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</si>
  <si>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</si>
  <si>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</si>
  <si>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</si>
  <si>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</si>
  <si>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</si>
  <si>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</si>
  <si>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</si>
  <si>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</si>
  <si>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</si>
  <si>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</si>
  <si>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</si>
  <si>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</si>
  <si>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</si>
  <si>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</si>
  <si>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</si>
  <si>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</si>
  <si>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</si>
  <si>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</si>
  <si>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</si>
  <si>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</si>
  <si>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</si>
  <si>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</si>
  <si>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</si>
  <si>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</si>
  <si>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</si>
  <si>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</si>
  <si>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</si>
  <si>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</si>
  <si>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</si>
  <si>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</si>
  <si>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</si>
  <si>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</si>
  <si>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</si>
  <si>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</si>
  <si>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</si>
  <si>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</si>
  <si>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</si>
  <si>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</si>
  <si>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</si>
  <si>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</si>
  <si>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</si>
  <si>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</si>
  <si>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</si>
  <si>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</si>
  <si>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</si>
  <si>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</si>
  <si>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</si>
  <si>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</si>
  <si>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</si>
  <si>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</si>
  <si>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</si>
  <si>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</si>
  <si>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</si>
  <si>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</si>
  <si>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</si>
  <si>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</si>
  <si>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</si>
  <si>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</si>
  <si>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</si>
  <si>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</si>
  <si>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</si>
  <si>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</si>
  <si>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</si>
  <si>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</si>
  <si>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</si>
  <si>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</si>
  <si>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</si>
  <si>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</si>
  <si>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</si>
  <si>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</si>
  <si>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</si>
  <si>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</si>
  <si>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</si>
  <si>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</si>
  <si>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</si>
  <si>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</si>
  <si>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</si>
  <si>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</si>
  <si>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</si>
  <si>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</si>
  <si>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</si>
  <si>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</si>
  <si>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</si>
  <si>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</si>
  <si>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</si>
  <si>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</si>
  <si>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</si>
  <si>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</si>
  <si>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</si>
  <si>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</si>
  <si>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</si>
  <si>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</si>
  <si>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</si>
  <si>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</si>
  <si>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</si>
  <si>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</si>
  <si>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</si>
  <si>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</si>
  <si>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</si>
  <si>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</si>
  <si>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</si>
  <si>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</si>
  <si>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</si>
  <si>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</si>
  <si>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</si>
  <si>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</si>
  <si>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</si>
  <si>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</si>
  <si>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</si>
  <si>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</si>
  <si>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</si>
  <si>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</si>
  <si>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</si>
  <si>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</si>
  <si>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</si>
  <si>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</si>
  <si>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</si>
  <si>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</si>
  <si>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</si>
  <si>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</si>
  <si>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</si>
  <si>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</si>
  <si>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</si>
  <si>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</si>
  <si>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</si>
  <si>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</si>
  <si>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</si>
  <si>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</si>
  <si>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</si>
  <si>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</si>
  <si>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</si>
  <si>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</si>
  <si>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</si>
  <si>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</si>
  <si>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</si>
  <si>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</si>
  <si>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</si>
  <si>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</si>
  <si>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</si>
  <si>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</si>
  <si>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</si>
  <si>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</si>
  <si>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</si>
  <si>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</si>
  <si>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</si>
  <si>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</si>
  <si>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</si>
  <si>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</si>
  <si>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</si>
  <si>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</si>
  <si>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</si>
  <si>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</si>
  <si>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</si>
  <si>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</si>
  <si>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</si>
  <si>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</si>
  <si>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</si>
  <si>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</si>
  <si>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</si>
  <si>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</si>
  <si>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</si>
  <si>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</si>
  <si>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</si>
  <si>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</si>
  <si>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</si>
  <si>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</si>
  <si>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</si>
  <si>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</si>
  <si>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</si>
  <si>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</si>
  <si>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</si>
  <si>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</si>
  <si>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</si>
  <si>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</si>
  <si>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</si>
  <si>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</si>
  <si>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</si>
  <si>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</si>
  <si>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</si>
  <si>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</si>
  <si>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</si>
  <si>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</si>
  <si>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</si>
  <si>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</si>
  <si>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</si>
  <si>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</si>
  <si>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</si>
  <si>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</si>
  <si>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</si>
  <si>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</si>
  <si>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</si>
  <si>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</si>
  <si>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</si>
  <si>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</si>
  <si>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</si>
  <si>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</si>
  <si>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</si>
  <si>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</si>
  <si>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</si>
  <si>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</si>
  <si>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</si>
  <si>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</si>
  <si>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</si>
  <si>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</si>
  <si>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</si>
  <si>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</si>
  <si>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</si>
  <si>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</si>
  <si>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</si>
  <si>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</si>
  <si>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</si>
  <si>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</si>
  <si>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</si>
  <si>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</si>
  <si>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</si>
  <si>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</si>
  <si>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</si>
  <si>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</si>
  <si>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</si>
  <si>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</si>
  <si>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</si>
  <si>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</si>
  <si>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</si>
  <si>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</si>
  <si>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</si>
  <si>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</si>
  <si>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</si>
  <si>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</si>
  <si>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</si>
  <si>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</si>
  <si>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</si>
  <si>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</si>
  <si>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</si>
  <si>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</si>
  <si>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</si>
  <si>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</si>
  <si>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</si>
  <si>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</si>
  <si>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</si>
  <si>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</si>
  <si>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</si>
  <si>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</si>
  <si>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</si>
  <si>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</si>
  <si>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</si>
  <si>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</si>
  <si>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</si>
  <si>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</si>
  <si>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</si>
  <si>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</si>
  <si>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</si>
  <si>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</si>
  <si>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</si>
  <si>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</si>
  <si>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</si>
  <si>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</si>
  <si>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</si>
  <si>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</si>
  <si>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</si>
  <si>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</si>
  <si>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</si>
  <si>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</si>
  <si>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</si>
  <si>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</si>
  <si>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</si>
  <si>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</si>
  <si>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</si>
  <si>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</si>
  <si>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</si>
  <si>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</si>
  <si>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</si>
  <si>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</si>
  <si>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</si>
  <si>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</si>
  <si>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</si>
  <si>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</si>
  <si>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</si>
  <si>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</si>
  <si>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</si>
  <si>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</si>
  <si>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</si>
  <si>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</si>
  <si>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</si>
  <si>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</si>
  <si>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</si>
  <si>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</si>
  <si>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</si>
  <si>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</si>
  <si>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</si>
  <si>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</si>
  <si>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</si>
  <si>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</si>
  <si>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</si>
  <si>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</si>
  <si>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</si>
  <si>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</si>
  <si>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</si>
  <si>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</si>
  <si>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</si>
  <si>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</si>
  <si>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</si>
  <si>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</si>
  <si>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</si>
  <si>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</si>
  <si>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</si>
  <si>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</si>
  <si>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</si>
  <si>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</si>
  <si>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</si>
  <si>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</si>
  <si>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</si>
  <si>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</si>
  <si>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</si>
  <si>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</si>
  <si>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</si>
  <si>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</si>
  <si>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</si>
  <si>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</si>
  <si>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</si>
  <si>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</si>
  <si>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</si>
  <si>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</si>
  <si>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</si>
  <si>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</si>
  <si>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</si>
  <si>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</si>
  <si>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</si>
  <si>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</si>
  <si>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</si>
  <si>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</si>
  <si>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</si>
  <si>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</si>
  <si>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</si>
  <si>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</si>
  <si>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</si>
  <si>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</si>
  <si>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</si>
  <si>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</si>
  <si>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</si>
  <si>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</si>
  <si>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</si>
  <si>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</si>
  <si>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</si>
  <si>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</si>
  <si>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</si>
  <si>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</si>
  <si>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</si>
  <si>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</si>
  <si>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</si>
  <si>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</si>
  <si>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</si>
  <si>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</si>
  <si>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</si>
  <si>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</si>
  <si>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</si>
  <si>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</si>
  <si>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</si>
  <si>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</si>
  <si>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</si>
  <si>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</si>
  <si>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</si>
  <si>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</si>
  <si>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</si>
  <si>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</si>
  <si>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</si>
  <si>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</si>
  <si>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</si>
  <si>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</si>
  <si>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</si>
  <si>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</si>
  <si>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</si>
  <si>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</si>
  <si>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</si>
  <si>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</si>
  <si>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</si>
  <si>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</si>
  <si>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</si>
  <si>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</si>
  <si>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</si>
  <si>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</si>
  <si>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</si>
  <si>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</si>
  <si>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</si>
  <si>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</si>
  <si>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</si>
  <si>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</si>
  <si>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</si>
  <si>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</si>
  <si>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</si>
  <si>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</si>
  <si>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</si>
  <si>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</si>
  <si>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</si>
  <si>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</si>
  <si>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</si>
  <si>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</si>
  <si>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</si>
  <si>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</si>
  <si>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世界知的所有権機関拠出金</t>
  </si>
  <si>
    <t>特許庁</t>
  </si>
  <si>
    <t>昭和62年度</t>
  </si>
  <si>
    <t>終了予定なし</t>
  </si>
  <si>
    <t>総務部　国際協力課</t>
  </si>
  <si>
    <t>課長　冨澤　武志</t>
  </si>
  <si>
    <t>○</t>
  </si>
  <si>
    <t>・知的所有権の貿易関連の側面に関する協定（世界貿易機関を設立するマラケシュ協定附属書１C）　第67条
・知的財産基本法第17条</t>
  </si>
  <si>
    <t>知財推進計画2019
（令和元年6月21日知的財産戦略本部決定）</t>
  </si>
  <si>
    <t>開発途上国・地域の持続的な経済発展ならびに我が国企業等の当該地域での円滑な経済活動を支援するため、世界知的所有権機関（WIPO）に拠出金を提供することを通じて当該地域における産業財産権（特許、実用新案、意匠、商標）制度の整備をはじめ、産業財産行政の向上を目的としている。</t>
  </si>
  <si>
    <t>知的財産権を所管する国連の専門機関であるWIPOの要請により、1987年度より、日本政府からWIPOへ毎年、任意拠出金を支出している。当該拠出金を基に、WIPOは、特許庁（JPO）との協議の上、WIPOジャパンファンド事業を策定し、JPOの協力の下、開発途上国・地域における産業財産権（特許、実用新案、意匠、商標）の制度整備、産業財産行政サービスの向上、産業財産意識の普及啓発等を目的とした途上国協力事業を実施している。</t>
  </si>
  <si>
    <t>-</t>
  </si>
  <si>
    <t>途上国における知的財産権制度の整備に対する支援事業として、専門家派遣、各種ワークショップ・セミナー、各国・地域とのハイレベル会合、知的財産庁の情報化支援等を実施。</t>
  </si>
  <si>
    <t>途上国における知的財産権制度の整備を支援することにより、貿易・投資環境の改善を通じ、途上国で事業活動を行う我が国企業のビジネスコストの引き下げを目指す。</t>
  </si>
  <si>
    <t>拠出金により支援した対象国（政府間機関含む）数</t>
  </si>
  <si>
    <t>ヶ国</t>
  </si>
  <si>
    <t>拠出金額／支援対象国・機関数</t>
    <phoneticPr fontId="5"/>
  </si>
  <si>
    <t>百万円</t>
  </si>
  <si>
    <t>百万円/ヶ国</t>
    <phoneticPr fontId="5"/>
  </si>
  <si>
    <t>653/77</t>
  </si>
  <si>
    <t>636/47</t>
  </si>
  <si>
    <t>527/65</t>
  </si>
  <si>
    <t>682/41</t>
  </si>
  <si>
    <t>国際登録出願手続条約（特許協力条約、国際登録に関するハーグ協定のジュネーブ改正協定及び標章の国際登録に関するマドリッド・プロトコル）へ加盟した支援対象国数を増加させる。</t>
  </si>
  <si>
    <t>国際登録出願手続条約へ加盟した支援対象国の増加数</t>
  </si>
  <si>
    <t>WIPOホームページ参照
PCT加盟国：http://www.wipo.int/treaties/en/ShowResults.jsp?&amp;treaty_id=6
マドプロ加盟国：http://www.wipo.int/treaties/en/ShowResults.jsp?&amp;treaty_id=8
ハーグ加盟国：http://www.wipo.int/treaties/en/ShowResults.jsp?&amp;treaty_id=9</t>
  </si>
  <si>
    <t>／　　　　　</t>
    <phoneticPr fontId="5"/>
  </si>
  <si>
    <t>WIPOの日本人職員数（専門職以上）</t>
  </si>
  <si>
    <t>人</t>
  </si>
  <si>
    <t>／　　　　　　　　　　</t>
    <phoneticPr fontId="5"/>
  </si>
  <si>
    <t>‐</t>
  </si>
  <si>
    <t>無</t>
  </si>
  <si>
    <t>拠出金により創設された信託基金による途上国支援は、途上国における産業財産制度の確立につながり、それが貿易・投資環境の改善、ひいては途上国で事業活動を行う我が国企業のビジネスコストの引き下げにつながることから、我が国産業界及び社会のニーズを反映している。</t>
  </si>
  <si>
    <t>本事業による途上国支援は、先進国である我が国が条約上負っている義務であり、かつ、国際機関（WIPO)と日本国政府との合意に基づき、国として提供する拠出金を原資に実施するものであることに鑑みれば、国が行うべき事業。また、産業財産権の付与は国家の行政行為であることを踏まえれば、拠出金を通じた途上国支援事業は、産業財産行政の主体である国が実施することが適当。</t>
  </si>
  <si>
    <t>拠出金により創設された信託基金による途上国支援は、途上国における知的財産制度の確立につながり、ひいては途上国で事業活動を行う我が国企業のビジネスコストの引き下げにつながることから、優先度が高い事業である。</t>
  </si>
  <si>
    <t>本事業による途上国支援は、支援対象国の貿易・投資環境や事業環境の改善、ひいては途上国で事業活動を行う我が国企業のビジネスコストの引き下げにつながることから、制度利用者からの料金収入を財源とする特許特別会計で実施すべき事業である。</t>
  </si>
  <si>
    <t>開発途上国における産業財産権の基盤整備及び人材育成のための使途に限定されている。</t>
  </si>
  <si>
    <t>WIPOの財務規定及び旅費規程を遵守し事業を実施している。また、WIPOの予算執行状況について、継続的に確認を行っている.。</t>
  </si>
  <si>
    <t>途上国の国際条約加盟促進に関する支援を継続的に実施しており、ほぼ目標を達成できている。</t>
  </si>
  <si>
    <t>中立的立場の国際機関との協働による途上国支援は、我が国が単独で行う支援とは異なる利点があるため、それらを活かすことで我が国にとって効果的に実施できている。</t>
  </si>
  <si>
    <t>我が国ユーザーに裨益する途上国支援計画が策定されるようWIPOと実施事業計画について協議を行うとともに、事業内容の具体的な検討に当たっても見込みに見合った活動となるよう日本の関与を含めWIPOと密に連絡を取っている。</t>
  </si>
  <si>
    <t>近代化支援により整備された知財庁の電子化システム（WIPO-IPAS）は、途上国の審査手続きを始めとした業務の効率改善に活用されている。</t>
  </si>
  <si>
    <t>WIPOへの任意拠出金は著作権部分を文部科学省(文化庁）、産業財産権部分を特許庁と分けて拠出しており適切な役割分担となっている。</t>
  </si>
  <si>
    <t>20</t>
  </si>
  <si>
    <t>著作権施策の推進</t>
  </si>
  <si>
    <t>　中立的立場である国際機関と我が国が協力して途上国支援を実施できるということは本事業を実施する上で最大のメリット。例えば、WIPOのネームバリューやネットワークを活かした協力活動、知財の国際登録・出願制度を国際事務局として運営するWIPOの専門的な知見の活用、国際社会でのプレゼンス向上、といった効果がある。WIPOに対する任意拠出金という性質上、同拠出金を活用した事業計画はWIPOによって最終的には決定されるものの、単なる寄付金ではなく、WIPOの本体予算から独立した信託基金の下で、我が国の意向を反映した途上国支援の実施が可能。具体的には、途上国における我が国ユーザーの知財権の適切な取得及び執行を通じたビジネス活動の円滑化に寄与するといった、我が国ユーザーに裨益する途上国支援計画が策定されるよう、WIPOと事業計画について協議を行うとともに、事業内容の検討に当たっては、日本の関与を含めWIPOと密に連絡を取っている。
　本事業に対する評価は、セミナーや研修の際に実施するアンケートやヒアリング等から把握しており、審査官の実務能力の向上、知財庁業務フローの改善・効率化、知財関連条約加盟に向けた具体的検討等に寄与しているとして高い評価を得ている。さらに28年度からは、新たな評価スキームを実施し、事前に設定した目標及び評価指標に対する実施後の評価が客観的でわかりやすいものに改善している。
　また、我が国の拠出金でファンド事業が成り立っていることに鑑み、日本の協力の見える化を一層進めるべく、本事業への日本の専門家の派遣や、日本の拠出金事業である点を強調することを徹底している。</t>
  </si>
  <si>
    <t>　国際機関としての中立性の担保というファンド利用の原則と整合させつつも、我が国からの拠出金である点から、日本からのユーザーに裨益する事業を効果的に実施していくとともに、対外的に日本の協力の見える化をより一層図っていくことが重要である。また、途上国の発展度合いに伴いニーズが多様化する中で、当初は画一的な支援が中心であったものの、途上国及び我が国ユーザーのニーズを勘案しつつ、支援内容を各国別にカスタマイズしていく必要が生じている。さらに、各国の事情を踏まえつつ、単に情報提供目的の単発的な支援というよりは、継続性及び一貫性を有した支援を行っていくことが効果的である。以上の観点から効率性を念頭におきつつ、協力内容を検討していくことが重要である。</t>
  </si>
  <si>
    <t>外部有識者書面点検対象外</t>
  </si>
  <si>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</si>
  <si>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</si>
  <si>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引き続き事業の効果検証を実施し、必要に応じて事業内容を見直すことにより、効果的、効率的な予算執行に努める。</t>
  </si>
  <si>
    <t>－</t>
  </si>
  <si>
    <t>680</t>
  </si>
  <si>
    <t>668</t>
  </si>
  <si>
    <t>192</t>
  </si>
  <si>
    <t>589</t>
  </si>
  <si>
    <t>555</t>
  </si>
  <si>
    <t>506</t>
  </si>
  <si>
    <t>451</t>
  </si>
  <si>
    <t>417</t>
  </si>
  <si>
    <t>　</t>
    <phoneticPr fontId="5"/>
  </si>
  <si>
    <t>世界知的所有権機関</t>
  </si>
  <si>
    <t>その他</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</si>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</sst>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270</xdr:row>
      <xdr:rowOff>0</xdr:rowOff>
    </xdr:from>
    <xdr:to>
      <xdr:col>28</xdr:col>
      <xdr:colOff>184969</xdr:colOff>
      <xdr:row>284</xdr:row>
      <xdr:rowOff>73533</xdr:rowOff>
    </xdr:to>
    <xdr:grpSp>
      <xdr:nvGrpSpPr>
        <xdr:cNvPr id="3" name="グループ化 2">
          <a:extLst>
            <a:ext uri="{FF2B5EF4-FFF2-40B4-BE49-F238E27FC236}">
              <a16:creationId xmlns:a16="http://schemas.microsoft.com/office/drawing/2014/main" id="{57D7094C-C30E-4D23-BCDD-07B0AF738315}"/>
            </a:ext>
          </a:extLst>
        </xdr:cNvPr>
        <xdr:cNvGrpSpPr/>
      </xdr:nvGrpSpPr>
      <xdr:grpSpPr>
        <a:xfrm>
          <a:off x="3630706" y="41741912"/>
          <a:ext cx="2202028" cy="4936886"/>
          <a:chOff x="4048125" y="34790063"/>
          <a:chExt cx="2186608" cy="4667250"/>
        </a:xfrm>
      </xdr:grpSpPr>
      <xdr:sp macro="" textlink="">
        <xdr:nvSpPr>
          <xdr:cNvPr id="4" name="大かっこ 22">
            <a:extLst>
              <a:ext uri="{FF2B5EF4-FFF2-40B4-BE49-F238E27FC236}">
                <a16:creationId xmlns:a16="http://schemas.microsoft.com/office/drawing/2014/main" id="{4DCD73DF-FDCA-45D5-B333-FBFFCB32F1BA}"/>
              </a:ext>
            </a:extLst>
          </xdr:cNvPr>
          <xdr:cNvSpPr>
            <a:spLocks noChangeArrowheads="1"/>
          </xdr:cNvSpPr>
        </xdr:nvSpPr>
        <xdr:spPr bwMode="auto">
          <a:xfrm>
            <a:off x="4048125" y="38336879"/>
            <a:ext cx="2186608" cy="1056169"/>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8">
            <a:extLst>
              <a:ext uri="{FF2B5EF4-FFF2-40B4-BE49-F238E27FC236}">
                <a16:creationId xmlns:a16="http://schemas.microsoft.com/office/drawing/2014/main" id="{E5958AE4-88EC-4445-8701-12EE28870814}"/>
              </a:ext>
            </a:extLst>
          </xdr:cNvPr>
          <xdr:cNvSpPr txBox="1">
            <a:spLocks noChangeArrowheads="1"/>
          </xdr:cNvSpPr>
        </xdr:nvSpPr>
        <xdr:spPr bwMode="auto">
          <a:xfrm>
            <a:off x="4217776" y="38391629"/>
            <a:ext cx="1922707" cy="1065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途上国支援</a:t>
            </a:r>
          </a:p>
          <a:p>
            <a:pPr algn="l" rtl="0">
              <a:lnSpc>
                <a:spcPts val="1300"/>
              </a:lnSpc>
              <a:defRPr sz="1000"/>
            </a:pPr>
            <a:r>
              <a:rPr lang="ja-JP" altLang="en-US" sz="1100" b="0" i="0" u="none" strike="noStrike" baseline="0">
                <a:solidFill>
                  <a:srgbClr val="000000"/>
                </a:solidFill>
                <a:latin typeface="ＭＳ Ｐゴシック"/>
                <a:ea typeface="ＭＳ Ｐゴシック"/>
              </a:rPr>
              <a:t>・知財制度・運用の整備支援</a:t>
            </a:r>
          </a:p>
          <a:p>
            <a:pPr algn="l" rtl="0">
              <a:lnSpc>
                <a:spcPts val="1300"/>
              </a:lnSpc>
              <a:defRPr sz="1000"/>
            </a:pPr>
            <a:r>
              <a:rPr lang="ja-JP" altLang="en-US" sz="1100" b="0" i="0" u="none" strike="noStrike" baseline="0">
                <a:solidFill>
                  <a:srgbClr val="000000"/>
                </a:solidFill>
                <a:latin typeface="ＭＳ Ｐゴシック"/>
                <a:ea typeface="ＭＳ Ｐゴシック"/>
              </a:rPr>
              <a:t>・人材育成</a:t>
            </a:r>
          </a:p>
          <a:p>
            <a:pPr algn="l" rtl="0">
              <a:lnSpc>
                <a:spcPts val="1300"/>
              </a:lnSpc>
              <a:defRPr sz="1000"/>
            </a:pPr>
            <a:r>
              <a:rPr lang="ja-JP" altLang="en-US" sz="1100" b="0" i="0" u="none" strike="noStrike" baseline="0">
                <a:solidFill>
                  <a:srgbClr val="000000"/>
                </a:solidFill>
                <a:latin typeface="ＭＳ Ｐゴシック"/>
                <a:ea typeface="ＭＳ Ｐゴシック"/>
              </a:rPr>
              <a:t>・知財普及啓発活動</a:t>
            </a:r>
          </a:p>
          <a:p>
            <a:pPr algn="l" rtl="0">
              <a:lnSpc>
                <a:spcPts val="1300"/>
              </a:lnSpc>
              <a:defRPr sz="1000"/>
            </a:pPr>
            <a:r>
              <a:rPr lang="ja-JP" altLang="en-US" sz="1100" b="0" i="0" u="none" strike="noStrike" baseline="0">
                <a:solidFill>
                  <a:srgbClr val="000000"/>
                </a:solidFill>
                <a:latin typeface="ＭＳ Ｐゴシック"/>
                <a:ea typeface="ＭＳ Ｐゴシック"/>
              </a:rPr>
              <a:t>・知財の調査・研究、等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6" name="Line 9">
            <a:extLst>
              <a:ext uri="{FF2B5EF4-FFF2-40B4-BE49-F238E27FC236}">
                <a16:creationId xmlns:a16="http://schemas.microsoft.com/office/drawing/2014/main" id="{4ED70539-543F-4FE6-8459-1599D360BB05}"/>
              </a:ext>
            </a:extLst>
          </xdr:cNvPr>
          <xdr:cNvSpPr>
            <a:spLocks noChangeShapeType="1"/>
          </xdr:cNvSpPr>
        </xdr:nvSpPr>
        <xdr:spPr bwMode="auto">
          <a:xfrm>
            <a:off x="5141429" y="35998473"/>
            <a:ext cx="0" cy="6850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10">
            <a:extLst>
              <a:ext uri="{FF2B5EF4-FFF2-40B4-BE49-F238E27FC236}">
                <a16:creationId xmlns:a16="http://schemas.microsoft.com/office/drawing/2014/main" id="{268BBF17-24B5-4037-AB17-3A2A4F6B4B94}"/>
              </a:ext>
            </a:extLst>
          </xdr:cNvPr>
          <xdr:cNvSpPr>
            <a:spLocks noChangeArrowheads="1"/>
          </xdr:cNvSpPr>
        </xdr:nvSpPr>
        <xdr:spPr bwMode="auto">
          <a:xfrm>
            <a:off x="4066975" y="34790063"/>
            <a:ext cx="2120633" cy="115131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p>
          <a:p>
            <a:pPr algn="ctr" rtl="0">
              <a:lnSpc>
                <a:spcPts val="1700"/>
              </a:lnSpc>
              <a:defRPr sz="1000"/>
            </a:pPr>
            <a:r>
              <a:rPr lang="ja-JP" altLang="en-US" sz="1400" b="0" i="0" u="none" strike="noStrike" baseline="0">
                <a:solidFill>
                  <a:srgbClr val="000000"/>
                </a:solidFill>
                <a:latin typeface="ＭＳ Ｐゴシック"/>
                <a:ea typeface="ＭＳ Ｐゴシック"/>
              </a:rPr>
              <a:t>５２７百万円</a:t>
            </a:r>
          </a:p>
        </xdr:txBody>
      </xdr:sp>
      <xdr:sp macro="" textlink="">
        <xdr:nvSpPr>
          <xdr:cNvPr id="8" name="Rectangle 11">
            <a:extLst>
              <a:ext uri="{FF2B5EF4-FFF2-40B4-BE49-F238E27FC236}">
                <a16:creationId xmlns:a16="http://schemas.microsoft.com/office/drawing/2014/main" id="{AD42B54B-1B44-41E8-ABAB-4491C8601B9C}"/>
              </a:ext>
            </a:extLst>
          </xdr:cNvPr>
          <xdr:cNvSpPr>
            <a:spLocks noChangeArrowheads="1"/>
          </xdr:cNvSpPr>
        </xdr:nvSpPr>
        <xdr:spPr bwMode="auto">
          <a:xfrm>
            <a:off x="4104675" y="36926163"/>
            <a:ext cx="2120633" cy="13606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世界知的所有権機関</a:t>
            </a:r>
          </a:p>
          <a:p>
            <a:pPr algn="ctr" rtl="0">
              <a:lnSpc>
                <a:spcPts val="1700"/>
              </a:lnSpc>
              <a:defRPr sz="1000"/>
            </a:pPr>
            <a:r>
              <a:rPr lang="ja-JP" altLang="en-US" sz="1400" b="0" i="0" u="none" strike="noStrike" baseline="0">
                <a:solidFill>
                  <a:srgbClr val="000000"/>
                </a:solidFill>
                <a:latin typeface="ＭＳ Ｐゴシック"/>
                <a:ea typeface="ＭＳ Ｐゴシック"/>
              </a:rPr>
              <a:t>５２７百万円</a:t>
            </a:r>
          </a:p>
        </xdr:txBody>
      </xdr:sp>
      <xdr:sp macro="" textlink="">
        <xdr:nvSpPr>
          <xdr:cNvPr id="9" name="Rectangle 12">
            <a:extLst>
              <a:ext uri="{FF2B5EF4-FFF2-40B4-BE49-F238E27FC236}">
                <a16:creationId xmlns:a16="http://schemas.microsoft.com/office/drawing/2014/main" id="{CA3CCD8F-4F4E-48AE-8AE4-9BDC9B0B982D}"/>
              </a:ext>
            </a:extLst>
          </xdr:cNvPr>
          <xdr:cNvSpPr>
            <a:spLocks noChangeArrowheads="1"/>
          </xdr:cNvSpPr>
        </xdr:nvSpPr>
        <xdr:spPr bwMode="auto">
          <a:xfrm>
            <a:off x="4104675" y="36702585"/>
            <a:ext cx="2111208" cy="190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【世界知的所有権機関拠出金】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B2" sqref="B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393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700</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ＯＤＡ</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653</v>
      </c>
      <c r="Q13" s="232"/>
      <c r="R13" s="232"/>
      <c r="S13" s="232"/>
      <c r="T13" s="232"/>
      <c r="U13" s="232"/>
      <c r="V13" s="233"/>
      <c r="W13" s="231">
        <v>636</v>
      </c>
      <c r="X13" s="232"/>
      <c r="Y13" s="232"/>
      <c r="Z13" s="232"/>
      <c r="AA13" s="232"/>
      <c r="AB13" s="232"/>
      <c r="AC13" s="233"/>
      <c r="AD13" s="231">
        <v>653</v>
      </c>
      <c r="AE13" s="232"/>
      <c r="AF13" s="232"/>
      <c r="AG13" s="232"/>
      <c r="AH13" s="232"/>
      <c r="AI13" s="232"/>
      <c r="AJ13" s="233"/>
      <c r="AK13" s="231">
        <v>682</v>
      </c>
      <c r="AL13" s="232"/>
      <c r="AM13" s="232"/>
      <c r="AN13" s="232"/>
      <c r="AO13" s="232"/>
      <c r="AP13" s="232"/>
      <c r="AQ13" s="233"/>
      <c r="AR13" s="243">
        <v>751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704</v>
      </c>
      <c r="Q14" s="232"/>
      <c r="R14" s="232"/>
      <c r="S14" s="232"/>
      <c r="T14" s="232"/>
      <c r="U14" s="232"/>
      <c r="V14" s="233"/>
      <c r="W14" s="231" t="s">
        <v>704</v>
      </c>
      <c r="X14" s="232"/>
      <c r="Y14" s="232"/>
      <c r="Z14" s="232"/>
      <c r="AA14" s="232"/>
      <c r="AB14" s="232"/>
      <c r="AC14" s="233"/>
      <c r="AD14" s="231" t="s">
        <v>704</v>
      </c>
      <c r="AE14" s="232"/>
      <c r="AF14" s="232"/>
      <c r="AG14" s="232"/>
      <c r="AH14" s="232"/>
      <c r="AI14" s="232"/>
      <c r="AJ14" s="233"/>
      <c r="AK14" s="231" t="s">
        <v>704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704</v>
      </c>
      <c r="Q15" s="232"/>
      <c r="R15" s="232"/>
      <c r="S15" s="232"/>
      <c r="T15" s="232"/>
      <c r="U15" s="232"/>
      <c r="V15" s="233"/>
      <c r="W15" s="231" t="s">
        <v>704</v>
      </c>
      <c r="X15" s="232"/>
      <c r="Y15" s="232"/>
      <c r="Z15" s="232"/>
      <c r="AA15" s="232"/>
      <c r="AB15" s="232"/>
      <c r="AC15" s="233"/>
      <c r="AD15" s="231" t="s">
        <v>704</v>
      </c>
      <c r="AE15" s="232"/>
      <c r="AF15" s="232"/>
      <c r="AG15" s="232"/>
      <c r="AH15" s="232"/>
      <c r="AI15" s="232"/>
      <c r="AJ15" s="233"/>
      <c r="AK15" s="231" t="s">
        <v>704</v>
      </c>
      <c r="AL15" s="232"/>
      <c r="AM15" s="232"/>
      <c r="AN15" s="232"/>
      <c r="AO15" s="232"/>
      <c r="AP15" s="232"/>
      <c r="AQ15" s="233"/>
      <c r="AR15" s="231" t="s">
        <v>704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704</v>
      </c>
      <c r="Q16" s="232"/>
      <c r="R16" s="232"/>
      <c r="S16" s="232"/>
      <c r="T16" s="232"/>
      <c r="U16" s="232"/>
      <c r="V16" s="233"/>
      <c r="W16" s="231" t="s">
        <v>704</v>
      </c>
      <c r="X16" s="232"/>
      <c r="Y16" s="232"/>
      <c r="Z16" s="232"/>
      <c r="AA16" s="232"/>
      <c r="AB16" s="232"/>
      <c r="AC16" s="233"/>
      <c r="AD16" s="231" t="s">
        <v>704</v>
      </c>
      <c r="AE16" s="232"/>
      <c r="AF16" s="232"/>
      <c r="AG16" s="232"/>
      <c r="AH16" s="232"/>
      <c r="AI16" s="232"/>
      <c r="AJ16" s="233"/>
      <c r="AK16" s="231" t="s">
        <v>704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704</v>
      </c>
      <c r="Q17" s="232"/>
      <c r="R17" s="232"/>
      <c r="S17" s="232"/>
      <c r="T17" s="232"/>
      <c r="U17" s="232"/>
      <c r="V17" s="233"/>
      <c r="W17" s="231" t="s">
        <v>704</v>
      </c>
      <c r="X17" s="232"/>
      <c r="Y17" s="232"/>
      <c r="Z17" s="232"/>
      <c r="AA17" s="232"/>
      <c r="AB17" s="232"/>
      <c r="AC17" s="233"/>
      <c r="AD17" s="231" t="s">
        <v>704</v>
      </c>
      <c r="AE17" s="232"/>
      <c r="AF17" s="232"/>
      <c r="AG17" s="232"/>
      <c r="AH17" s="232"/>
      <c r="AI17" s="232"/>
      <c r="AJ17" s="233"/>
      <c r="AK17" s="231" t="s">
        <v>704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653</v>
      </c>
      <c r="Q18" s="276"/>
      <c r="R18" s="276"/>
      <c r="S18" s="276"/>
      <c r="T18" s="276"/>
      <c r="U18" s="276"/>
      <c r="V18" s="277"/>
      <c r="W18" s="275">
        <f>SUM(W13:AC17)</f>
        <v>636</v>
      </c>
      <c r="X18" s="276"/>
      <c r="Y18" s="276"/>
      <c r="Z18" s="276"/>
      <c r="AA18" s="276"/>
      <c r="AB18" s="276"/>
      <c r="AC18" s="277"/>
      <c r="AD18" s="275">
        <f>SUM(AD13:AJ17)</f>
        <v>653</v>
      </c>
      <c r="AE18" s="276"/>
      <c r="AF18" s="276"/>
      <c r="AG18" s="276"/>
      <c r="AH18" s="276"/>
      <c r="AI18" s="276"/>
      <c r="AJ18" s="277"/>
      <c r="AK18" s="275">
        <f>SUM(AK13:AQ17)</f>
        <v>682</v>
      </c>
      <c r="AL18" s="276"/>
      <c r="AM18" s="276"/>
      <c r="AN18" s="276"/>
      <c r="AO18" s="276"/>
      <c r="AP18" s="276"/>
      <c r="AQ18" s="277"/>
      <c r="AR18" s="275">
        <f>SUM(AR13:AX17)</f>
        <v>751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653</v>
      </c>
      <c r="Q19" s="232"/>
      <c r="R19" s="232"/>
      <c r="S19" s="232"/>
      <c r="T19" s="232"/>
      <c r="U19" s="232"/>
      <c r="V19" s="233"/>
      <c r="W19" s="231">
        <v>636</v>
      </c>
      <c r="X19" s="232"/>
      <c r="Y19" s="232"/>
      <c r="Z19" s="232"/>
      <c r="AA19" s="232"/>
      <c r="AB19" s="232"/>
      <c r="AC19" s="233"/>
      <c r="AD19" s="231">
        <v>527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0.8070444104134763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0.8070444104134763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693</v>
      </c>
      <c r="H23" s="293"/>
      <c r="I23" s="293"/>
      <c r="J23" s="293"/>
      <c r="K23" s="293"/>
      <c r="L23" s="293"/>
      <c r="M23" s="293"/>
      <c r="N23" s="293"/>
      <c r="O23" s="294"/>
      <c r="P23" s="243">
        <v>682</v>
      </c>
      <c r="Q23" s="244"/>
      <c r="R23" s="244"/>
      <c r="S23" s="244"/>
      <c r="T23" s="244"/>
      <c r="U23" s="244"/>
      <c r="V23" s="295"/>
      <c r="W23" s="243" t="s">
        <v>704</v>
      </c>
      <c r="X23" s="244"/>
      <c r="Y23" s="244"/>
      <c r="Z23" s="244"/>
      <c r="AA23" s="244"/>
      <c r="AB23" s="244"/>
      <c r="AC23" s="295"/>
      <c r="AD23" s="296" t="s">
        <v>704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682</v>
      </c>
      <c r="Q29" s="346"/>
      <c r="R29" s="346"/>
      <c r="S29" s="346"/>
      <c r="T29" s="346"/>
      <c r="U29" s="346"/>
      <c r="V29" s="347"/>
      <c r="W29" s="348">
        <f>AR13</f>
        <v>751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t="s">
        <v>705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677</v>
      </c>
      <c r="AV31" s="426"/>
      <c r="AW31" s="426"/>
      <c r="AX31" s="428"/>
    </row>
    <row r="32" spans="1:50" ht="39.75" customHeight="1" x14ac:dyDescent="0.15">
      <c r="A32" s="362"/>
      <c r="B32" s="332"/>
      <c r="C32" s="332"/>
      <c r="D32" s="332"/>
      <c r="E32" s="332"/>
      <c r="F32" s="333"/>
      <c r="G32" s="371" t="s">
        <v>706</v>
      </c>
      <c r="H32" s="372"/>
      <c r="I32" s="372"/>
      <c r="J32" s="372"/>
      <c r="K32" s="372"/>
      <c r="L32" s="372"/>
      <c r="M32" s="372"/>
      <c r="N32" s="372"/>
      <c r="O32" s="372"/>
      <c r="P32" s="375" t="s">
        <v>707</v>
      </c>
      <c r="Q32" s="376"/>
      <c r="R32" s="376"/>
      <c r="S32" s="376"/>
      <c r="T32" s="376"/>
      <c r="U32" s="376"/>
      <c r="V32" s="376"/>
      <c r="W32" s="376"/>
      <c r="X32" s="377"/>
      <c r="Y32" s="381" t="s">
        <v>52</v>
      </c>
      <c r="Z32" s="382"/>
      <c r="AA32" s="383"/>
      <c r="AB32" s="384" t="s">
        <v>708</v>
      </c>
      <c r="AC32" s="384"/>
      <c r="AD32" s="384"/>
      <c r="AE32" s="385">
        <v>77</v>
      </c>
      <c r="AF32" s="385"/>
      <c r="AG32" s="385"/>
      <c r="AH32" s="385"/>
      <c r="AI32" s="385">
        <v>47</v>
      </c>
      <c r="AJ32" s="385"/>
      <c r="AK32" s="385"/>
      <c r="AL32" s="385"/>
      <c r="AM32" s="385">
        <v>65</v>
      </c>
      <c r="AN32" s="385"/>
      <c r="AO32" s="385"/>
      <c r="AP32" s="385"/>
      <c r="AQ32" s="385" t="s">
        <v>704</v>
      </c>
      <c r="AR32" s="385"/>
      <c r="AS32" s="385"/>
      <c r="AT32" s="385"/>
      <c r="AU32" s="419" t="s">
        <v>704</v>
      </c>
      <c r="AV32" s="420"/>
      <c r="AW32" s="420"/>
      <c r="AX32" s="421"/>
    </row>
    <row r="33" spans="1:51" ht="39.7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708</v>
      </c>
      <c r="AC33" s="384"/>
      <c r="AD33" s="384"/>
      <c r="AE33" s="385">
        <v>48</v>
      </c>
      <c r="AF33" s="385"/>
      <c r="AG33" s="385"/>
      <c r="AH33" s="385"/>
      <c r="AI33" s="385">
        <v>42</v>
      </c>
      <c r="AJ33" s="385"/>
      <c r="AK33" s="385"/>
      <c r="AL33" s="385"/>
      <c r="AM33" s="385">
        <v>53</v>
      </c>
      <c r="AN33" s="385"/>
      <c r="AO33" s="385"/>
      <c r="AP33" s="385"/>
      <c r="AQ33" s="385">
        <v>41</v>
      </c>
      <c r="AR33" s="385"/>
      <c r="AS33" s="385"/>
      <c r="AT33" s="385"/>
      <c r="AU33" s="419" t="s">
        <v>704</v>
      </c>
      <c r="AV33" s="420"/>
      <c r="AW33" s="420"/>
      <c r="AX33" s="421"/>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2"/>
      <c r="B35" s="453"/>
      <c r="C35" s="453"/>
      <c r="D35" s="453"/>
      <c r="E35" s="453"/>
      <c r="F35" s="454"/>
      <c r="G35" s="408" t="s">
        <v>709</v>
      </c>
      <c r="H35" s="409"/>
      <c r="I35" s="409"/>
      <c r="J35" s="409"/>
      <c r="K35" s="409"/>
      <c r="L35" s="409"/>
      <c r="M35" s="409"/>
      <c r="N35" s="409"/>
      <c r="O35" s="409"/>
      <c r="P35" s="409"/>
      <c r="Q35" s="409"/>
      <c r="R35" s="409"/>
      <c r="S35" s="409"/>
      <c r="T35" s="409"/>
      <c r="U35" s="409"/>
      <c r="V35" s="409"/>
      <c r="W35" s="409"/>
      <c r="X35" s="409"/>
      <c r="Y35" s="433" t="s">
        <v>665</v>
      </c>
      <c r="Z35" s="434"/>
      <c r="AA35" s="435"/>
      <c r="AB35" s="436" t="s">
        <v>710</v>
      </c>
      <c r="AC35" s="437"/>
      <c r="AD35" s="438"/>
      <c r="AE35" s="412">
        <v>8.48</v>
      </c>
      <c r="AF35" s="412"/>
      <c r="AG35" s="412"/>
      <c r="AH35" s="412"/>
      <c r="AI35" s="412">
        <v>13.53</v>
      </c>
      <c r="AJ35" s="412"/>
      <c r="AK35" s="412"/>
      <c r="AL35" s="412"/>
      <c r="AM35" s="412">
        <v>8.1</v>
      </c>
      <c r="AN35" s="412"/>
      <c r="AO35" s="412"/>
      <c r="AP35" s="412"/>
      <c r="AQ35" s="403">
        <v>16.63</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711</v>
      </c>
      <c r="AC36" s="440"/>
      <c r="AD36" s="441"/>
      <c r="AE36" s="442" t="s">
        <v>712</v>
      </c>
      <c r="AF36" s="442"/>
      <c r="AG36" s="442"/>
      <c r="AH36" s="442"/>
      <c r="AI36" s="442" t="s">
        <v>713</v>
      </c>
      <c r="AJ36" s="442"/>
      <c r="AK36" s="442"/>
      <c r="AL36" s="442"/>
      <c r="AM36" s="442" t="s">
        <v>714</v>
      </c>
      <c r="AN36" s="442"/>
      <c r="AO36" s="442"/>
      <c r="AP36" s="442"/>
      <c r="AQ36" s="442" t="s">
        <v>715</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v>0</v>
      </c>
      <c r="AR38" s="445"/>
      <c r="AS38" s="446" t="s">
        <v>224</v>
      </c>
      <c r="AT38" s="447"/>
      <c r="AU38" s="448">
        <v>0</v>
      </c>
      <c r="AV38" s="448"/>
      <c r="AW38" s="339" t="s">
        <v>170</v>
      </c>
      <c r="AX38" s="344"/>
    </row>
    <row r="39" spans="1:51" ht="31.5" customHeight="1" x14ac:dyDescent="0.15">
      <c r="A39" s="485"/>
      <c r="B39" s="483"/>
      <c r="C39" s="483"/>
      <c r="D39" s="483"/>
      <c r="E39" s="483"/>
      <c r="F39" s="484"/>
      <c r="G39" s="388" t="s">
        <v>716</v>
      </c>
      <c r="H39" s="389"/>
      <c r="I39" s="389"/>
      <c r="J39" s="389"/>
      <c r="K39" s="389"/>
      <c r="L39" s="389"/>
      <c r="M39" s="389"/>
      <c r="N39" s="389"/>
      <c r="O39" s="390"/>
      <c r="P39" s="154" t="s">
        <v>717</v>
      </c>
      <c r="Q39" s="154"/>
      <c r="R39" s="154"/>
      <c r="S39" s="154"/>
      <c r="T39" s="154"/>
      <c r="U39" s="154"/>
      <c r="V39" s="154"/>
      <c r="W39" s="154"/>
      <c r="X39" s="155"/>
      <c r="Y39" s="399" t="s">
        <v>12</v>
      </c>
      <c r="Z39" s="400"/>
      <c r="AA39" s="401"/>
      <c r="AB39" s="402" t="s">
        <v>708</v>
      </c>
      <c r="AC39" s="402"/>
      <c r="AD39" s="402"/>
      <c r="AE39" s="403">
        <v>5</v>
      </c>
      <c r="AF39" s="386"/>
      <c r="AG39" s="386"/>
      <c r="AH39" s="386"/>
      <c r="AI39" s="403">
        <v>2</v>
      </c>
      <c r="AJ39" s="386"/>
      <c r="AK39" s="386"/>
      <c r="AL39" s="386"/>
      <c r="AM39" s="403">
        <v>5</v>
      </c>
      <c r="AN39" s="386"/>
      <c r="AO39" s="386"/>
      <c r="AP39" s="386"/>
      <c r="AQ39" s="405" t="s">
        <v>704</v>
      </c>
      <c r="AR39" s="406"/>
      <c r="AS39" s="406"/>
      <c r="AT39" s="407"/>
      <c r="AU39" s="386" t="s">
        <v>704</v>
      </c>
      <c r="AV39" s="386"/>
      <c r="AW39" s="386"/>
      <c r="AX39" s="387"/>
    </row>
    <row r="40" spans="1:51" ht="31.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708</v>
      </c>
      <c r="AC40" s="460"/>
      <c r="AD40" s="460"/>
      <c r="AE40" s="403">
        <v>3</v>
      </c>
      <c r="AF40" s="386"/>
      <c r="AG40" s="386"/>
      <c r="AH40" s="386"/>
      <c r="AI40" s="403">
        <v>3</v>
      </c>
      <c r="AJ40" s="386"/>
      <c r="AK40" s="386"/>
      <c r="AL40" s="386"/>
      <c r="AM40" s="403">
        <v>3</v>
      </c>
      <c r="AN40" s="386"/>
      <c r="AO40" s="386"/>
      <c r="AP40" s="386"/>
      <c r="AQ40" s="405" t="s">
        <v>704</v>
      </c>
      <c r="AR40" s="406"/>
      <c r="AS40" s="406"/>
      <c r="AT40" s="407"/>
      <c r="AU40" s="386" t="s">
        <v>704</v>
      </c>
      <c r="AV40" s="386"/>
      <c r="AW40" s="386"/>
      <c r="AX40" s="387"/>
    </row>
    <row r="41" spans="1:51" ht="31.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116.7</v>
      </c>
      <c r="AF41" s="386"/>
      <c r="AG41" s="386"/>
      <c r="AH41" s="386"/>
      <c r="AI41" s="403">
        <v>66.7</v>
      </c>
      <c r="AJ41" s="386"/>
      <c r="AK41" s="386"/>
      <c r="AL41" s="386"/>
      <c r="AM41" s="403">
        <v>116.7</v>
      </c>
      <c r="AN41" s="386"/>
      <c r="AO41" s="386"/>
      <c r="AP41" s="386"/>
      <c r="AQ41" s="405" t="s">
        <v>704</v>
      </c>
      <c r="AR41" s="406"/>
      <c r="AS41" s="406"/>
      <c r="AT41" s="407"/>
      <c r="AU41" s="386" t="s">
        <v>704</v>
      </c>
      <c r="AV41" s="386"/>
      <c r="AW41" s="386"/>
      <c r="AX41" s="387"/>
    </row>
    <row r="42" spans="1:51" ht="23.25" customHeight="1" x14ac:dyDescent="0.15">
      <c r="A42" s="473" t="s">
        <v>343</v>
      </c>
      <c r="B42" s="468"/>
      <c r="C42" s="468"/>
      <c r="D42" s="468"/>
      <c r="E42" s="468"/>
      <c r="F42" s="469"/>
      <c r="G42" s="509" t="s">
        <v>718</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34.5" customHeight="1" x14ac:dyDescent="0.1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500</v>
      </c>
      <c r="AF49" s="429"/>
      <c r="AG49" s="429"/>
      <c r="AH49" s="429"/>
      <c r="AI49" s="429" t="s">
        <v>652</v>
      </c>
      <c r="AJ49" s="429"/>
      <c r="AK49" s="429"/>
      <c r="AL49" s="429"/>
      <c r="AM49" s="429" t="s">
        <v>468</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500</v>
      </c>
      <c r="AF54" s="429"/>
      <c r="AG54" s="429"/>
      <c r="AH54" s="429"/>
      <c r="AI54" s="429" t="s">
        <v>652</v>
      </c>
      <c r="AJ54" s="429"/>
      <c r="AK54" s="429"/>
      <c r="AL54" s="429"/>
      <c r="AM54" s="429" t="s">
        <v>468</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500</v>
      </c>
      <c r="AF59" s="429"/>
      <c r="AG59" s="429"/>
      <c r="AH59" s="429"/>
      <c r="AI59" s="429" t="s">
        <v>652</v>
      </c>
      <c r="AJ59" s="429"/>
      <c r="AK59" s="429"/>
      <c r="AL59" s="429"/>
      <c r="AM59" s="429" t="s">
        <v>468</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677</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719</v>
      </c>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668</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500</v>
      </c>
      <c r="AF71" s="429"/>
      <c r="AG71" s="429"/>
      <c r="AH71" s="429"/>
      <c r="AI71" s="429" t="s">
        <v>652</v>
      </c>
      <c r="AJ71" s="429"/>
      <c r="AK71" s="429"/>
      <c r="AL71" s="429"/>
      <c r="AM71" s="429" t="s">
        <v>468</v>
      </c>
      <c r="AN71" s="429"/>
      <c r="AO71" s="429"/>
      <c r="AP71" s="429"/>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customHeight="1" x14ac:dyDescent="0.15">
      <c r="A80" s="329"/>
      <c r="B80" s="331"/>
      <c r="C80" s="332"/>
      <c r="D80" s="332"/>
      <c r="E80" s="332"/>
      <c r="F80" s="333"/>
      <c r="G80" s="525" t="s">
        <v>704</v>
      </c>
      <c r="H80" s="525"/>
      <c r="I80" s="525"/>
      <c r="J80" s="525"/>
      <c r="K80" s="525"/>
      <c r="L80" s="525"/>
      <c r="M80" s="525"/>
      <c r="N80" s="525"/>
      <c r="O80" s="525"/>
      <c r="P80" s="525"/>
      <c r="Q80" s="525"/>
      <c r="R80" s="525"/>
      <c r="S80" s="525"/>
      <c r="T80" s="525"/>
      <c r="U80" s="525"/>
      <c r="V80" s="525"/>
      <c r="W80" s="525"/>
      <c r="X80" s="525"/>
      <c r="Y80" s="525"/>
      <c r="Z80" s="525"/>
      <c r="AA80" s="526"/>
      <c r="AB80" s="531" t="s">
        <v>704</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1</v>
      </c>
    </row>
    <row r="81" spans="1:60" ht="22.5"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1</v>
      </c>
    </row>
    <row r="82" spans="1:60" ht="19.5"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1</v>
      </c>
    </row>
    <row r="83" spans="1:60" ht="18.75"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500</v>
      </c>
      <c r="AF83" s="429"/>
      <c r="AG83" s="429"/>
      <c r="AH83" s="429"/>
      <c r="AI83" s="429" t="s">
        <v>652</v>
      </c>
      <c r="AJ83" s="429"/>
      <c r="AK83" s="429"/>
      <c r="AL83" s="429"/>
      <c r="AM83" s="429" t="s">
        <v>468</v>
      </c>
      <c r="AN83" s="429"/>
      <c r="AO83" s="429"/>
      <c r="AP83" s="429"/>
      <c r="AQ83" s="503" t="s">
        <v>223</v>
      </c>
      <c r="AR83" s="504"/>
      <c r="AS83" s="504"/>
      <c r="AT83" s="505"/>
      <c r="AU83" s="506" t="s">
        <v>129</v>
      </c>
      <c r="AV83" s="506"/>
      <c r="AW83" s="506"/>
      <c r="AX83" s="507"/>
      <c r="AY83">
        <f t="shared" si="2"/>
        <v>1</v>
      </c>
      <c r="AZ83" s="10"/>
      <c r="BA83" s="10"/>
      <c r="BB83" s="10"/>
      <c r="BC83" s="10"/>
    </row>
    <row r="84" spans="1:60" ht="18.75"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t="s">
        <v>704</v>
      </c>
      <c r="AR84" s="448"/>
      <c r="AS84" s="446" t="s">
        <v>224</v>
      </c>
      <c r="AT84" s="447"/>
      <c r="AU84" s="448" t="s">
        <v>704</v>
      </c>
      <c r="AV84" s="448"/>
      <c r="AW84" s="339" t="s">
        <v>170</v>
      </c>
      <c r="AX84" s="344"/>
      <c r="AY84">
        <f t="shared" si="2"/>
        <v>1</v>
      </c>
      <c r="AZ84" s="10"/>
      <c r="BA84" s="10"/>
      <c r="BB84" s="10"/>
      <c r="BC84" s="10"/>
      <c r="BD84" s="10"/>
      <c r="BE84" s="10"/>
      <c r="BF84" s="10"/>
      <c r="BG84" s="10"/>
      <c r="BH84" s="10"/>
    </row>
    <row r="85" spans="1:60" ht="23.25" customHeight="1" x14ac:dyDescent="0.15">
      <c r="A85" s="329"/>
      <c r="B85" s="331"/>
      <c r="C85" s="332"/>
      <c r="D85" s="332"/>
      <c r="E85" s="332"/>
      <c r="F85" s="333"/>
      <c r="G85" s="153" t="s">
        <v>704</v>
      </c>
      <c r="H85" s="154"/>
      <c r="I85" s="154"/>
      <c r="J85" s="154"/>
      <c r="K85" s="154"/>
      <c r="L85" s="154"/>
      <c r="M85" s="154"/>
      <c r="N85" s="154"/>
      <c r="O85" s="155"/>
      <c r="P85" s="154" t="s">
        <v>720</v>
      </c>
      <c r="Q85" s="461"/>
      <c r="R85" s="461"/>
      <c r="S85" s="461"/>
      <c r="T85" s="461"/>
      <c r="U85" s="461"/>
      <c r="V85" s="461"/>
      <c r="W85" s="461"/>
      <c r="X85" s="462"/>
      <c r="Y85" s="902" t="s">
        <v>58</v>
      </c>
      <c r="Z85" s="903"/>
      <c r="AA85" s="904"/>
      <c r="AB85" s="402" t="s">
        <v>721</v>
      </c>
      <c r="AC85" s="402"/>
      <c r="AD85" s="402"/>
      <c r="AE85" s="403">
        <v>17</v>
      </c>
      <c r="AF85" s="386"/>
      <c r="AG85" s="386"/>
      <c r="AH85" s="386"/>
      <c r="AI85" s="403">
        <v>16</v>
      </c>
      <c r="AJ85" s="386"/>
      <c r="AK85" s="386"/>
      <c r="AL85" s="386"/>
      <c r="AM85" s="403">
        <v>16</v>
      </c>
      <c r="AN85" s="386"/>
      <c r="AO85" s="386"/>
      <c r="AP85" s="386"/>
      <c r="AQ85" s="405" t="s">
        <v>704</v>
      </c>
      <c r="AR85" s="406"/>
      <c r="AS85" s="406"/>
      <c r="AT85" s="407"/>
      <c r="AU85" s="386" t="s">
        <v>704</v>
      </c>
      <c r="AV85" s="386"/>
      <c r="AW85" s="386"/>
      <c r="AX85" s="387"/>
      <c r="AY85">
        <f t="shared" si="2"/>
        <v>1</v>
      </c>
    </row>
    <row r="86" spans="1:60" ht="23.25"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t="s">
        <v>704</v>
      </c>
      <c r="AC86" s="460"/>
      <c r="AD86" s="460"/>
      <c r="AE86" s="403" t="s">
        <v>704</v>
      </c>
      <c r="AF86" s="386"/>
      <c r="AG86" s="386"/>
      <c r="AH86" s="386"/>
      <c r="AI86" s="403" t="s">
        <v>704</v>
      </c>
      <c r="AJ86" s="386"/>
      <c r="AK86" s="386"/>
      <c r="AL86" s="386"/>
      <c r="AM86" s="403" t="s">
        <v>704</v>
      </c>
      <c r="AN86" s="386"/>
      <c r="AO86" s="386"/>
      <c r="AP86" s="386"/>
      <c r="AQ86" s="405" t="s">
        <v>704</v>
      </c>
      <c r="AR86" s="406"/>
      <c r="AS86" s="406"/>
      <c r="AT86" s="407"/>
      <c r="AU86" s="386" t="s">
        <v>704</v>
      </c>
      <c r="AV86" s="386"/>
      <c r="AW86" s="386"/>
      <c r="AX86" s="387"/>
      <c r="AY86">
        <f t="shared" si="2"/>
        <v>1</v>
      </c>
      <c r="AZ86" s="10"/>
      <c r="BA86" s="10"/>
      <c r="BB86" s="10"/>
      <c r="BC86" s="10"/>
    </row>
    <row r="87" spans="1:60" ht="23.25" customHeight="1" thickBo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t="s">
        <v>704</v>
      </c>
      <c r="AF87" s="577"/>
      <c r="AG87" s="577"/>
      <c r="AH87" s="577"/>
      <c r="AI87" s="576" t="s">
        <v>704</v>
      </c>
      <c r="AJ87" s="577"/>
      <c r="AK87" s="577"/>
      <c r="AL87" s="577"/>
      <c r="AM87" s="576" t="s">
        <v>704</v>
      </c>
      <c r="AN87" s="577"/>
      <c r="AO87" s="577"/>
      <c r="AP87" s="577"/>
      <c r="AQ87" s="405" t="s">
        <v>704</v>
      </c>
      <c r="AR87" s="406"/>
      <c r="AS87" s="406"/>
      <c r="AT87" s="407"/>
      <c r="AU87" s="386" t="s">
        <v>704</v>
      </c>
      <c r="AV87" s="386"/>
      <c r="AW87" s="386"/>
      <c r="AX87" s="387"/>
      <c r="AY87">
        <f t="shared" si="2"/>
        <v>1</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500</v>
      </c>
      <c r="AF88" s="429"/>
      <c r="AG88" s="429"/>
      <c r="AH88" s="429"/>
      <c r="AI88" s="429" t="s">
        <v>652</v>
      </c>
      <c r="AJ88" s="429"/>
      <c r="AK88" s="429"/>
      <c r="AL88" s="429"/>
      <c r="AM88" s="429" t="s">
        <v>468</v>
      </c>
      <c r="AN88" s="429"/>
      <c r="AO88" s="429"/>
      <c r="AP88" s="429"/>
      <c r="AQ88" s="503" t="s">
        <v>223</v>
      </c>
      <c r="AR88" s="504"/>
      <c r="AS88" s="504"/>
      <c r="AT88" s="505"/>
      <c r="AU88" s="506" t="s">
        <v>129</v>
      </c>
      <c r="AV88" s="506"/>
      <c r="AW88" s="506"/>
      <c r="AX88" s="507"/>
      <c r="AY88" t="str">
        <f>$G$90</f>
        <v>-</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t="s">
        <v>704</v>
      </c>
      <c r="AR89" s="448"/>
      <c r="AS89" s="446" t="s">
        <v>224</v>
      </c>
      <c r="AT89" s="447"/>
      <c r="AU89" s="448" t="s">
        <v>704</v>
      </c>
      <c r="AV89" s="448"/>
      <c r="AW89" s="339" t="s">
        <v>170</v>
      </c>
      <c r="AX89" s="344"/>
      <c r="AY89" t="str">
        <f>$AY$88</f>
        <v>-</v>
      </c>
      <c r="AZ89" s="10"/>
      <c r="BA89" s="10"/>
      <c r="BB89" s="10"/>
      <c r="BC89" s="10"/>
      <c r="BD89" s="10"/>
      <c r="BE89" s="10"/>
      <c r="BF89" s="10"/>
      <c r="BG89" s="10"/>
      <c r="BH89" s="10"/>
    </row>
    <row r="90" spans="1:60" ht="23.25" hidden="1" customHeight="1" x14ac:dyDescent="0.15">
      <c r="A90" s="329"/>
      <c r="B90" s="331"/>
      <c r="C90" s="332"/>
      <c r="D90" s="332"/>
      <c r="E90" s="332"/>
      <c r="F90" s="333"/>
      <c r="G90" s="153" t="s">
        <v>704</v>
      </c>
      <c r="H90" s="154"/>
      <c r="I90" s="154"/>
      <c r="J90" s="154"/>
      <c r="K90" s="154"/>
      <c r="L90" s="154"/>
      <c r="M90" s="154"/>
      <c r="N90" s="154"/>
      <c r="O90" s="155"/>
      <c r="P90" s="154" t="s">
        <v>704</v>
      </c>
      <c r="Q90" s="461"/>
      <c r="R90" s="461"/>
      <c r="S90" s="461"/>
      <c r="T90" s="461"/>
      <c r="U90" s="461"/>
      <c r="V90" s="461"/>
      <c r="W90" s="461"/>
      <c r="X90" s="462"/>
      <c r="Y90" s="902" t="s">
        <v>58</v>
      </c>
      <c r="Z90" s="903"/>
      <c r="AA90" s="904"/>
      <c r="AB90" s="402" t="s">
        <v>704</v>
      </c>
      <c r="AC90" s="402"/>
      <c r="AD90" s="402"/>
      <c r="AE90" s="403" t="s">
        <v>704</v>
      </c>
      <c r="AF90" s="386"/>
      <c r="AG90" s="386"/>
      <c r="AH90" s="386"/>
      <c r="AI90" s="403" t="s">
        <v>704</v>
      </c>
      <c r="AJ90" s="386"/>
      <c r="AK90" s="386"/>
      <c r="AL90" s="386"/>
      <c r="AM90" s="403" t="s">
        <v>704</v>
      </c>
      <c r="AN90" s="386"/>
      <c r="AO90" s="386"/>
      <c r="AP90" s="386"/>
      <c r="AQ90" s="405" t="s">
        <v>704</v>
      </c>
      <c r="AR90" s="406"/>
      <c r="AS90" s="406"/>
      <c r="AT90" s="407"/>
      <c r="AU90" s="386" t="s">
        <v>704</v>
      </c>
      <c r="AV90" s="386"/>
      <c r="AW90" s="386"/>
      <c r="AX90" s="387"/>
      <c r="AY90" t="str">
        <f>$AY$88</f>
        <v>-</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t="s">
        <v>704</v>
      </c>
      <c r="AC91" s="460"/>
      <c r="AD91" s="460"/>
      <c r="AE91" s="403" t="s">
        <v>704</v>
      </c>
      <c r="AF91" s="386"/>
      <c r="AG91" s="386"/>
      <c r="AH91" s="386"/>
      <c r="AI91" s="403" t="s">
        <v>704</v>
      </c>
      <c r="AJ91" s="386"/>
      <c r="AK91" s="386"/>
      <c r="AL91" s="386"/>
      <c r="AM91" s="403" t="s">
        <v>704</v>
      </c>
      <c r="AN91" s="386"/>
      <c r="AO91" s="386"/>
      <c r="AP91" s="386"/>
      <c r="AQ91" s="405" t="s">
        <v>704</v>
      </c>
      <c r="AR91" s="406"/>
      <c r="AS91" s="406"/>
      <c r="AT91" s="407"/>
      <c r="AU91" s="386" t="s">
        <v>704</v>
      </c>
      <c r="AV91" s="386"/>
      <c r="AW91" s="386"/>
      <c r="AX91" s="387"/>
      <c r="AY91" t="str">
        <f>$AY$88</f>
        <v>-</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t="s">
        <v>704</v>
      </c>
      <c r="AJ92" s="577"/>
      <c r="AK92" s="577"/>
      <c r="AL92" s="577"/>
      <c r="AM92" s="576" t="s">
        <v>704</v>
      </c>
      <c r="AN92" s="577"/>
      <c r="AO92" s="577"/>
      <c r="AP92" s="577"/>
      <c r="AQ92" s="405" t="s">
        <v>704</v>
      </c>
      <c r="AR92" s="406"/>
      <c r="AS92" s="406"/>
      <c r="AT92" s="407"/>
      <c r="AU92" s="386" t="s">
        <v>704</v>
      </c>
      <c r="AV92" s="386"/>
      <c r="AW92" s="386"/>
      <c r="AX92" s="387"/>
      <c r="AY92" t="str">
        <f>$AY$88</f>
        <v>-</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500</v>
      </c>
      <c r="AF93" s="429"/>
      <c r="AG93" s="429"/>
      <c r="AH93" s="429"/>
      <c r="AI93" s="429" t="s">
        <v>652</v>
      </c>
      <c r="AJ93" s="429"/>
      <c r="AK93" s="429"/>
      <c r="AL93" s="429"/>
      <c r="AM93" s="429" t="s">
        <v>468</v>
      </c>
      <c r="AN93" s="429"/>
      <c r="AO93" s="429"/>
      <c r="AP93" s="429"/>
      <c r="AQ93" s="503" t="s">
        <v>223</v>
      </c>
      <c r="AR93" s="504"/>
      <c r="AS93" s="504"/>
      <c r="AT93" s="505"/>
      <c r="AU93" s="506" t="s">
        <v>129</v>
      </c>
      <c r="AV93" s="506"/>
      <c r="AW93" s="506"/>
      <c r="AX93" s="507"/>
      <c r="AY93" t="str">
        <f>$G$95</f>
        <v>-</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t="s">
        <v>704</v>
      </c>
      <c r="AR94" s="448"/>
      <c r="AS94" s="446" t="s">
        <v>224</v>
      </c>
      <c r="AT94" s="447"/>
      <c r="AU94" s="448" t="s">
        <v>704</v>
      </c>
      <c r="AV94" s="448"/>
      <c r="AW94" s="339" t="s">
        <v>170</v>
      </c>
      <c r="AX94" s="344"/>
      <c r="AY94" t="str">
        <f>$AY$93</f>
        <v>-</v>
      </c>
      <c r="AZ94" s="10"/>
      <c r="BA94" s="10"/>
      <c r="BB94" s="10"/>
      <c r="BC94" s="10"/>
      <c r="BD94" s="10"/>
      <c r="BE94" s="10"/>
      <c r="BF94" s="10"/>
      <c r="BG94" s="10"/>
      <c r="BH94" s="10"/>
    </row>
    <row r="95" spans="1:60" ht="23.25" hidden="1" customHeight="1" x14ac:dyDescent="0.15">
      <c r="A95" s="329"/>
      <c r="B95" s="331"/>
      <c r="C95" s="332"/>
      <c r="D95" s="332"/>
      <c r="E95" s="332"/>
      <c r="F95" s="333"/>
      <c r="G95" s="153" t="s">
        <v>704</v>
      </c>
      <c r="H95" s="154"/>
      <c r="I95" s="154"/>
      <c r="J95" s="154"/>
      <c r="K95" s="154"/>
      <c r="L95" s="154"/>
      <c r="M95" s="154"/>
      <c r="N95" s="154"/>
      <c r="O95" s="155"/>
      <c r="P95" s="154" t="s">
        <v>704</v>
      </c>
      <c r="Q95" s="461"/>
      <c r="R95" s="461"/>
      <c r="S95" s="461"/>
      <c r="T95" s="461"/>
      <c r="U95" s="461"/>
      <c r="V95" s="461"/>
      <c r="W95" s="461"/>
      <c r="X95" s="462"/>
      <c r="Y95" s="902" t="s">
        <v>58</v>
      </c>
      <c r="Z95" s="903"/>
      <c r="AA95" s="904"/>
      <c r="AB95" s="402" t="s">
        <v>704</v>
      </c>
      <c r="AC95" s="402"/>
      <c r="AD95" s="402"/>
      <c r="AE95" s="403" t="s">
        <v>704</v>
      </c>
      <c r="AF95" s="386"/>
      <c r="AG95" s="386"/>
      <c r="AH95" s="386"/>
      <c r="AI95" s="403" t="s">
        <v>704</v>
      </c>
      <c r="AJ95" s="386"/>
      <c r="AK95" s="386"/>
      <c r="AL95" s="386"/>
      <c r="AM95" s="403" t="s">
        <v>704</v>
      </c>
      <c r="AN95" s="386"/>
      <c r="AO95" s="386"/>
      <c r="AP95" s="386"/>
      <c r="AQ95" s="405" t="s">
        <v>704</v>
      </c>
      <c r="AR95" s="406"/>
      <c r="AS95" s="406"/>
      <c r="AT95" s="407"/>
      <c r="AU95" s="386" t="s">
        <v>704</v>
      </c>
      <c r="AV95" s="386"/>
      <c r="AW95" s="386"/>
      <c r="AX95" s="387"/>
      <c r="AY95" t="str">
        <f>$AY$93</f>
        <v>-</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t="s">
        <v>704</v>
      </c>
      <c r="AC96" s="460"/>
      <c r="AD96" s="460"/>
      <c r="AE96" s="403" t="s">
        <v>704</v>
      </c>
      <c r="AF96" s="386"/>
      <c r="AG96" s="386"/>
      <c r="AH96" s="386"/>
      <c r="AI96" s="403" t="s">
        <v>704</v>
      </c>
      <c r="AJ96" s="386"/>
      <c r="AK96" s="386"/>
      <c r="AL96" s="386"/>
      <c r="AM96" s="403" t="s">
        <v>704</v>
      </c>
      <c r="AN96" s="386"/>
      <c r="AO96" s="386"/>
      <c r="AP96" s="386"/>
      <c r="AQ96" s="405" t="s">
        <v>704</v>
      </c>
      <c r="AR96" s="406"/>
      <c r="AS96" s="406"/>
      <c r="AT96" s="407"/>
      <c r="AU96" s="386" t="s">
        <v>704</v>
      </c>
      <c r="AV96" s="386"/>
      <c r="AW96" s="386"/>
      <c r="AX96" s="387"/>
      <c r="AY96" t="str">
        <f>$AY$93</f>
        <v>-</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t="s">
        <v>704</v>
      </c>
      <c r="AF97" s="577"/>
      <c r="AG97" s="577"/>
      <c r="AH97" s="577"/>
      <c r="AI97" s="576" t="s">
        <v>704</v>
      </c>
      <c r="AJ97" s="577"/>
      <c r="AK97" s="577"/>
      <c r="AL97" s="577"/>
      <c r="AM97" s="576" t="s">
        <v>704</v>
      </c>
      <c r="AN97" s="577"/>
      <c r="AO97" s="577"/>
      <c r="AP97" s="577"/>
      <c r="AQ97" s="405" t="s">
        <v>704</v>
      </c>
      <c r="AR97" s="406"/>
      <c r="AS97" s="406"/>
      <c r="AT97" s="407"/>
      <c r="AU97" s="386" t="s">
        <v>704</v>
      </c>
      <c r="AV97" s="386"/>
      <c r="AW97" s="386"/>
      <c r="AX97" s="387"/>
      <c r="AY97" t="str">
        <f>$AY$93</f>
        <v>-</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v>0</v>
      </c>
      <c r="AC100" s="384"/>
      <c r="AD100" s="384"/>
      <c r="AE100" s="385">
        <v>0</v>
      </c>
      <c r="AF100" s="385"/>
      <c r="AG100" s="385"/>
      <c r="AH100" s="385"/>
      <c r="AI100" s="385">
        <v>0</v>
      </c>
      <c r="AJ100" s="385"/>
      <c r="AK100" s="385"/>
      <c r="AL100" s="385"/>
      <c r="AM100" s="385">
        <v>0</v>
      </c>
      <c r="AN100" s="385"/>
      <c r="AO100" s="385"/>
      <c r="AP100" s="385"/>
      <c r="AQ100" s="385">
        <v>0</v>
      </c>
      <c r="AR100" s="385"/>
      <c r="AS100" s="385"/>
      <c r="AT100" s="385"/>
      <c r="AU100" s="419">
        <v>0</v>
      </c>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v>0</v>
      </c>
      <c r="AC101" s="384"/>
      <c r="AD101" s="384"/>
      <c r="AE101" s="385">
        <v>0</v>
      </c>
      <c r="AF101" s="385"/>
      <c r="AG101" s="385"/>
      <c r="AH101" s="385"/>
      <c r="AI101" s="385">
        <v>0</v>
      </c>
      <c r="AJ101" s="385"/>
      <c r="AK101" s="385"/>
      <c r="AL101" s="385"/>
      <c r="AM101" s="385">
        <v>0</v>
      </c>
      <c r="AN101" s="385"/>
      <c r="AO101" s="385"/>
      <c r="AP101" s="385"/>
      <c r="AQ101" s="385">
        <v>0</v>
      </c>
      <c r="AR101" s="385"/>
      <c r="AS101" s="385"/>
      <c r="AT101" s="385"/>
      <c r="AU101" s="419">
        <v>0</v>
      </c>
      <c r="AV101" s="420"/>
      <c r="AW101" s="420"/>
      <c r="AX101" s="421"/>
      <c r="AY101">
        <f>$AY$99</f>
        <v>0</v>
      </c>
    </row>
    <row r="102" spans="1:60" ht="23.25" hidden="1" customHeight="1" x14ac:dyDescent="0.15">
      <c r="A102" s="473" t="s">
        <v>665</v>
      </c>
      <c r="B102" s="355"/>
      <c r="C102" s="355"/>
      <c r="D102" s="355"/>
      <c r="E102" s="355"/>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t="s">
        <v>722</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v>0</v>
      </c>
      <c r="AC103" s="437"/>
      <c r="AD103" s="438"/>
      <c r="AE103" s="412">
        <v>0</v>
      </c>
      <c r="AF103" s="412"/>
      <c r="AG103" s="412"/>
      <c r="AH103" s="412"/>
      <c r="AI103" s="412">
        <v>0</v>
      </c>
      <c r="AJ103" s="412"/>
      <c r="AK103" s="412"/>
      <c r="AL103" s="412"/>
      <c r="AM103" s="412">
        <v>0</v>
      </c>
      <c r="AN103" s="412"/>
      <c r="AO103" s="412"/>
      <c r="AP103" s="412"/>
      <c r="AQ103" s="403">
        <v>0</v>
      </c>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t="s">
        <v>669</v>
      </c>
      <c r="AC104" s="440"/>
      <c r="AD104" s="441"/>
      <c r="AE104" s="442">
        <v>0</v>
      </c>
      <c r="AF104" s="442"/>
      <c r="AG104" s="442"/>
      <c r="AH104" s="442"/>
      <c r="AI104" s="442">
        <v>0</v>
      </c>
      <c r="AJ104" s="442"/>
      <c r="AK104" s="442"/>
      <c r="AL104" s="442"/>
      <c r="AM104" s="442">
        <v>0</v>
      </c>
      <c r="AN104" s="442"/>
      <c r="AO104" s="442"/>
      <c r="AP104" s="442"/>
      <c r="AQ104" s="442">
        <v>0</v>
      </c>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500</v>
      </c>
      <c r="AF105" s="429"/>
      <c r="AG105" s="429"/>
      <c r="AH105" s="429"/>
      <c r="AI105" s="429" t="s">
        <v>652</v>
      </c>
      <c r="AJ105" s="429"/>
      <c r="AK105" s="429"/>
      <c r="AL105" s="429"/>
      <c r="AM105" s="429" t="s">
        <v>468</v>
      </c>
      <c r="AN105" s="429"/>
      <c r="AO105" s="429"/>
      <c r="AP105" s="429"/>
      <c r="AQ105" s="470" t="s">
        <v>223</v>
      </c>
      <c r="AR105" s="471"/>
      <c r="AS105" s="471"/>
      <c r="AT105" s="472"/>
      <c r="AU105" s="337" t="s">
        <v>129</v>
      </c>
      <c r="AV105" s="337"/>
      <c r="AW105" s="337"/>
      <c r="AX105" s="342"/>
      <c r="AY105">
        <f>COUNTA($G$107)</f>
        <v>1</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v>0</v>
      </c>
      <c r="AR106" s="445"/>
      <c r="AS106" s="446" t="s">
        <v>224</v>
      </c>
      <c r="AT106" s="447"/>
      <c r="AU106" s="448">
        <v>0</v>
      </c>
      <c r="AV106" s="448"/>
      <c r="AW106" s="339" t="s">
        <v>170</v>
      </c>
      <c r="AX106" s="344"/>
      <c r="AY106">
        <f t="shared" ref="AY106:AY111" si="3">$AY$105</f>
        <v>1</v>
      </c>
    </row>
    <row r="107" spans="1:60" ht="23.25" hidden="1" customHeight="1" x14ac:dyDescent="0.15">
      <c r="A107" s="521"/>
      <c r="B107" s="519"/>
      <c r="C107" s="519"/>
      <c r="D107" s="519"/>
      <c r="E107" s="519"/>
      <c r="F107" s="520"/>
      <c r="G107" s="388">
        <v>0</v>
      </c>
      <c r="H107" s="389"/>
      <c r="I107" s="389"/>
      <c r="J107" s="389"/>
      <c r="K107" s="389"/>
      <c r="L107" s="389"/>
      <c r="M107" s="389"/>
      <c r="N107" s="389"/>
      <c r="O107" s="390"/>
      <c r="P107" s="154">
        <v>0</v>
      </c>
      <c r="Q107" s="154"/>
      <c r="R107" s="154"/>
      <c r="S107" s="154"/>
      <c r="T107" s="154"/>
      <c r="U107" s="154"/>
      <c r="V107" s="154"/>
      <c r="W107" s="154"/>
      <c r="X107" s="155"/>
      <c r="Y107" s="399" t="s">
        <v>12</v>
      </c>
      <c r="Z107" s="400"/>
      <c r="AA107" s="401"/>
      <c r="AB107" s="402">
        <v>0</v>
      </c>
      <c r="AC107" s="402"/>
      <c r="AD107" s="402"/>
      <c r="AE107" s="403">
        <v>0</v>
      </c>
      <c r="AF107" s="386"/>
      <c r="AG107" s="386"/>
      <c r="AH107" s="386"/>
      <c r="AI107" s="403">
        <v>0</v>
      </c>
      <c r="AJ107" s="386"/>
      <c r="AK107" s="386"/>
      <c r="AL107" s="386"/>
      <c r="AM107" s="403">
        <v>0</v>
      </c>
      <c r="AN107" s="386"/>
      <c r="AO107" s="386"/>
      <c r="AP107" s="386"/>
      <c r="AQ107" s="405">
        <v>0</v>
      </c>
      <c r="AR107" s="406"/>
      <c r="AS107" s="406"/>
      <c r="AT107" s="407"/>
      <c r="AU107" s="386">
        <v>0</v>
      </c>
      <c r="AV107" s="386"/>
      <c r="AW107" s="386"/>
      <c r="AX107" s="387"/>
      <c r="AY107">
        <f t="shared" si="3"/>
        <v>1</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v>0</v>
      </c>
      <c r="AC108" s="460"/>
      <c r="AD108" s="460"/>
      <c r="AE108" s="403">
        <v>0</v>
      </c>
      <c r="AF108" s="386"/>
      <c r="AG108" s="386"/>
      <c r="AH108" s="386"/>
      <c r="AI108" s="403">
        <v>0</v>
      </c>
      <c r="AJ108" s="386"/>
      <c r="AK108" s="386"/>
      <c r="AL108" s="386"/>
      <c r="AM108" s="403">
        <v>0</v>
      </c>
      <c r="AN108" s="386"/>
      <c r="AO108" s="386"/>
      <c r="AP108" s="386"/>
      <c r="AQ108" s="405">
        <v>0</v>
      </c>
      <c r="AR108" s="406"/>
      <c r="AS108" s="406"/>
      <c r="AT108" s="407"/>
      <c r="AU108" s="386">
        <v>0</v>
      </c>
      <c r="AV108" s="386"/>
      <c r="AW108" s="386"/>
      <c r="AX108" s="387"/>
      <c r="AY108">
        <f t="shared" si="3"/>
        <v>1</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v>0</v>
      </c>
      <c r="AF109" s="386"/>
      <c r="AG109" s="386"/>
      <c r="AH109" s="386"/>
      <c r="AI109" s="403">
        <v>0</v>
      </c>
      <c r="AJ109" s="386"/>
      <c r="AK109" s="386"/>
      <c r="AL109" s="386"/>
      <c r="AM109" s="403">
        <v>0</v>
      </c>
      <c r="AN109" s="386"/>
      <c r="AO109" s="386"/>
      <c r="AP109" s="386"/>
      <c r="AQ109" s="405">
        <v>0</v>
      </c>
      <c r="AR109" s="406"/>
      <c r="AS109" s="406"/>
      <c r="AT109" s="407"/>
      <c r="AU109" s="386">
        <v>0</v>
      </c>
      <c r="AV109" s="386"/>
      <c r="AW109" s="386"/>
      <c r="AX109" s="387"/>
      <c r="AY109">
        <f t="shared" si="3"/>
        <v>1</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500</v>
      </c>
      <c r="AF117" s="429"/>
      <c r="AG117" s="429"/>
      <c r="AH117" s="429"/>
      <c r="AI117" s="429" t="s">
        <v>652</v>
      </c>
      <c r="AJ117" s="429"/>
      <c r="AK117" s="429"/>
      <c r="AL117" s="429"/>
      <c r="AM117" s="429" t="s">
        <v>468</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500</v>
      </c>
      <c r="AF122" s="429"/>
      <c r="AG122" s="429"/>
      <c r="AH122" s="429"/>
      <c r="AI122" s="429" t="s">
        <v>652</v>
      </c>
      <c r="AJ122" s="429"/>
      <c r="AK122" s="429"/>
      <c r="AL122" s="429"/>
      <c r="AM122" s="429" t="s">
        <v>468</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500</v>
      </c>
      <c r="AF127" s="429"/>
      <c r="AG127" s="429"/>
      <c r="AH127" s="429"/>
      <c r="AI127" s="429" t="s">
        <v>652</v>
      </c>
      <c r="AJ127" s="429"/>
      <c r="AK127" s="429"/>
      <c r="AL127" s="429"/>
      <c r="AM127" s="429" t="s">
        <v>468</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665</v>
      </c>
      <c r="B136" s="355"/>
      <c r="C136" s="355"/>
      <c r="D136" s="355"/>
      <c r="E136" s="355"/>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500</v>
      </c>
      <c r="AF139" s="429"/>
      <c r="AG139" s="429"/>
      <c r="AH139" s="429"/>
      <c r="AI139" s="429" t="s">
        <v>652</v>
      </c>
      <c r="AJ139" s="429"/>
      <c r="AK139" s="429"/>
      <c r="AL139" s="429"/>
      <c r="AM139" s="429" t="s">
        <v>468</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500</v>
      </c>
      <c r="AF151" s="429"/>
      <c r="AG151" s="429"/>
      <c r="AH151" s="429"/>
      <c r="AI151" s="429" t="s">
        <v>652</v>
      </c>
      <c r="AJ151" s="429"/>
      <c r="AK151" s="429"/>
      <c r="AL151" s="429"/>
      <c r="AM151" s="429" t="s">
        <v>468</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500</v>
      </c>
      <c r="AF156" s="429"/>
      <c r="AG156" s="429"/>
      <c r="AH156" s="429"/>
      <c r="AI156" s="429" t="s">
        <v>652</v>
      </c>
      <c r="AJ156" s="429"/>
      <c r="AK156" s="429"/>
      <c r="AL156" s="429"/>
      <c r="AM156" s="429" t="s">
        <v>468</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500</v>
      </c>
      <c r="AF161" s="429"/>
      <c r="AG161" s="429"/>
      <c r="AH161" s="429"/>
      <c r="AI161" s="429" t="s">
        <v>652</v>
      </c>
      <c r="AJ161" s="429"/>
      <c r="AK161" s="429"/>
      <c r="AL161" s="429"/>
      <c r="AM161" s="429" t="s">
        <v>468</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665</v>
      </c>
      <c r="B170" s="355"/>
      <c r="C170" s="355"/>
      <c r="D170" s="355"/>
      <c r="E170" s="355"/>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500</v>
      </c>
      <c r="AF173" s="429"/>
      <c r="AG173" s="429"/>
      <c r="AH173" s="429"/>
      <c r="AI173" s="429" t="s">
        <v>652</v>
      </c>
      <c r="AJ173" s="429"/>
      <c r="AK173" s="429"/>
      <c r="AL173" s="429"/>
      <c r="AM173" s="429" t="s">
        <v>468</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500</v>
      </c>
      <c r="AF185" s="429"/>
      <c r="AG185" s="429"/>
      <c r="AH185" s="429"/>
      <c r="AI185" s="429" t="s">
        <v>652</v>
      </c>
      <c r="AJ185" s="429"/>
      <c r="AK185" s="429"/>
      <c r="AL185" s="429"/>
      <c r="AM185" s="429" t="s">
        <v>468</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500</v>
      </c>
      <c r="AF190" s="429"/>
      <c r="AG190" s="429"/>
      <c r="AH190" s="429"/>
      <c r="AI190" s="429" t="s">
        <v>652</v>
      </c>
      <c r="AJ190" s="429"/>
      <c r="AK190" s="429"/>
      <c r="AL190" s="429"/>
      <c r="AM190" s="429" t="s">
        <v>468</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500</v>
      </c>
      <c r="AF195" s="429"/>
      <c r="AG195" s="429"/>
      <c r="AH195" s="429"/>
      <c r="AI195" s="429" t="s">
        <v>652</v>
      </c>
      <c r="AJ195" s="429"/>
      <c r="AK195" s="429"/>
      <c r="AL195" s="429"/>
      <c r="AM195" s="429" t="s">
        <v>468</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500</v>
      </c>
      <c r="AF200" s="429"/>
      <c r="AG200" s="429"/>
      <c r="AH200" s="429"/>
      <c r="AI200" s="429" t="s">
        <v>652</v>
      </c>
      <c r="AJ200" s="429"/>
      <c r="AK200" s="429"/>
      <c r="AL200" s="429"/>
      <c r="AM200" s="429" t="s">
        <v>468</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500</v>
      </c>
      <c r="AF208" s="151"/>
      <c r="AG208" s="151"/>
      <c r="AH208" s="151"/>
      <c r="AI208" s="429" t="s">
        <v>652</v>
      </c>
      <c r="AJ208" s="429"/>
      <c r="AK208" s="429"/>
      <c r="AL208" s="429"/>
      <c r="AM208" s="429" t="s">
        <v>468</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366</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683</v>
      </c>
      <c r="D218" s="651"/>
      <c r="E218" s="467" t="s">
        <v>362</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684</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671</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69.7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699</v>
      </c>
      <c r="AE223" s="719"/>
      <c r="AF223" s="719"/>
      <c r="AG223" s="720" t="s">
        <v>725</v>
      </c>
      <c r="AH223" s="721"/>
      <c r="AI223" s="721"/>
      <c r="AJ223" s="721"/>
      <c r="AK223" s="721"/>
      <c r="AL223" s="721"/>
      <c r="AM223" s="721"/>
      <c r="AN223" s="721"/>
      <c r="AO223" s="721"/>
      <c r="AP223" s="721"/>
      <c r="AQ223" s="721"/>
      <c r="AR223" s="721"/>
      <c r="AS223" s="721"/>
      <c r="AT223" s="721"/>
      <c r="AU223" s="721"/>
      <c r="AV223" s="721"/>
      <c r="AW223" s="721"/>
      <c r="AX223" s="722"/>
    </row>
    <row r="224" spans="1:51" ht="99.7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699</v>
      </c>
      <c r="AE224" s="700"/>
      <c r="AF224" s="700"/>
      <c r="AG224" s="726" t="s">
        <v>726</v>
      </c>
      <c r="AH224" s="727"/>
      <c r="AI224" s="727"/>
      <c r="AJ224" s="727"/>
      <c r="AK224" s="727"/>
      <c r="AL224" s="727"/>
      <c r="AM224" s="727"/>
      <c r="AN224" s="727"/>
      <c r="AO224" s="727"/>
      <c r="AP224" s="727"/>
      <c r="AQ224" s="727"/>
      <c r="AR224" s="727"/>
      <c r="AS224" s="727"/>
      <c r="AT224" s="727"/>
      <c r="AU224" s="727"/>
      <c r="AV224" s="727"/>
      <c r="AW224" s="727"/>
      <c r="AX224" s="728"/>
    </row>
    <row r="225" spans="1:50" ht="73.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699</v>
      </c>
      <c r="AE225" s="733"/>
      <c r="AF225" s="733"/>
      <c r="AG225" s="690" t="s">
        <v>727</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723</v>
      </c>
      <c r="AE226" s="687"/>
      <c r="AF226" s="687"/>
      <c r="AG226" s="688" t="s">
        <v>704</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724</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724</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69.7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699</v>
      </c>
      <c r="AE229" s="752"/>
      <c r="AF229" s="752"/>
      <c r="AG229" s="753" t="s">
        <v>728</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723</v>
      </c>
      <c r="AE230" s="700"/>
      <c r="AF230" s="700"/>
      <c r="AG230" s="726" t="s">
        <v>704</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723</v>
      </c>
      <c r="AE231" s="700"/>
      <c r="AF231" s="700"/>
      <c r="AG231" s="726" t="s">
        <v>704</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699</v>
      </c>
      <c r="AE232" s="700"/>
      <c r="AF232" s="700"/>
      <c r="AG232" s="726" t="s">
        <v>729</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723</v>
      </c>
      <c r="AE233" s="733"/>
      <c r="AF233" s="733"/>
      <c r="AG233" s="748" t="s">
        <v>704</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723</v>
      </c>
      <c r="AE234" s="700"/>
      <c r="AF234" s="701"/>
      <c r="AG234" s="726" t="s">
        <v>704</v>
      </c>
      <c r="AH234" s="727"/>
      <c r="AI234" s="727"/>
      <c r="AJ234" s="727"/>
      <c r="AK234" s="727"/>
      <c r="AL234" s="727"/>
      <c r="AM234" s="727"/>
      <c r="AN234" s="727"/>
      <c r="AO234" s="727"/>
      <c r="AP234" s="727"/>
      <c r="AQ234" s="727"/>
      <c r="AR234" s="727"/>
      <c r="AS234" s="727"/>
      <c r="AT234" s="727"/>
      <c r="AU234" s="727"/>
      <c r="AV234" s="727"/>
      <c r="AW234" s="727"/>
      <c r="AX234" s="728"/>
    </row>
    <row r="235" spans="1:50" ht="39.7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699</v>
      </c>
      <c r="AE235" s="741"/>
      <c r="AF235" s="742"/>
      <c r="AG235" s="743" t="s">
        <v>730</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699</v>
      </c>
      <c r="AE236" s="752"/>
      <c r="AF236" s="762"/>
      <c r="AG236" s="753" t="s">
        <v>731</v>
      </c>
      <c r="AH236" s="754"/>
      <c r="AI236" s="754"/>
      <c r="AJ236" s="754"/>
      <c r="AK236" s="754"/>
      <c r="AL236" s="754"/>
      <c r="AM236" s="754"/>
      <c r="AN236" s="754"/>
      <c r="AO236" s="754"/>
      <c r="AP236" s="754"/>
      <c r="AQ236" s="754"/>
      <c r="AR236" s="754"/>
      <c r="AS236" s="754"/>
      <c r="AT236" s="754"/>
      <c r="AU236" s="754"/>
      <c r="AV236" s="754"/>
      <c r="AW236" s="754"/>
      <c r="AX236" s="755"/>
    </row>
    <row r="237" spans="1:50" ht="4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699</v>
      </c>
      <c r="AE237" s="767"/>
      <c r="AF237" s="767"/>
      <c r="AG237" s="726" t="s">
        <v>732</v>
      </c>
      <c r="AH237" s="727"/>
      <c r="AI237" s="727"/>
      <c r="AJ237" s="727"/>
      <c r="AK237" s="727"/>
      <c r="AL237" s="727"/>
      <c r="AM237" s="727"/>
      <c r="AN237" s="727"/>
      <c r="AO237" s="727"/>
      <c r="AP237" s="727"/>
      <c r="AQ237" s="727"/>
      <c r="AR237" s="727"/>
      <c r="AS237" s="727"/>
      <c r="AT237" s="727"/>
      <c r="AU237" s="727"/>
      <c r="AV237" s="727"/>
      <c r="AW237" s="727"/>
      <c r="AX237" s="728"/>
    </row>
    <row r="238" spans="1:50" ht="60"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699</v>
      </c>
      <c r="AE238" s="700"/>
      <c r="AF238" s="700"/>
      <c r="AG238" s="726" t="s">
        <v>733</v>
      </c>
      <c r="AH238" s="727"/>
      <c r="AI238" s="727"/>
      <c r="AJ238" s="727"/>
      <c r="AK238" s="727"/>
      <c r="AL238" s="727"/>
      <c r="AM238" s="727"/>
      <c r="AN238" s="727"/>
      <c r="AO238" s="727"/>
      <c r="AP238" s="727"/>
      <c r="AQ238" s="727"/>
      <c r="AR238" s="727"/>
      <c r="AS238" s="727"/>
      <c r="AT238" s="727"/>
      <c r="AU238" s="727"/>
      <c r="AV238" s="727"/>
      <c r="AW238" s="727"/>
      <c r="AX238" s="728"/>
    </row>
    <row r="239" spans="1:50" ht="4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699</v>
      </c>
      <c r="AE239" s="700"/>
      <c r="AF239" s="700"/>
      <c r="AG239" s="756" t="s">
        <v>734</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699</v>
      </c>
      <c r="AE240" s="687"/>
      <c r="AF240" s="779"/>
      <c r="AG240" s="688" t="s">
        <v>735</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73"/>
      <c r="B242" s="774"/>
      <c r="C242" s="101"/>
      <c r="D242" s="102"/>
      <c r="E242" s="103"/>
      <c r="F242" s="103"/>
      <c r="G242" s="103"/>
      <c r="H242" s="104" t="s">
        <v>736</v>
      </c>
      <c r="I242" s="104"/>
      <c r="J242" s="105">
        <v>408</v>
      </c>
      <c r="K242" s="105"/>
      <c r="L242" s="105"/>
      <c r="M242" s="104"/>
      <c r="N242" s="106"/>
      <c r="O242" s="107" t="s">
        <v>737</v>
      </c>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204.75" customHeight="1" x14ac:dyDescent="0.15">
      <c r="A247" s="137" t="s">
        <v>46</v>
      </c>
      <c r="B247" s="138"/>
      <c r="C247" s="141" t="s">
        <v>50</v>
      </c>
      <c r="D247" s="142"/>
      <c r="E247" s="142"/>
      <c r="F247" s="143"/>
      <c r="G247" s="144" t="s">
        <v>738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75" customHeight="1" thickBot="1" x14ac:dyDescent="0.2">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741</v>
      </c>
      <c r="B252" s="134"/>
      <c r="C252" s="134"/>
      <c r="D252" s="134"/>
      <c r="E252" s="135"/>
      <c r="F252" s="136" t="s">
        <v>742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741</v>
      </c>
      <c r="B254" s="134"/>
      <c r="C254" s="134"/>
      <c r="D254" s="134"/>
      <c r="E254" s="135"/>
      <c r="F254" s="787" t="s">
        <v>743</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744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745</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746</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747</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748</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749</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750</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751</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752</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692</v>
      </c>
      <c r="F266" s="803"/>
      <c r="G266" s="803"/>
      <c r="H266" s="92" t="str">
        <f>IF(E266="","","-")</f>
        <v>-</v>
      </c>
      <c r="I266" s="803"/>
      <c r="J266" s="803"/>
      <c r="K266" s="92" t="str">
        <f>IF(I266="","","-")</f>
        <v/>
      </c>
      <c r="L266" s="121">
        <v>403</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692</v>
      </c>
      <c r="F267" s="803"/>
      <c r="G267" s="803"/>
      <c r="H267" s="92"/>
      <c r="I267" s="803"/>
      <c r="J267" s="803"/>
      <c r="K267" s="92"/>
      <c r="L267" s="121">
        <v>389</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t="s">
        <v>756</v>
      </c>
      <c r="F268" s="152"/>
      <c r="G268" s="803" t="s">
        <v>691</v>
      </c>
      <c r="H268" s="803"/>
      <c r="I268" s="803"/>
      <c r="J268" s="152" t="s">
        <v>736</v>
      </c>
      <c r="K268" s="152"/>
      <c r="L268" s="121">
        <v>408</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323</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51" customHeight="1" x14ac:dyDescent="0.15">
      <c r="A310" s="812"/>
      <c r="B310" s="813"/>
      <c r="C310" s="813"/>
      <c r="D310" s="813"/>
      <c r="E310" s="813"/>
      <c r="F310" s="814"/>
      <c r="G310" s="836" t="s">
        <v>693</v>
      </c>
      <c r="H310" s="837"/>
      <c r="I310" s="837"/>
      <c r="J310" s="837"/>
      <c r="K310" s="838"/>
      <c r="L310" s="839" t="s">
        <v>693</v>
      </c>
      <c r="M310" s="840"/>
      <c r="N310" s="840"/>
      <c r="O310" s="840"/>
      <c r="P310" s="840"/>
      <c r="Q310" s="840"/>
      <c r="R310" s="840"/>
      <c r="S310" s="840"/>
      <c r="T310" s="840"/>
      <c r="U310" s="840"/>
      <c r="V310" s="840"/>
      <c r="W310" s="840"/>
      <c r="X310" s="841"/>
      <c r="Y310" s="842">
        <v>527</v>
      </c>
      <c r="Z310" s="843"/>
      <c r="AA310" s="843"/>
      <c r="AB310" s="844"/>
      <c r="AC310" s="836" t="s">
        <v>704</v>
      </c>
      <c r="AD310" s="837"/>
      <c r="AE310" s="837"/>
      <c r="AF310" s="837"/>
      <c r="AG310" s="838"/>
      <c r="AH310" s="839" t="s">
        <v>704</v>
      </c>
      <c r="AI310" s="840"/>
      <c r="AJ310" s="840"/>
      <c r="AK310" s="840"/>
      <c r="AL310" s="840"/>
      <c r="AM310" s="840"/>
      <c r="AN310" s="840"/>
      <c r="AO310" s="840"/>
      <c r="AP310" s="840"/>
      <c r="AQ310" s="840"/>
      <c r="AR310" s="840"/>
      <c r="AS310" s="840"/>
      <c r="AT310" s="841"/>
      <c r="AU310" s="842" t="s">
        <v>704</v>
      </c>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47.2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527</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753</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3" t="s">
        <v>754</v>
      </c>
      <c r="D366" s="873"/>
      <c r="E366" s="873"/>
      <c r="F366" s="873"/>
      <c r="G366" s="873"/>
      <c r="H366" s="873"/>
      <c r="I366" s="873"/>
      <c r="J366" s="874" t="s">
        <v>704</v>
      </c>
      <c r="K366" s="875"/>
      <c r="L366" s="875"/>
      <c r="M366" s="875"/>
      <c r="N366" s="875"/>
      <c r="O366" s="875"/>
      <c r="P366" s="877" t="s">
        <v>693</v>
      </c>
      <c r="Q366" s="877"/>
      <c r="R366" s="877"/>
      <c r="S366" s="877"/>
      <c r="T366" s="877"/>
      <c r="U366" s="877"/>
      <c r="V366" s="877"/>
      <c r="W366" s="877"/>
      <c r="X366" s="877"/>
      <c r="Y366" s="878">
        <v>527</v>
      </c>
      <c r="Z366" s="879"/>
      <c r="AA366" s="879"/>
      <c r="AB366" s="880"/>
      <c r="AC366" s="881" t="s">
        <v>755</v>
      </c>
      <c r="AD366" s="882"/>
      <c r="AE366" s="882"/>
      <c r="AF366" s="882"/>
      <c r="AG366" s="882"/>
      <c r="AH366" s="865" t="s">
        <v>704</v>
      </c>
      <c r="AI366" s="866"/>
      <c r="AJ366" s="866"/>
      <c r="AK366" s="866"/>
      <c r="AL366" s="867" t="s">
        <v>704</v>
      </c>
      <c r="AM366" s="868"/>
      <c r="AN366" s="868"/>
      <c r="AO366" s="869"/>
      <c r="AP366" s="870" t="s">
        <v>704</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t="s">
        <v>699</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t="s">
        <v>699</v>
      </c>
      <c r="C21" s="13" t="str">
        <f t="shared" si="9"/>
        <v>ＯＤＡ</v>
      </c>
      <c r="D21" s="13" t="str">
        <f t="shared" si="8"/>
        <v>ＯＤＡ</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ＯＤＡ</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ＯＤＡ</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ＯＤＡ</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t="s">
        <v>699</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