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5E9DA6A5-F8CC-496A-A0A5-3B3F8393067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98" i="11" l="1"/>
  <c r="AY397" i="11"/>
  <c r="AY324" i="11"/>
  <c r="AY327" i="11"/>
  <c r="AY333" i="11"/>
  <c r="AY322" i="11"/>
  <c r="AY328" i="11"/>
  <c r="AY336" i="11"/>
  <c r="AY323" i="11"/>
  <c r="AY329" i="11"/>
  <c r="AY337" i="11"/>
  <c r="AY338" i="11"/>
  <c r="AY70" i="11"/>
  <c r="AY330" i="11"/>
  <c r="AY325" i="11"/>
  <c r="AY331" i="11"/>
  <c r="AY34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9" i="1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5" i="11" l="1"/>
  <c r="AY202" i="11"/>
  <c r="AY204" i="11"/>
  <c r="AY177" i="11"/>
  <c r="AY175" i="11"/>
  <c r="AY178" i="11"/>
  <c r="AY171" i="11"/>
  <c r="AY151" i="11"/>
  <c r="AY152" i="11"/>
  <c r="AY153" i="11"/>
  <c r="AY154" i="11"/>
  <c r="AY155" i="11"/>
  <c r="AY142" i="11"/>
  <c r="AY143" i="11"/>
  <c r="AY141" i="11"/>
  <c r="AY144" i="11"/>
  <c r="AY124" i="11"/>
  <c r="AY123" i="11"/>
  <c r="AY115" i="11"/>
  <c r="AY121" i="11"/>
  <c r="AY117" i="11"/>
  <c r="AY100" i="11"/>
  <c r="AY116" i="11"/>
  <c r="AY128" i="11"/>
  <c r="AY163" i="11"/>
  <c r="AY134" i="11"/>
  <c r="AY176" i="11"/>
  <c r="AY193" i="11"/>
  <c r="AY203" i="11"/>
  <c r="AY209" i="11"/>
  <c r="AY210" i="11"/>
  <c r="AY129" i="11"/>
  <c r="AY164" i="11"/>
  <c r="AY130" i="11"/>
  <c r="AY212" i="11"/>
  <c r="AY118" i="11"/>
  <c r="AY198" i="11"/>
  <c r="AY211" i="11"/>
  <c r="AY113" i="11"/>
  <c r="AY119" i="11"/>
  <c r="AY125" i="11"/>
  <c r="AY145" i="11"/>
  <c r="AY137"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83" i="11"/>
  <c r="AY78" i="11"/>
  <c r="AY84" i="11" s="1"/>
  <c r="AY44" i="11"/>
  <c r="AY52" i="11" s="1"/>
  <c r="AY82" i="11" l="1"/>
  <c r="AY95" i="11"/>
  <c r="AY97" i="11"/>
  <c r="AY89" i="11"/>
  <c r="AY91" i="11"/>
  <c r="AY80" i="11"/>
  <c r="AY85" i="11"/>
  <c r="AY79" i="11"/>
  <c r="AY81" i="11"/>
  <c r="AY86" i="11"/>
  <c r="AY92" i="11"/>
  <c r="AY87" i="11"/>
  <c r="AY49"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<sst xmlns="http://schemas.openxmlformats.org/spreadsheetml/2006/main" count="2076" uniqueCount="762">
  <si>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</si>
  <si>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</si>
  <si>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</si>
  <si>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</si>
  <si>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</si>
  <si>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</si>
  <si>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</si>
  <si>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</si>
  <si>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</si>
  <si>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</si>
  <si>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</si>
  <si>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</si>
  <si>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</si>
  <si>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</si>
  <si>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</si>
  <si>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</si>
  <si>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</si>
  <si>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</si>
  <si>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</si>
  <si>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</si>
  <si>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</si>
  <si>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</si>
  <si>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</si>
  <si>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</si>
  <si>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</si>
  <si>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</si>
  <si>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</si>
  <si>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</si>
  <si>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</si>
  <si>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</si>
  <si>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</si>
  <si>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</si>
  <si>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</si>
  <si>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</si>
  <si>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</si>
  <si>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</si>
  <si>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</si>
  <si>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</si>
  <si>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</si>
  <si>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</si>
  <si>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</si>
  <si>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</si>
  <si>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</si>
  <si>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</si>
  <si>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</si>
  <si>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</si>
  <si>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</si>
  <si>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</si>
  <si>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</si>
  <si>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</si>
  <si>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</si>
  <si>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</si>
  <si>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</si>
  <si>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</si>
  <si>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</si>
  <si>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</si>
  <si>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</si>
  <si>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</si>
  <si>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</si>
  <si>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</si>
  <si>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</si>
  <si>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</si>
  <si>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</si>
  <si>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</si>
  <si>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</si>
  <si>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</si>
  <si>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</si>
  <si>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</si>
  <si>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</si>
  <si>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</si>
  <si>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</si>
  <si>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</si>
  <si>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</si>
  <si>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</si>
  <si>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</si>
  <si>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</si>
  <si>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</si>
  <si>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</si>
  <si>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</si>
  <si>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</si>
  <si>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</si>
  <si>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</si>
  <si>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</si>
  <si>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</si>
  <si>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</si>
  <si>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</si>
  <si>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</si>
  <si>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</si>
  <si>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</si>
  <si>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</si>
  <si>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</si>
  <si>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</si>
  <si>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</si>
  <si>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</si>
  <si>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</si>
  <si>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</si>
  <si>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</si>
  <si>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</si>
  <si>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</si>
  <si>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</si>
  <si>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</si>
  <si>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</si>
  <si>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</si>
  <si>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</si>
  <si>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</si>
  <si>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</si>
  <si>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</si>
  <si>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</si>
  <si>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</si>
  <si>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</si>
  <si>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</si>
  <si>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</si>
  <si>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</si>
  <si>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</si>
  <si>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</si>
  <si>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</si>
  <si>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</si>
  <si>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</si>
  <si>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</si>
  <si>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</si>
  <si>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</si>
  <si>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</si>
  <si>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</si>
  <si>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</si>
  <si>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</si>
  <si>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</si>
  <si>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</si>
  <si>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</si>
  <si>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</si>
  <si>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</si>
  <si>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</si>
  <si>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</si>
  <si>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</si>
  <si>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</si>
  <si>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</si>
  <si>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</si>
  <si>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</si>
  <si>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</si>
  <si>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</si>
  <si>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</si>
  <si>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</si>
  <si>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</si>
  <si>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</si>
  <si>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</si>
  <si>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</si>
  <si>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</si>
  <si>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</si>
  <si>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</si>
  <si>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</si>
  <si>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</si>
  <si>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</si>
  <si>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</si>
  <si>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</si>
  <si>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</si>
  <si>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</si>
  <si>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</si>
  <si>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</si>
  <si>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</si>
  <si>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</si>
  <si>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</si>
  <si>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</si>
  <si>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</si>
  <si>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</si>
  <si>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</si>
  <si>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</si>
  <si>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</si>
  <si>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</si>
  <si>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</si>
  <si>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</si>
  <si>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</si>
  <si>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</si>
  <si>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</si>
  <si>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</si>
  <si>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</si>
  <si>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</si>
  <si>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</si>
  <si>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</si>
  <si>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</si>
  <si>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</si>
  <si>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</si>
  <si>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</si>
  <si>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</si>
  <si>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</si>
  <si>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</si>
  <si>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</si>
  <si>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</si>
  <si>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</si>
  <si>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</si>
  <si>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</si>
  <si>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</si>
  <si>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</si>
  <si>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</si>
  <si>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</si>
  <si>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</si>
  <si>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</si>
  <si>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</si>
  <si>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</si>
  <si>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</si>
  <si>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</si>
  <si>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</si>
  <si>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</si>
  <si>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</si>
  <si>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</si>
  <si>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</si>
  <si>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</si>
  <si>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</si>
  <si>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</si>
  <si>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</si>
  <si>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</si>
  <si>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</si>
  <si>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</si>
  <si>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</si>
  <si>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</si>
  <si>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</si>
  <si>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</si>
  <si>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</si>
  <si>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</si>
  <si>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</si>
  <si>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</si>
  <si>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</si>
  <si>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</si>
  <si>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</si>
  <si>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</si>
  <si>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</si>
  <si>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</si>
  <si>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</si>
  <si>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</si>
  <si>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</si>
  <si>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</si>
  <si>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</si>
  <si>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</si>
  <si>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</si>
  <si>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</si>
  <si>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</si>
  <si>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</si>
  <si>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</si>
  <si>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</si>
  <si>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</si>
  <si>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</si>
  <si>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</si>
  <si>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</si>
  <si>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</si>
  <si>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</si>
  <si>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</si>
  <si>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</si>
  <si>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</si>
  <si>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</si>
  <si>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</si>
  <si>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</si>
  <si>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</si>
  <si>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</si>
  <si>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</si>
  <si>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</si>
  <si>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</si>
  <si>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</si>
  <si>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</si>
  <si>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</si>
  <si>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</si>
  <si>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</si>
  <si>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</si>
  <si>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</si>
  <si>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</si>
  <si>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</si>
  <si>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</si>
  <si>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</si>
  <si>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</si>
  <si>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</si>
  <si>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</si>
  <si>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</si>
  <si>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</si>
  <si>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</si>
  <si>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</si>
  <si>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</si>
  <si>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</si>
  <si>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</si>
  <si>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</si>
  <si>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</si>
  <si>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</si>
  <si>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</si>
  <si>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</si>
  <si>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</si>
  <si>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</si>
  <si>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</si>
  <si>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</si>
  <si>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</si>
  <si>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</si>
  <si>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</si>
  <si>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</si>
  <si>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</si>
  <si>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</si>
  <si>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</si>
  <si>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</si>
  <si>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</si>
  <si>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</si>
  <si>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</si>
  <si>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</si>
  <si>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</si>
  <si>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</si>
  <si>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</si>
  <si>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</si>
  <si>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</si>
  <si>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</si>
  <si>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</si>
  <si>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</si>
  <si>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</si>
  <si>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</si>
  <si>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</si>
  <si>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</si>
  <si>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</si>
  <si>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</si>
  <si>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</si>
  <si>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</si>
  <si>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</si>
  <si>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</si>
  <si>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</si>
  <si>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</si>
  <si>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</si>
  <si>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</si>
  <si>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</si>
  <si>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</si>
  <si>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</si>
  <si>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</si>
  <si>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</si>
  <si>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</si>
  <si>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</si>
  <si>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</si>
  <si>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</si>
  <si>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</si>
  <si>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</si>
  <si>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</si>
  <si>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</si>
  <si>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</si>
  <si>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</si>
  <si>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</si>
  <si>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</si>
  <si>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</si>
  <si>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</si>
  <si>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</si>
  <si>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</si>
  <si>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</si>
  <si>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</si>
  <si>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</si>
  <si>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</si>
  <si>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</si>
  <si>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</si>
  <si>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</si>
  <si>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</si>
  <si>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</si>
  <si>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</si>
  <si>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</si>
  <si>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</si>
  <si>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</si>
  <si>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</si>
  <si>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</si>
  <si>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</si>
  <si>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</si>
  <si>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</si>
  <si>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</si>
  <si>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</si>
  <si>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</si>
  <si>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</si>
  <si>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</si>
  <si>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</si>
  <si>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</si>
  <si>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</si>
  <si>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</si>
  <si>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</si>
  <si>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</si>
  <si>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</si>
  <si>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</si>
  <si>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</si>
  <si>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</si>
  <si>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</si>
  <si>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</si>
  <si>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</si>
  <si>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</si>
  <si>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</si>
  <si>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</si>
  <si>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</si>
  <si>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</si>
  <si>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</si>
  <si>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</si>
  <si>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</si>
  <si>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</si>
  <si>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</si>
  <si>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</si>
  <si>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</si>
  <si>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</si>
  <si>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</si>
  <si>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</si>
  <si>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</si>
  <si>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</si>
  <si>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</si>
  <si>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</si>
  <si>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</si>
  <si>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</si>
  <si>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</si>
  <si>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</si>
  <si>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</si>
  <si>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</si>
  <si>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</si>
  <si>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</si>
  <si>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</si>
  <si>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</si>
  <si>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</si>
  <si>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</si>
  <si>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</si>
  <si>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</si>
  <si>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</si>
  <si>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</si>
  <si>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</si>
  <si>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</si>
  <si>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</si>
  <si>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</si>
  <si>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</si>
  <si>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</si>
  <si>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</si>
  <si>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</si>
  <si>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</si>
  <si>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</si>
  <si>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</si>
  <si>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</si>
  <si>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</si>
  <si>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</si>
  <si>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</si>
  <si>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</si>
  <si>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</si>
  <si>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</si>
  <si>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</si>
  <si>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</si>
  <si>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</si>
  <si>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</si>
  <si>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</si>
  <si>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</si>
  <si>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</si>
  <si>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</si>
  <si>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</si>
  <si>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</si>
  <si>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</si>
  <si>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</si>
  <si>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</si>
  <si>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</si>
  <si>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</si>
  <si>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</si>
  <si>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</si>
  <si>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</si>
  <si>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</si>
  <si>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</si>
  <si>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</si>
  <si>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</si>
  <si>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</si>
  <si>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</si>
  <si>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</si>
  <si>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</si>
  <si>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</si>
  <si>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</si>
  <si>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</si>
  <si>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</si>
  <si>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</si>
  <si>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</si>
  <si>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</si>
  <si>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</si>
  <si>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</si>
  <si>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</si>
  <si>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</si>
  <si>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</si>
  <si>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</si>
  <si>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</si>
  <si>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</si>
  <si>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</si>
  <si>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</si>
  <si>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</si>
  <si>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</si>
  <si>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</si>
  <si>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</si>
  <si>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</si>
  <si>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</si>
  <si>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</si>
  <si>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</si>
  <si>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</si>
  <si>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</si>
  <si>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</si>
  <si>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</si>
  <si>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</si>
  <si>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</si>
  <si>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</si>
  <si>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</si>
  <si>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</si>
  <si>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</si>
  <si>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</si>
  <si>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</si>
  <si>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</si>
  <si>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</si>
  <si>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</si>
  <si>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</si>
  <si>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</si>
  <si>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</si>
  <si>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</si>
  <si>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</si>
  <si>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</si>
  <si>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</si>
  <si>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</si>
  <si>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</si>
  <si>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</si>
  <si>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</si>
  <si>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</si>
  <si>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</si>
  <si>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</si>
  <si>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</si>
  <si>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</si>
  <si>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</si>
  <si>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</si>
  <si>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</si>
  <si>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</si>
  <si>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</si>
  <si>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</si>
  <si>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</si>
  <si>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</si>
  <si>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</si>
  <si>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</si>
  <si>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</si>
  <si>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</si>
  <si>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</si>
  <si>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</si>
  <si>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</si>
  <si>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</si>
  <si>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</si>
  <si>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</si>
  <si>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</si>
  <si>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</si>
  <si>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</si>
  <si>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</si>
  <si>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</si>
  <si>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</si>
  <si>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</si>
  <si>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</si>
  <si>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</si>
  <si>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</si>
  <si>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</si>
  <si>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</si>
  <si>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</si>
  <si>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</si>
  <si>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</si>
  <si>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</si>
  <si>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</si>
  <si>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</si>
  <si>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</si>
  <si>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</si>
  <si>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</si>
  <si>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</si>
  <si>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</si>
  <si>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</si>
  <si>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</si>
  <si>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</si>
  <si>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</si>
  <si>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</si>
  <si>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</si>
  <si>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</si>
  <si>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</si>
  <si>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</si>
  <si>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</si>
  <si>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</si>
  <si>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</si>
  <si>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</si>
  <si>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</si>
  <si>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</si>
  <si>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</si>
  <si>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</si>
  <si>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</si>
  <si>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</si>
  <si>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</si>
  <si>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</si>
  <si>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</si>
  <si>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</si>
  <si>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</si>
  <si>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</si>
  <si>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</si>
  <si>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</si>
  <si>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</si>
  <si>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</si>
  <si>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</si>
  <si>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</si>
  <si>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</si>
  <si>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</si>
  <si>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</si>
  <si>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</si>
  <si>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</si>
  <si>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</si>
  <si>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</si>
  <si>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</si>
  <si>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</si>
  <si>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</si>
  <si>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</si>
  <si>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</si>
  <si>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</si>
  <si>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</si>
  <si>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</si>
  <si>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</si>
  <si>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</si>
  <si>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</si>
  <si>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</si>
  <si>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</si>
  <si>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</si>
  <si>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</si>
  <si>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</si>
  <si>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</si>
  <si>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</si>
  <si>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</si>
  <si>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</si>
  <si>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</si>
  <si>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</si>
  <si>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</si>
  <si>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</si>
  <si>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</si>
  <si>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</si>
  <si>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</si>
  <si>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</si>
  <si>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</si>
  <si>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</si>
  <si>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</si>
  <si>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</si>
  <si>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</si>
  <si>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</si>
  <si>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</si>
  <si>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</si>
  <si>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</si>
  <si>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</si>
  <si>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</si>
  <si>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</si>
  <si>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</si>
  <si>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</si>
  <si>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</si>
  <si>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</si>
  <si>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</si>
  <si>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</si>
  <si>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</si>
  <si>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</si>
  <si>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</si>
  <si>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</si>
  <si>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</si>
  <si>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</si>
  <si>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</si>
  <si>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</si>
  <si>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</si>
  <si>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</si>
  <si>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</si>
  <si>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</si>
  <si>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</si>
  <si>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</si>
  <si>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</si>
  <si>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</si>
  <si>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</si>
  <si>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</si>
  <si>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</si>
  <si>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</si>
  <si>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</si>
  <si>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</si>
  <si>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</si>
  <si>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</si>
  <si>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</si>
  <si>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</si>
  <si>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</si>
  <si>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</si>
  <si>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</si>
  <si>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</si>
  <si>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</si>
  <si>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</si>
  <si>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</si>
  <si>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</si>
  <si>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</si>
  <si>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</si>
  <si>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</si>
  <si>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</si>
  <si>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</si>
  <si>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</si>
  <si>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</si>
  <si>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</si>
  <si>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</si>
  <si>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</si>
  <si>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</si>
  <si>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</si>
  <si>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</si>
  <si>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</si>
  <si>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</si>
  <si>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</si>
  <si>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</si>
  <si>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</si>
  <si>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</si>
  <si>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</si>
  <si>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</si>
  <si>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</si>
  <si>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</si>
  <si>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</si>
  <si>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世界知的所有権機関事務局分担金</t>
  </si>
  <si>
    <t>特許庁</t>
  </si>
  <si>
    <t>昭和45年度</t>
  </si>
  <si>
    <t>終了予定なし</t>
  </si>
  <si>
    <t>総務部　国際政策課</t>
  </si>
  <si>
    <t>課長　福田　聡</t>
  </si>
  <si>
    <t>○</t>
  </si>
  <si>
    <t>世界知的所有権機関を設立する条約第11条(2)</t>
  </si>
  <si>
    <t>2021年10月開催の世界知的所有権機関（WIPO）第62回加盟国総会において承認された予算</t>
  </si>
  <si>
    <t>WIPOは、①新たな国際条約の締結の奨励、発展途上国に対する援助など、世界的規模での知的財産権保護の促進、②WIPOが管理する諸同盟の行政事務を一本化し、効率的に管理することを目的として設立されたものであり、分担金はWIPOの運営を目的として、各国に割り当てられた義務的資金である。</t>
  </si>
  <si>
    <t>WIPOは知的財産に関する国連の専門機関であり、令和4年8月現在世界193か国が加盟している。グローバルIPサービス（知的財産に係る国際出願の受理・公報発行等）、知的財産に関するルールメイキング、知的財産分野での途上国支援が主な事業である。
また、世界知的所有権機関分担金は、世界知的所有権機関設立条約第11条(2)において、WIPO運営費を支払うことが加盟国に義務づけられており、我が国は等級Ⅰ（その他の等級Ⅰの加盟国：アメリカ、イギリス、フランス、ドイツ）に分類されて、これを特許庁73.4％、文化庁26.6％の比率で支払っている。</t>
  </si>
  <si>
    <t>-</t>
  </si>
  <si>
    <t>スイスフランの為替レートが変動したことによる。</t>
  </si>
  <si>
    <t>WIPOは各国からの分担金を財源の一部とし、世界中のユーザーを対象とした国際出願・登録制度の運営、知的財産に関するルールメイキング、途上国を対象とした知財制度整備支援等の事業を実施している。我が国は加盟国として、分担金、人的貢献、関連会合への参画等を通じて、WIPOの上記事業の実施に貢献する。</t>
  </si>
  <si>
    <t>分担金は各国に割り当てられた義務的資金であり、支払い義務の継続的な履行を目指します。</t>
  </si>
  <si>
    <t>分担金支払い義務の履行状況</t>
  </si>
  <si>
    <t>スイスフラン</t>
  </si>
  <si>
    <t>WIPOへの分担金であり、日本及び他国からの分担金をとりまとめて会議を含めた各種事業を行っているため、我が国からの分担金のみに対する単位あたりコストを算出することができない。　　　　　　　　　　</t>
    <phoneticPr fontId="5"/>
  </si>
  <si>
    <t>分担金を通じて、WIPOの事業実施に貢献し、世界知的所有権機関を設立する条約へ加盟した国の数を維持させる</t>
  </si>
  <si>
    <t>世界知的所有権機関を設立する条約への加盟国数</t>
  </si>
  <si>
    <t>カ国</t>
  </si>
  <si>
    <t xml:space="preserve">出典：Member States (WIPOホームページ)
http://www.wipo.int/members/en/ </t>
  </si>
  <si>
    <t>WIPOにおける我が国の発言力・影響力を確保するべく、調整委員会又は計画予算委員会のメンバーシップを確保する</t>
  </si>
  <si>
    <t>調整委員会又は計画予算委員会のメンバーシップ数</t>
  </si>
  <si>
    <t>席</t>
  </si>
  <si>
    <t>出典：WIPO Publication 423 (WIPOホームページ)
http://www.wipo.int/treaties/en/documents/pub423.html</t>
  </si>
  <si>
    <t>知的財産権保護を推進するため、WIPOにおける会議を着実に開催する</t>
  </si>
  <si>
    <t>WIPOにおける知的財産権関係の会議の出席回数</t>
  </si>
  <si>
    <t>回</t>
  </si>
  <si>
    <t>出典：Conferences, Meetings and Seminars (WIPOホームページ)
http://www.wipo.int/meetings/en/</t>
  </si>
  <si>
    <t>日本のプレゼンス向上を図るべく、WIPOの職員数に占める日本人職員数の割合を高める</t>
  </si>
  <si>
    <t>WIPOの職員数に占める日本人職員数の割合</t>
  </si>
  <si>
    <t>出典：statistical data on geographical representation and gender balance
P6 Table1. Distribution of Staff in regular-funded positions subject to Geographical Distribution as at June 30, 2021</t>
  </si>
  <si>
    <t>日本のプレゼンス向上を図るべく、WIPOの幹部職員数に占める日本人幹部職員数の割合を高める</t>
  </si>
  <si>
    <t>WIPOの幹部職員数（D1以上)に占める日本人幹部職員数の割合</t>
  </si>
  <si>
    <t>‐</t>
  </si>
  <si>
    <t>無</t>
  </si>
  <si>
    <t>我が国企業は、WIPOが管理する国際的な産業財産権出願・登録制度の主要ユーザーであり、分担金の支払いが必要な知財関連条約の枠組み及びWIPOの積極的な諸活動からの裨益は大きく、ニーズは高い。</t>
  </si>
  <si>
    <t>分担金の支払いは、条約によって加盟国に課せられた義務であり、国がその支払いを直接履行すべきである。</t>
  </si>
  <si>
    <t>知的財産推進計画2016における世界をリードする審査の実現によるグローバル事業展開支援の強化のためにWIPO加盟国であることは必要不可欠であり、優先度の高い事業である。また、世界知的所有権機関設立条約第11条(2)において、14等級別に応じた分担金を支払うことが各加盟国に義務付けられているものであり、加盟国である我が国が負担しなければならない義務的経費である。</t>
  </si>
  <si>
    <t>条約加盟、及びそれに伴う分担金拠出とそれに基づくWIPOの諸活動は、我が国ユーザーの知的財産に関する活動に裨益するものであり、受益者との負担関係は妥当であるといえる。</t>
  </si>
  <si>
    <t>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</si>
  <si>
    <t>計画予算委員会のメンバーとしてWIPOの事業計画や予算執行状況、効率性について継続的に確認を行っている。また、WIPOは国連の専門機関であり、その事業内容は国連合同監査団による業績評価対象である。</t>
  </si>
  <si>
    <t>我が国の分担金はWIPOに適切に納付されている。また、WIPOの事業は、計画予算委員会での審議及び加盟国総会での承認を経て実施されており、我が国は執行状況について同委員会で報告を受け、確認している。</t>
  </si>
  <si>
    <t>我が国の出願人はWIPOが管理する国際的な産業財産権出願・登録制度の主要ユーザーであり、十分に活用されているといえる。</t>
  </si>
  <si>
    <t>WIPOは、産業財産権以外に著作権についても所管するところ、我が国において著作権を所管する文化庁と共同で分担金を支出することで適切な役割分担を行っている。</t>
  </si>
  <si>
    <t>20</t>
  </si>
  <si>
    <t>著作権行政の充実</t>
  </si>
  <si>
    <t>分担金は、WIPOの年間の事業計画に要する経費の財源の一部に充てられる。予算の執行状況については、財政管理報告書において報告がなされている他、内部監査および外部監査が行われている。これらの報告は計画予算委員会を経て、加盟国総会において承認を受けることとされ、特許庁からは両会合にそれぞれ職員を派遣し、執行状況を確認している。</t>
  </si>
  <si>
    <t>WIPO事業については、引き続き文化庁と連携し、当該分担金がWIPO内で適切に使用されているか監視していくこととしたい。</t>
  </si>
  <si>
    <t>・指標「WIPOの幹部職員数(D1以上) に占める日本人幹部職員数の割合」が減少傾向にあり、WIPOの幹部職員数の総数が減少したためか、日本人幹部職員の人数が減少しているためか状況を明らかにする必要がある。また、現状を踏まえた長期的な人材育成策についても記載する必要があるのではないか。
・日本がWIPOに加盟していることの意味、また、WIPOから享受している利益について、これまでの具体的な成果・実績の内容を示すこと。</t>
  </si>
  <si>
    <t>事業内容の一部改善</t>
  </si>
  <si>
    <t>有識者のご指摘を踏まえて、所要の対応を行うこと。</t>
  </si>
  <si>
    <t>現状通り</t>
  </si>
  <si>
    <t>・代替指標「WIPOの幹部職員数(D1以上) に占める日本人幹部職員数の割合」の減少理由として、令和元年から令和二年については、日本人幹部職員数は一定であったもののWIPOの幹部職員数が増加したためであり、また、令和二年から令和三年については、WIPOの幹部職員数は減少したものの、日本人幹部職員数が一名減少したためである。なお、令和四年に日本人幹部職員数は一名増加したところである。引き続き、他省庁関係者・特許庁WIPO派遣者等と連携し、WIPO側への働きかけや公募への積極的な応募等を通じて長期的な人材育成政策を進めていく。
・日本がWIPOに加盟していることの意味、WIPOから享受している利益について、第一に、経済のグローバル化が進展する中、多くの日本企業にとって円滑な事業運営のために世界各国での知財権の取得が必要となっているところ、WIPOは複数国で効率的な知財権の取得を可能とする国際出願・登録制度を運営しており、WIPO加盟国である日本のユーザは当該制度を利用可能となる。また、日本にはWIPOの7つの外部事務所の1つである日本事務所が存在していることにより、日本ユーザはWIPOの提供する最新情報を日本語で直接取得するとともに、WIPOサービスに対するニーズを直接WIPOに届けることが可能である。これらの結果、例えばWIPOが提供するPCT国際出願制度については、日本のユーザは世界第三位の出願件数を占める等、日本のユーザはWIPOが提供する制度を積極的に利用している状況にある。
第二に、WIPOは知財制度に関するルールメイキングの役割を担っているところ、日本は加盟国として、日本のユーザが裨益するルールが作られるよう、その議論に参加することが可能となる。例えば、国際意匠登録については、日本の代表団からの累次の主張及び働きかけにより、2020年12月に、日本ユーザが強く要望する秘匿期間の長期化に関する規則改正が合意された。
第三に、WIPOは途上国における知財制度を整備すべく支援を実施しており、加盟国である日本は、WIPOが有する専門性やネットワークを活用して、より効果的な途上国支援を進めることが可能となり、日本のユーザによる途上国での知財権取得の円滑化を図ることが可能となる。例えば、ASEAN等各国知財庁が保有する特許出願・審査情報を共有するための基盤整備事業を継続的に支援することで、日本のユーザがASEAN諸国において質の高い特許権を早期に獲得できるよう取り組んでいる。</t>
  </si>
  <si>
    <t>681</t>
  </si>
  <si>
    <t>669</t>
  </si>
  <si>
    <t>193</t>
  </si>
  <si>
    <t>590</t>
  </si>
  <si>
    <t>556</t>
  </si>
  <si>
    <t>507</t>
  </si>
  <si>
    <t>452</t>
  </si>
  <si>
    <t>418</t>
  </si>
  <si>
    <t>分担金</t>
  </si>
  <si>
    <t>　</t>
    <phoneticPr fontId="5"/>
  </si>
  <si>
    <t>世界知的所有権機関</t>
  </si>
  <si>
    <t>WIPO加盟国の知的財産権の保護に資する取組を実施</t>
  </si>
  <si>
    <t>その他</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</si>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</sst>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0</xdr:rowOff>
    </xdr:from>
    <xdr:to>
      <xdr:col>38</xdr:col>
      <xdr:colOff>18922</xdr:colOff>
      <xdr:row>279</xdr:row>
      <xdr:rowOff>8760</xdr:rowOff>
    </xdr:to>
    <xdr:grpSp>
      <xdr:nvGrpSpPr>
        <xdr:cNvPr id="3" name="グループ化 2">
          <a:extLst>
            <a:ext uri="{FF2B5EF4-FFF2-40B4-BE49-F238E27FC236}">
              <a16:creationId xmlns:a16="http://schemas.microsoft.com/office/drawing/2014/main" id="{9C0422E6-FA3F-45D1-8177-6599F3F9BCB2}"/>
            </a:ext>
          </a:extLst>
        </xdr:cNvPr>
        <xdr:cNvGrpSpPr/>
      </xdr:nvGrpSpPr>
      <xdr:grpSpPr>
        <a:xfrm>
          <a:off x="3429000" y="47176765"/>
          <a:ext cx="4254746" cy="3135201"/>
          <a:chOff x="3297444" y="47758350"/>
          <a:chExt cx="4254746" cy="3135201"/>
        </a:xfrm>
      </xdr:grpSpPr>
      <xdr:sp macro="" textlink="">
        <xdr:nvSpPr>
          <xdr:cNvPr id="4" name="正方形/長方形 3">
            <a:extLst>
              <a:ext uri="{FF2B5EF4-FFF2-40B4-BE49-F238E27FC236}">
                <a16:creationId xmlns:a16="http://schemas.microsoft.com/office/drawing/2014/main" id="{C70B2A1F-40F7-4488-9138-383340500C7D}"/>
              </a:ext>
            </a:extLst>
          </xdr:cNvPr>
          <xdr:cNvSpPr/>
        </xdr:nvSpPr>
        <xdr:spPr>
          <a:xfrm>
            <a:off x="3297444" y="47758350"/>
            <a:ext cx="4254746"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Ｐゴシック" panose="020B0600070205080204" pitchFamily="50" charset="-128"/>
                <a:ea typeface="ＭＳ Ｐゴシック" panose="020B0600070205080204" pitchFamily="50" charset="-128"/>
              </a:rPr>
              <a:t>特許庁</a:t>
            </a:r>
          </a:p>
          <a:p>
            <a:pPr algn="ctr"/>
            <a:r>
              <a:rPr kumimoji="1" lang="en-US" altLang="ja-JP" sz="1400">
                <a:latin typeface="ＭＳ Ｐゴシック" panose="020B0600070205080204" pitchFamily="50" charset="-128"/>
                <a:ea typeface="ＭＳ Ｐゴシック" panose="020B0600070205080204" pitchFamily="50" charset="-128"/>
              </a:rPr>
              <a:t>95</a:t>
            </a:r>
            <a:r>
              <a:rPr kumimoji="1" lang="ja-JP" altLang="en-US" sz="1400">
                <a:latin typeface="ＭＳ Ｐゴシック" panose="020B0600070205080204" pitchFamily="50" charset="-128"/>
                <a:ea typeface="ＭＳ Ｐゴシック" panose="020B0600070205080204" pitchFamily="50" charset="-128"/>
              </a:rPr>
              <a:t>百万円</a:t>
            </a:r>
          </a:p>
        </xdr:txBody>
      </xdr:sp>
      <xdr:cxnSp macro="">
        <xdr:nvCxnSpPr>
          <xdr:cNvPr id="5" name="直線矢印コネクタ 4">
            <a:extLst>
              <a:ext uri="{FF2B5EF4-FFF2-40B4-BE49-F238E27FC236}">
                <a16:creationId xmlns:a16="http://schemas.microsoft.com/office/drawing/2014/main" id="{6D6DBA7F-1044-4D1B-95A0-9DE6414856AA}"/>
              </a:ext>
            </a:extLst>
          </xdr:cNvPr>
          <xdr:cNvCxnSpPr/>
        </xdr:nvCxnSpPr>
        <xdr:spPr>
          <a:xfrm flipH="1">
            <a:off x="5402355" y="48620082"/>
            <a:ext cx="11928" cy="137201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412E9493-E2EF-41D6-987D-F1FE53890510}"/>
              </a:ext>
            </a:extLst>
          </xdr:cNvPr>
          <xdr:cNvSpPr txBox="1"/>
        </xdr:nvSpPr>
        <xdr:spPr>
          <a:xfrm>
            <a:off x="3667685" y="50186665"/>
            <a:ext cx="3609774" cy="7068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世界知的所有権機関</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95</a:t>
            </a:r>
            <a:r>
              <a:rPr kumimoji="1" lang="ja-JP" altLang="en-US" sz="1400">
                <a:latin typeface="ＭＳ Ｐゴシック" panose="020B0600070205080204" pitchFamily="50" charset="-128"/>
                <a:ea typeface="ＭＳ Ｐゴシック" panose="020B0600070205080204" pitchFamily="50" charset="-128"/>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A1" sqref="B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ＯＤＡ</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95</v>
      </c>
      <c r="Q13" s="232"/>
      <c r="R13" s="232"/>
      <c r="S13" s="232"/>
      <c r="T13" s="232"/>
      <c r="U13" s="232"/>
      <c r="V13" s="233"/>
      <c r="W13" s="231">
        <v>92</v>
      </c>
      <c r="X13" s="232"/>
      <c r="Y13" s="232"/>
      <c r="Z13" s="232"/>
      <c r="AA13" s="232"/>
      <c r="AB13" s="232"/>
      <c r="AC13" s="233"/>
      <c r="AD13" s="231">
        <v>95</v>
      </c>
      <c r="AE13" s="232"/>
      <c r="AF13" s="232"/>
      <c r="AG13" s="232"/>
      <c r="AH13" s="232"/>
      <c r="AI13" s="232"/>
      <c r="AJ13" s="233"/>
      <c r="AK13" s="231">
        <v>99</v>
      </c>
      <c r="AL13" s="232"/>
      <c r="AM13" s="232"/>
      <c r="AN13" s="232"/>
      <c r="AO13" s="232"/>
      <c r="AP13" s="232"/>
      <c r="AQ13" s="233"/>
      <c r="AR13" s="243">
        <v>109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t="s">
        <v>704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t="s">
        <v>704</v>
      </c>
      <c r="AL15" s="232"/>
      <c r="AM15" s="232"/>
      <c r="AN15" s="232"/>
      <c r="AO15" s="232"/>
      <c r="AP15" s="232"/>
      <c r="AQ15" s="233"/>
      <c r="AR15" s="231" t="s">
        <v>704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704</v>
      </c>
      <c r="Q17" s="232"/>
      <c r="R17" s="232"/>
      <c r="S17" s="232"/>
      <c r="T17" s="232"/>
      <c r="U17" s="232"/>
      <c r="V17" s="233"/>
      <c r="W17" s="231" t="s">
        <v>704</v>
      </c>
      <c r="X17" s="232"/>
      <c r="Y17" s="232"/>
      <c r="Z17" s="232"/>
      <c r="AA17" s="232"/>
      <c r="AB17" s="232"/>
      <c r="AC17" s="233"/>
      <c r="AD17" s="231" t="s">
        <v>704</v>
      </c>
      <c r="AE17" s="232"/>
      <c r="AF17" s="232"/>
      <c r="AG17" s="232"/>
      <c r="AH17" s="232"/>
      <c r="AI17" s="232"/>
      <c r="AJ17" s="233"/>
      <c r="AK17" s="231" t="s">
        <v>704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95</v>
      </c>
      <c r="Q18" s="276"/>
      <c r="R18" s="276"/>
      <c r="S18" s="276"/>
      <c r="T18" s="276"/>
      <c r="U18" s="276"/>
      <c r="V18" s="277"/>
      <c r="W18" s="275">
        <f>SUM(W13:AC17)</f>
        <v>92</v>
      </c>
      <c r="X18" s="276"/>
      <c r="Y18" s="276"/>
      <c r="Z18" s="276"/>
      <c r="AA18" s="276"/>
      <c r="AB18" s="276"/>
      <c r="AC18" s="277"/>
      <c r="AD18" s="275">
        <f>SUM(AD13:AJ17)</f>
        <v>95</v>
      </c>
      <c r="AE18" s="276"/>
      <c r="AF18" s="276"/>
      <c r="AG18" s="276"/>
      <c r="AH18" s="276"/>
      <c r="AI18" s="276"/>
      <c r="AJ18" s="277"/>
      <c r="AK18" s="275">
        <f>SUM(AK13:AQ17)</f>
        <v>99</v>
      </c>
      <c r="AL18" s="276"/>
      <c r="AM18" s="276"/>
      <c r="AN18" s="276"/>
      <c r="AO18" s="276"/>
      <c r="AP18" s="276"/>
      <c r="AQ18" s="277"/>
      <c r="AR18" s="275">
        <f>SUM(AR13:AX17)</f>
        <v>109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95</v>
      </c>
      <c r="Q19" s="232"/>
      <c r="R19" s="232"/>
      <c r="S19" s="232"/>
      <c r="T19" s="232"/>
      <c r="U19" s="232"/>
      <c r="V19" s="233"/>
      <c r="W19" s="231">
        <v>92</v>
      </c>
      <c r="X19" s="232"/>
      <c r="Y19" s="232"/>
      <c r="Z19" s="232"/>
      <c r="AA19" s="232"/>
      <c r="AB19" s="232"/>
      <c r="AC19" s="233"/>
      <c r="AD19" s="231">
        <v>95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99</v>
      </c>
      <c r="Q23" s="244"/>
      <c r="R23" s="244"/>
      <c r="S23" s="244"/>
      <c r="T23" s="244"/>
      <c r="U23" s="244"/>
      <c r="V23" s="295"/>
      <c r="W23" s="243" t="s">
        <v>704</v>
      </c>
      <c r="X23" s="244"/>
      <c r="Y23" s="244"/>
      <c r="Z23" s="244"/>
      <c r="AA23" s="244"/>
      <c r="AB23" s="244"/>
      <c r="AC23" s="295"/>
      <c r="AD23" s="296" t="s">
        <v>705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99</v>
      </c>
      <c r="Q29" s="346"/>
      <c r="R29" s="346"/>
      <c r="S29" s="346"/>
      <c r="T29" s="346"/>
      <c r="U29" s="346"/>
      <c r="V29" s="347"/>
      <c r="W29" s="348">
        <f>AR13</f>
        <v>109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30" customHeight="1" x14ac:dyDescent="0.15">
      <c r="A32" s="362"/>
      <c r="B32" s="332"/>
      <c r="C32" s="332"/>
      <c r="D32" s="332"/>
      <c r="E32" s="332"/>
      <c r="F32" s="333"/>
      <c r="G32" s="371" t="s">
        <v>707</v>
      </c>
      <c r="H32" s="372"/>
      <c r="I32" s="372"/>
      <c r="J32" s="372"/>
      <c r="K32" s="372"/>
      <c r="L32" s="372"/>
      <c r="M32" s="372"/>
      <c r="N32" s="372"/>
      <c r="O32" s="372"/>
      <c r="P32" s="375" t="s">
        <v>708</v>
      </c>
      <c r="Q32" s="376"/>
      <c r="R32" s="376"/>
      <c r="S32" s="376"/>
      <c r="T32" s="376"/>
      <c r="U32" s="376"/>
      <c r="V32" s="376"/>
      <c r="W32" s="376"/>
      <c r="X32" s="377"/>
      <c r="Y32" s="381" t="s">
        <v>52</v>
      </c>
      <c r="Z32" s="382"/>
      <c r="AA32" s="383"/>
      <c r="AB32" s="384" t="s">
        <v>709</v>
      </c>
      <c r="AC32" s="384"/>
      <c r="AD32" s="384"/>
      <c r="AE32" s="385">
        <v>836375</v>
      </c>
      <c r="AF32" s="385"/>
      <c r="AG32" s="385"/>
      <c r="AH32" s="385"/>
      <c r="AI32" s="385">
        <v>836375</v>
      </c>
      <c r="AJ32" s="385"/>
      <c r="AK32" s="385"/>
      <c r="AL32" s="385"/>
      <c r="AM32" s="385">
        <v>836375</v>
      </c>
      <c r="AN32" s="385"/>
      <c r="AO32" s="385"/>
      <c r="AP32" s="385"/>
      <c r="AQ32" s="385" t="s">
        <v>704</v>
      </c>
      <c r="AR32" s="385"/>
      <c r="AS32" s="385"/>
      <c r="AT32" s="385"/>
      <c r="AU32" s="419" t="s">
        <v>704</v>
      </c>
      <c r="AV32" s="420"/>
      <c r="AW32" s="420"/>
      <c r="AX32" s="421"/>
    </row>
    <row r="33" spans="1:51" ht="30"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709</v>
      </c>
      <c r="AC33" s="384"/>
      <c r="AD33" s="384"/>
      <c r="AE33" s="385" t="s">
        <v>704</v>
      </c>
      <c r="AF33" s="385"/>
      <c r="AG33" s="385"/>
      <c r="AH33" s="385"/>
      <c r="AI33" s="385" t="s">
        <v>704</v>
      </c>
      <c r="AJ33" s="385"/>
      <c r="AK33" s="385"/>
      <c r="AL33" s="385"/>
      <c r="AM33" s="385" t="s">
        <v>704</v>
      </c>
      <c r="AN33" s="385"/>
      <c r="AO33" s="385"/>
      <c r="AP33" s="385"/>
      <c r="AQ33" s="385">
        <v>836375</v>
      </c>
      <c r="AR33" s="385"/>
      <c r="AS33" s="385"/>
      <c r="AT33" s="385"/>
      <c r="AU33" s="419">
        <v>836375</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710</v>
      </c>
      <c r="H35" s="409"/>
      <c r="I35" s="409"/>
      <c r="J35" s="409"/>
      <c r="K35" s="409"/>
      <c r="L35" s="409"/>
      <c r="M35" s="409"/>
      <c r="N35" s="409"/>
      <c r="O35" s="409"/>
      <c r="P35" s="409"/>
      <c r="Q35" s="409"/>
      <c r="R35" s="409"/>
      <c r="S35" s="409"/>
      <c r="T35" s="409"/>
      <c r="U35" s="409"/>
      <c r="V35" s="409"/>
      <c r="W35" s="409"/>
      <c r="X35" s="409"/>
      <c r="Y35" s="433" t="s">
        <v>665</v>
      </c>
      <c r="Z35" s="434"/>
      <c r="AA35" s="435"/>
      <c r="AB35" s="436" t="s">
        <v>704</v>
      </c>
      <c r="AC35" s="437"/>
      <c r="AD35" s="438"/>
      <c r="AE35" s="412" t="s">
        <v>704</v>
      </c>
      <c r="AF35" s="412"/>
      <c r="AG35" s="412"/>
      <c r="AH35" s="412"/>
      <c r="AI35" s="412" t="s">
        <v>704</v>
      </c>
      <c r="AJ35" s="412"/>
      <c r="AK35" s="412"/>
      <c r="AL35" s="412"/>
      <c r="AM35" s="412" t="s">
        <v>704</v>
      </c>
      <c r="AN35" s="412"/>
      <c r="AO35" s="412"/>
      <c r="AP35" s="412"/>
      <c r="AQ35" s="403" t="s">
        <v>704</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669</v>
      </c>
      <c r="AC36" s="440"/>
      <c r="AD36" s="441"/>
      <c r="AE36" s="442" t="s">
        <v>704</v>
      </c>
      <c r="AF36" s="442"/>
      <c r="AG36" s="442"/>
      <c r="AH36" s="442"/>
      <c r="AI36" s="442" t="s">
        <v>704</v>
      </c>
      <c r="AJ36" s="442"/>
      <c r="AK36" s="442"/>
      <c r="AL36" s="442"/>
      <c r="AM36" s="442" t="s">
        <v>704</v>
      </c>
      <c r="AN36" s="442"/>
      <c r="AO36" s="442"/>
      <c r="AP36" s="442"/>
      <c r="AQ36" s="442" t="s">
        <v>704</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4</v>
      </c>
      <c r="AR38" s="445"/>
      <c r="AS38" s="446" t="s">
        <v>224</v>
      </c>
      <c r="AT38" s="447"/>
      <c r="AU38" s="448" t="s">
        <v>704</v>
      </c>
      <c r="AV38" s="448"/>
      <c r="AW38" s="339" t="s">
        <v>170</v>
      </c>
      <c r="AX38" s="344"/>
    </row>
    <row r="39" spans="1:51" ht="23.25" customHeight="1" x14ac:dyDescent="0.15">
      <c r="A39" s="485"/>
      <c r="B39" s="483"/>
      <c r="C39" s="483"/>
      <c r="D39" s="483"/>
      <c r="E39" s="483"/>
      <c r="F39" s="484"/>
      <c r="G39" s="388" t="s">
        <v>711</v>
      </c>
      <c r="H39" s="389"/>
      <c r="I39" s="389"/>
      <c r="J39" s="389"/>
      <c r="K39" s="389"/>
      <c r="L39" s="389"/>
      <c r="M39" s="389"/>
      <c r="N39" s="389"/>
      <c r="O39" s="390"/>
      <c r="P39" s="154" t="s">
        <v>712</v>
      </c>
      <c r="Q39" s="154"/>
      <c r="R39" s="154"/>
      <c r="S39" s="154"/>
      <c r="T39" s="154"/>
      <c r="U39" s="154"/>
      <c r="V39" s="154"/>
      <c r="W39" s="154"/>
      <c r="X39" s="155"/>
      <c r="Y39" s="399" t="s">
        <v>12</v>
      </c>
      <c r="Z39" s="400"/>
      <c r="AA39" s="401"/>
      <c r="AB39" s="402" t="s">
        <v>713</v>
      </c>
      <c r="AC39" s="402"/>
      <c r="AD39" s="402"/>
      <c r="AE39" s="403">
        <v>193</v>
      </c>
      <c r="AF39" s="386"/>
      <c r="AG39" s="386"/>
      <c r="AH39" s="386"/>
      <c r="AI39" s="403">
        <v>193</v>
      </c>
      <c r="AJ39" s="386"/>
      <c r="AK39" s="386"/>
      <c r="AL39" s="386"/>
      <c r="AM39" s="403">
        <v>193</v>
      </c>
      <c r="AN39" s="386"/>
      <c r="AO39" s="386"/>
      <c r="AP39" s="386"/>
      <c r="AQ39" s="405" t="s">
        <v>704</v>
      </c>
      <c r="AR39" s="406"/>
      <c r="AS39" s="406"/>
      <c r="AT39" s="407"/>
      <c r="AU39" s="386" t="s">
        <v>704</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713</v>
      </c>
      <c r="AC40" s="460"/>
      <c r="AD40" s="460"/>
      <c r="AE40" s="403">
        <v>193</v>
      </c>
      <c r="AF40" s="386"/>
      <c r="AG40" s="386"/>
      <c r="AH40" s="386"/>
      <c r="AI40" s="403">
        <v>193</v>
      </c>
      <c r="AJ40" s="386"/>
      <c r="AK40" s="386"/>
      <c r="AL40" s="386"/>
      <c r="AM40" s="403">
        <v>193</v>
      </c>
      <c r="AN40" s="386"/>
      <c r="AO40" s="386"/>
      <c r="AP40" s="386"/>
      <c r="AQ40" s="405">
        <v>193</v>
      </c>
      <c r="AR40" s="406"/>
      <c r="AS40" s="406"/>
      <c r="AT40" s="407"/>
      <c r="AU40" s="386" t="s">
        <v>704</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100</v>
      </c>
      <c r="AJ41" s="386"/>
      <c r="AK41" s="386"/>
      <c r="AL41" s="386"/>
      <c r="AM41" s="403">
        <v>100</v>
      </c>
      <c r="AN41" s="386"/>
      <c r="AO41" s="386"/>
      <c r="AP41" s="386"/>
      <c r="AQ41" s="405" t="s">
        <v>704</v>
      </c>
      <c r="AR41" s="406"/>
      <c r="AS41" s="406"/>
      <c r="AT41" s="407"/>
      <c r="AU41" s="386" t="s">
        <v>704</v>
      </c>
      <c r="AV41" s="386"/>
      <c r="AW41" s="386"/>
      <c r="AX41" s="387"/>
    </row>
    <row r="42" spans="1:51" ht="23.25" customHeight="1" x14ac:dyDescent="0.15">
      <c r="A42" s="473" t="s">
        <v>343</v>
      </c>
      <c r="B42" s="468"/>
      <c r="C42" s="468"/>
      <c r="D42" s="468"/>
      <c r="E42" s="468"/>
      <c r="F42" s="469"/>
      <c r="G42" s="509" t="s">
        <v>714</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v>0</v>
      </c>
      <c r="AC66" s="384"/>
      <c r="AD66" s="384"/>
      <c r="AE66" s="385">
        <v>0</v>
      </c>
      <c r="AF66" s="385"/>
      <c r="AG66" s="385"/>
      <c r="AH66" s="385"/>
      <c r="AI66" s="385">
        <v>0</v>
      </c>
      <c r="AJ66" s="385"/>
      <c r="AK66" s="385"/>
      <c r="AL66" s="385"/>
      <c r="AM66" s="385">
        <v>0</v>
      </c>
      <c r="AN66" s="385"/>
      <c r="AO66" s="385"/>
      <c r="AP66" s="385"/>
      <c r="AQ66" s="385">
        <v>0</v>
      </c>
      <c r="AR66" s="385"/>
      <c r="AS66" s="385"/>
      <c r="AT66" s="385"/>
      <c r="AU66" s="419">
        <v>0</v>
      </c>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v>0</v>
      </c>
      <c r="AC67" s="384"/>
      <c r="AD67" s="384"/>
      <c r="AE67" s="385">
        <v>0</v>
      </c>
      <c r="AF67" s="385"/>
      <c r="AG67" s="385"/>
      <c r="AH67" s="385"/>
      <c r="AI67" s="385">
        <v>0</v>
      </c>
      <c r="AJ67" s="385"/>
      <c r="AK67" s="385"/>
      <c r="AL67" s="385"/>
      <c r="AM67" s="385"/>
      <c r="AN67" s="385"/>
      <c r="AO67" s="385"/>
      <c r="AP67" s="385"/>
      <c r="AQ67" s="385">
        <v>0</v>
      </c>
      <c r="AR67" s="385"/>
      <c r="AS67" s="385"/>
      <c r="AT67" s="385"/>
      <c r="AU67" s="419">
        <v>0</v>
      </c>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hidden="1" customHeight="1" x14ac:dyDescent="0.15">
      <c r="A69" s="452"/>
      <c r="B69" s="453"/>
      <c r="C69" s="453"/>
      <c r="D69" s="453"/>
      <c r="E69" s="453"/>
      <c r="F69" s="454"/>
      <c r="G69" s="408">
        <v>0</v>
      </c>
      <c r="H69" s="409"/>
      <c r="I69" s="409"/>
      <c r="J69" s="409"/>
      <c r="K69" s="409"/>
      <c r="L69" s="409"/>
      <c r="M69" s="409"/>
      <c r="N69" s="409"/>
      <c r="O69" s="409"/>
      <c r="P69" s="409"/>
      <c r="Q69" s="409"/>
      <c r="R69" s="409"/>
      <c r="S69" s="409"/>
      <c r="T69" s="409"/>
      <c r="U69" s="409"/>
      <c r="V69" s="409"/>
      <c r="W69" s="409"/>
      <c r="X69" s="409"/>
      <c r="Y69" s="433" t="s">
        <v>665</v>
      </c>
      <c r="Z69" s="434"/>
      <c r="AA69" s="435"/>
      <c r="AB69" s="436">
        <v>0</v>
      </c>
      <c r="AC69" s="437"/>
      <c r="AD69" s="438"/>
      <c r="AE69" s="412">
        <v>0</v>
      </c>
      <c r="AF69" s="412"/>
      <c r="AG69" s="412"/>
      <c r="AH69" s="412"/>
      <c r="AI69" s="412">
        <v>0</v>
      </c>
      <c r="AJ69" s="412"/>
      <c r="AK69" s="412"/>
      <c r="AL69" s="412"/>
      <c r="AM69" s="412">
        <v>0</v>
      </c>
      <c r="AN69" s="412"/>
      <c r="AO69" s="412"/>
      <c r="AP69" s="412"/>
      <c r="AQ69" s="403">
        <v>0</v>
      </c>
      <c r="AR69" s="386"/>
      <c r="AS69" s="386"/>
      <c r="AT69" s="386"/>
      <c r="AU69" s="386"/>
      <c r="AV69" s="386"/>
      <c r="AW69" s="386"/>
      <c r="AX69" s="387"/>
      <c r="AY69">
        <f>$AY$68</f>
        <v>1</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v>0</v>
      </c>
      <c r="AC70" s="440"/>
      <c r="AD70" s="441"/>
      <c r="AE70" s="442">
        <v>0</v>
      </c>
      <c r="AF70" s="442"/>
      <c r="AG70" s="442"/>
      <c r="AH70" s="442"/>
      <c r="AI70" s="442">
        <v>0</v>
      </c>
      <c r="AJ70" s="442"/>
      <c r="AK70" s="442"/>
      <c r="AL70" s="442"/>
      <c r="AM70" s="442">
        <v>0</v>
      </c>
      <c r="AN70" s="442"/>
      <c r="AO70" s="442"/>
      <c r="AP70" s="442"/>
      <c r="AQ70" s="442">
        <v>0</v>
      </c>
      <c r="AR70" s="442"/>
      <c r="AS70" s="442"/>
      <c r="AT70" s="442"/>
      <c r="AU70" s="442"/>
      <c r="AV70" s="442"/>
      <c r="AW70" s="442"/>
      <c r="AX70" s="443"/>
      <c r="AY70">
        <f>$AY$68</f>
        <v>1</v>
      </c>
    </row>
    <row r="71" spans="1:51" ht="18.75"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1</v>
      </c>
    </row>
    <row r="72" spans="1:51" ht="18.75"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4</v>
      </c>
      <c r="AR72" s="445"/>
      <c r="AS72" s="446" t="s">
        <v>224</v>
      </c>
      <c r="AT72" s="447"/>
      <c r="AU72" s="448">
        <v>5</v>
      </c>
      <c r="AV72" s="448"/>
      <c r="AW72" s="339" t="s">
        <v>170</v>
      </c>
      <c r="AX72" s="344"/>
      <c r="AY72">
        <f t="shared" ref="AY72:AY77" si="1">$AY$71</f>
        <v>1</v>
      </c>
    </row>
    <row r="73" spans="1:51" ht="23.25" customHeight="1" x14ac:dyDescent="0.15">
      <c r="A73" s="521"/>
      <c r="B73" s="519"/>
      <c r="C73" s="519"/>
      <c r="D73" s="519"/>
      <c r="E73" s="519"/>
      <c r="F73" s="520"/>
      <c r="G73" s="388" t="s">
        <v>715</v>
      </c>
      <c r="H73" s="389"/>
      <c r="I73" s="389"/>
      <c r="J73" s="389"/>
      <c r="K73" s="389"/>
      <c r="L73" s="389"/>
      <c r="M73" s="389"/>
      <c r="N73" s="389"/>
      <c r="O73" s="390"/>
      <c r="P73" s="154" t="s">
        <v>716</v>
      </c>
      <c r="Q73" s="154"/>
      <c r="R73" s="154"/>
      <c r="S73" s="154"/>
      <c r="T73" s="154"/>
      <c r="U73" s="154"/>
      <c r="V73" s="154"/>
      <c r="W73" s="154"/>
      <c r="X73" s="155"/>
      <c r="Y73" s="399" t="s">
        <v>12</v>
      </c>
      <c r="Z73" s="400"/>
      <c r="AA73" s="401"/>
      <c r="AB73" s="402" t="s">
        <v>717</v>
      </c>
      <c r="AC73" s="402"/>
      <c r="AD73" s="402"/>
      <c r="AE73" s="403">
        <v>2</v>
      </c>
      <c r="AF73" s="386"/>
      <c r="AG73" s="386"/>
      <c r="AH73" s="386"/>
      <c r="AI73" s="403">
        <v>2</v>
      </c>
      <c r="AJ73" s="386"/>
      <c r="AK73" s="386"/>
      <c r="AL73" s="386"/>
      <c r="AM73" s="403">
        <v>2</v>
      </c>
      <c r="AN73" s="386"/>
      <c r="AO73" s="386"/>
      <c r="AP73" s="386"/>
      <c r="AQ73" s="405" t="s">
        <v>704</v>
      </c>
      <c r="AR73" s="406"/>
      <c r="AS73" s="406"/>
      <c r="AT73" s="407"/>
      <c r="AU73" s="386" t="s">
        <v>704</v>
      </c>
      <c r="AV73" s="386"/>
      <c r="AW73" s="386"/>
      <c r="AX73" s="387"/>
      <c r="AY73">
        <f t="shared" si="1"/>
        <v>1</v>
      </c>
    </row>
    <row r="74" spans="1:51" ht="23.25"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717</v>
      </c>
      <c r="AC74" s="460"/>
      <c r="AD74" s="460"/>
      <c r="AE74" s="403">
        <v>2</v>
      </c>
      <c r="AF74" s="386"/>
      <c r="AG74" s="386"/>
      <c r="AH74" s="386"/>
      <c r="AI74" s="403">
        <v>2</v>
      </c>
      <c r="AJ74" s="386"/>
      <c r="AK74" s="386"/>
      <c r="AL74" s="386"/>
      <c r="AM74" s="403">
        <v>2</v>
      </c>
      <c r="AN74" s="386"/>
      <c r="AO74" s="386"/>
      <c r="AP74" s="386"/>
      <c r="AQ74" s="405">
        <v>2</v>
      </c>
      <c r="AR74" s="406"/>
      <c r="AS74" s="406"/>
      <c r="AT74" s="407"/>
      <c r="AU74" s="386">
        <v>2</v>
      </c>
      <c r="AV74" s="386"/>
      <c r="AW74" s="386"/>
      <c r="AX74" s="387"/>
      <c r="AY74">
        <f t="shared" si="1"/>
        <v>1</v>
      </c>
    </row>
    <row r="75" spans="1:51" ht="23.25"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100</v>
      </c>
      <c r="AF75" s="386"/>
      <c r="AG75" s="386"/>
      <c r="AH75" s="386"/>
      <c r="AI75" s="403">
        <v>100</v>
      </c>
      <c r="AJ75" s="386"/>
      <c r="AK75" s="386"/>
      <c r="AL75" s="386"/>
      <c r="AM75" s="403">
        <v>100</v>
      </c>
      <c r="AN75" s="386"/>
      <c r="AO75" s="386"/>
      <c r="AP75" s="386"/>
      <c r="AQ75" s="405" t="s">
        <v>704</v>
      </c>
      <c r="AR75" s="406"/>
      <c r="AS75" s="406"/>
      <c r="AT75" s="407"/>
      <c r="AU75" s="386" t="s">
        <v>704</v>
      </c>
      <c r="AV75" s="386"/>
      <c r="AW75" s="386"/>
      <c r="AX75" s="387"/>
      <c r="AY75">
        <f t="shared" si="1"/>
        <v>1</v>
      </c>
    </row>
    <row r="76" spans="1:51" ht="23.25" customHeight="1" x14ac:dyDescent="0.15">
      <c r="A76" s="473" t="s">
        <v>343</v>
      </c>
      <c r="B76" s="468"/>
      <c r="C76" s="468"/>
      <c r="D76" s="468"/>
      <c r="E76" s="468"/>
      <c r="F76" s="469"/>
      <c r="G76" s="509" t="s">
        <v>718</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v>0</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v>0</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1</v>
      </c>
    </row>
    <row r="103" spans="1:60" ht="23.25" hidden="1" customHeight="1" x14ac:dyDescent="0.15">
      <c r="A103" s="475"/>
      <c r="B103" s="337"/>
      <c r="C103" s="337"/>
      <c r="D103" s="337"/>
      <c r="E103" s="337"/>
      <c r="F103" s="476"/>
      <c r="G103" s="408">
        <v>0</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v>0</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1</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v>0</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1</v>
      </c>
    </row>
    <row r="105" spans="1:60" ht="18.75"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1</v>
      </c>
    </row>
    <row r="106" spans="1:60" ht="18.75"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t="s">
        <v>704</v>
      </c>
      <c r="AR106" s="445"/>
      <c r="AS106" s="446" t="s">
        <v>224</v>
      </c>
      <c r="AT106" s="447"/>
      <c r="AU106" s="448" t="s">
        <v>704</v>
      </c>
      <c r="AV106" s="448"/>
      <c r="AW106" s="339" t="s">
        <v>170</v>
      </c>
      <c r="AX106" s="344"/>
      <c r="AY106">
        <f t="shared" ref="AY106:AY111" si="3">$AY$105</f>
        <v>1</v>
      </c>
    </row>
    <row r="107" spans="1:60" ht="23.25" customHeight="1" x14ac:dyDescent="0.15">
      <c r="A107" s="521"/>
      <c r="B107" s="519"/>
      <c r="C107" s="519"/>
      <c r="D107" s="519"/>
      <c r="E107" s="519"/>
      <c r="F107" s="520"/>
      <c r="G107" s="388" t="s">
        <v>719</v>
      </c>
      <c r="H107" s="389"/>
      <c r="I107" s="389"/>
      <c r="J107" s="389"/>
      <c r="K107" s="389"/>
      <c r="L107" s="389"/>
      <c r="M107" s="389"/>
      <c r="N107" s="389"/>
      <c r="O107" s="390"/>
      <c r="P107" s="154" t="s">
        <v>720</v>
      </c>
      <c r="Q107" s="154"/>
      <c r="R107" s="154"/>
      <c r="S107" s="154"/>
      <c r="T107" s="154"/>
      <c r="U107" s="154"/>
      <c r="V107" s="154"/>
      <c r="W107" s="154"/>
      <c r="X107" s="155"/>
      <c r="Y107" s="399" t="s">
        <v>12</v>
      </c>
      <c r="Z107" s="400"/>
      <c r="AA107" s="401"/>
      <c r="AB107" s="402" t="s">
        <v>721</v>
      </c>
      <c r="AC107" s="402"/>
      <c r="AD107" s="402"/>
      <c r="AE107" s="403">
        <v>19</v>
      </c>
      <c r="AF107" s="386"/>
      <c r="AG107" s="386"/>
      <c r="AH107" s="386"/>
      <c r="AI107" s="403">
        <v>20</v>
      </c>
      <c r="AJ107" s="386"/>
      <c r="AK107" s="386"/>
      <c r="AL107" s="386"/>
      <c r="AM107" s="403">
        <v>24</v>
      </c>
      <c r="AN107" s="386"/>
      <c r="AO107" s="386"/>
      <c r="AP107" s="386"/>
      <c r="AQ107" s="405" t="s">
        <v>704</v>
      </c>
      <c r="AR107" s="406"/>
      <c r="AS107" s="406"/>
      <c r="AT107" s="407"/>
      <c r="AU107" s="386" t="s">
        <v>704</v>
      </c>
      <c r="AV107" s="386"/>
      <c r="AW107" s="386"/>
      <c r="AX107" s="387"/>
      <c r="AY107">
        <f t="shared" si="3"/>
        <v>1</v>
      </c>
    </row>
    <row r="108" spans="1:60" ht="23.25"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t="s">
        <v>721</v>
      </c>
      <c r="AC108" s="460"/>
      <c r="AD108" s="460"/>
      <c r="AE108" s="403">
        <v>16</v>
      </c>
      <c r="AF108" s="386"/>
      <c r="AG108" s="386"/>
      <c r="AH108" s="386"/>
      <c r="AI108" s="403">
        <v>16</v>
      </c>
      <c r="AJ108" s="386"/>
      <c r="AK108" s="386"/>
      <c r="AL108" s="386"/>
      <c r="AM108" s="403">
        <v>16</v>
      </c>
      <c r="AN108" s="386"/>
      <c r="AO108" s="386"/>
      <c r="AP108" s="386"/>
      <c r="AQ108" s="405" t="s">
        <v>704</v>
      </c>
      <c r="AR108" s="406"/>
      <c r="AS108" s="406"/>
      <c r="AT108" s="407"/>
      <c r="AU108" s="386" t="s">
        <v>704</v>
      </c>
      <c r="AV108" s="386"/>
      <c r="AW108" s="386"/>
      <c r="AX108" s="387"/>
      <c r="AY108">
        <f t="shared" si="3"/>
        <v>1</v>
      </c>
    </row>
    <row r="109" spans="1:60" ht="23.25"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119</v>
      </c>
      <c r="AF109" s="386"/>
      <c r="AG109" s="386"/>
      <c r="AH109" s="386"/>
      <c r="AI109" s="403">
        <v>125</v>
      </c>
      <c r="AJ109" s="386"/>
      <c r="AK109" s="386"/>
      <c r="AL109" s="386"/>
      <c r="AM109" s="403">
        <v>150</v>
      </c>
      <c r="AN109" s="386"/>
      <c r="AO109" s="386"/>
      <c r="AP109" s="386"/>
      <c r="AQ109" s="405" t="s">
        <v>704</v>
      </c>
      <c r="AR109" s="406"/>
      <c r="AS109" s="406"/>
      <c r="AT109" s="407"/>
      <c r="AU109" s="386" t="s">
        <v>704</v>
      </c>
      <c r="AV109" s="386"/>
      <c r="AW109" s="386"/>
      <c r="AX109" s="387"/>
      <c r="AY109">
        <f t="shared" si="3"/>
        <v>1</v>
      </c>
    </row>
    <row r="110" spans="1:60" ht="23.25" customHeight="1" x14ac:dyDescent="0.15">
      <c r="A110" s="473" t="s">
        <v>343</v>
      </c>
      <c r="B110" s="468"/>
      <c r="C110" s="468"/>
      <c r="D110" s="468"/>
      <c r="E110" s="468"/>
      <c r="F110" s="469"/>
      <c r="G110" s="509" t="s">
        <v>722</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1</v>
      </c>
    </row>
    <row r="140" spans="1:60" ht="18.75"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t="s">
        <v>704</v>
      </c>
      <c r="AR140" s="445"/>
      <c r="AS140" s="446" t="s">
        <v>224</v>
      </c>
      <c r="AT140" s="447"/>
      <c r="AU140" s="448" t="s">
        <v>704</v>
      </c>
      <c r="AV140" s="448"/>
      <c r="AW140" s="339" t="s">
        <v>170</v>
      </c>
      <c r="AX140" s="344"/>
      <c r="AY140">
        <f t="shared" ref="AY140:AY145" si="5">$AY$139</f>
        <v>1</v>
      </c>
    </row>
    <row r="141" spans="1:60" ht="23.25" customHeight="1" x14ac:dyDescent="0.15">
      <c r="A141" s="521"/>
      <c r="B141" s="519"/>
      <c r="C141" s="519"/>
      <c r="D141" s="519"/>
      <c r="E141" s="519"/>
      <c r="F141" s="520"/>
      <c r="G141" s="388" t="s">
        <v>723</v>
      </c>
      <c r="H141" s="389"/>
      <c r="I141" s="389"/>
      <c r="J141" s="389"/>
      <c r="K141" s="389"/>
      <c r="L141" s="389"/>
      <c r="M141" s="389"/>
      <c r="N141" s="389"/>
      <c r="O141" s="390"/>
      <c r="P141" s="154" t="s">
        <v>724</v>
      </c>
      <c r="Q141" s="154"/>
      <c r="R141" s="154"/>
      <c r="S141" s="154"/>
      <c r="T141" s="154"/>
      <c r="U141" s="154"/>
      <c r="V141" s="154"/>
      <c r="W141" s="154"/>
      <c r="X141" s="155"/>
      <c r="Y141" s="399" t="s">
        <v>12</v>
      </c>
      <c r="Z141" s="400"/>
      <c r="AA141" s="401"/>
      <c r="AB141" s="402" t="s">
        <v>334</v>
      </c>
      <c r="AC141" s="402"/>
      <c r="AD141" s="402"/>
      <c r="AE141" s="403">
        <v>2.7</v>
      </c>
      <c r="AF141" s="386"/>
      <c r="AG141" s="386"/>
      <c r="AH141" s="386"/>
      <c r="AI141" s="403">
        <v>2.9</v>
      </c>
      <c r="AJ141" s="386"/>
      <c r="AK141" s="386"/>
      <c r="AL141" s="386"/>
      <c r="AM141" s="403">
        <v>2.9</v>
      </c>
      <c r="AN141" s="386"/>
      <c r="AO141" s="386"/>
      <c r="AP141" s="386"/>
      <c r="AQ141" s="405" t="s">
        <v>704</v>
      </c>
      <c r="AR141" s="406"/>
      <c r="AS141" s="406"/>
      <c r="AT141" s="407"/>
      <c r="AU141" s="386" t="s">
        <v>704</v>
      </c>
      <c r="AV141" s="386"/>
      <c r="AW141" s="386"/>
      <c r="AX141" s="387"/>
      <c r="AY141">
        <f t="shared" si="5"/>
        <v>1</v>
      </c>
    </row>
    <row r="142" spans="1:60" ht="23.25"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t="s">
        <v>334</v>
      </c>
      <c r="AC142" s="460"/>
      <c r="AD142" s="460"/>
      <c r="AE142" s="403">
        <v>6.6</v>
      </c>
      <c r="AF142" s="386"/>
      <c r="AG142" s="386"/>
      <c r="AH142" s="386"/>
      <c r="AI142" s="403">
        <v>6.6</v>
      </c>
      <c r="AJ142" s="386"/>
      <c r="AK142" s="386"/>
      <c r="AL142" s="386"/>
      <c r="AM142" s="403">
        <v>6.6</v>
      </c>
      <c r="AN142" s="386"/>
      <c r="AO142" s="386"/>
      <c r="AP142" s="386"/>
      <c r="AQ142" s="405" t="s">
        <v>704</v>
      </c>
      <c r="AR142" s="406"/>
      <c r="AS142" s="406"/>
      <c r="AT142" s="407"/>
      <c r="AU142" s="386" t="s">
        <v>704</v>
      </c>
      <c r="AV142" s="386"/>
      <c r="AW142" s="386"/>
      <c r="AX142" s="387"/>
      <c r="AY142">
        <f t="shared" si="5"/>
        <v>1</v>
      </c>
    </row>
    <row r="143" spans="1:60" ht="23.25"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v>40.9</v>
      </c>
      <c r="AF143" s="386"/>
      <c r="AG143" s="386"/>
      <c r="AH143" s="386"/>
      <c r="AI143" s="403">
        <v>43.9</v>
      </c>
      <c r="AJ143" s="386"/>
      <c r="AK143" s="386"/>
      <c r="AL143" s="386"/>
      <c r="AM143" s="403">
        <v>43.9</v>
      </c>
      <c r="AN143" s="386"/>
      <c r="AO143" s="386"/>
      <c r="AP143" s="386"/>
      <c r="AQ143" s="405" t="s">
        <v>704</v>
      </c>
      <c r="AR143" s="406"/>
      <c r="AS143" s="406"/>
      <c r="AT143" s="407"/>
      <c r="AU143" s="386" t="s">
        <v>704</v>
      </c>
      <c r="AV143" s="386"/>
      <c r="AW143" s="386"/>
      <c r="AX143" s="387"/>
      <c r="AY143">
        <f t="shared" si="5"/>
        <v>1</v>
      </c>
    </row>
    <row r="144" spans="1:60" ht="23.25" customHeight="1" x14ac:dyDescent="0.15">
      <c r="A144" s="473" t="s">
        <v>343</v>
      </c>
      <c r="B144" s="468"/>
      <c r="C144" s="468"/>
      <c r="D144" s="468"/>
      <c r="E144" s="468"/>
      <c r="F144" s="469"/>
      <c r="G144" s="509" t="s">
        <v>725</v>
      </c>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1</v>
      </c>
    </row>
    <row r="145" spans="1:60" ht="23.25"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1</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1</v>
      </c>
    </row>
    <row r="174" spans="1:60" ht="18.75"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t="s">
        <v>704</v>
      </c>
      <c r="AR174" s="445"/>
      <c r="AS174" s="446" t="s">
        <v>224</v>
      </c>
      <c r="AT174" s="447"/>
      <c r="AU174" s="448" t="s">
        <v>704</v>
      </c>
      <c r="AV174" s="448"/>
      <c r="AW174" s="339" t="s">
        <v>170</v>
      </c>
      <c r="AX174" s="344"/>
      <c r="AY174">
        <f t="shared" ref="AY174:AY179" si="7">$AY$173</f>
        <v>1</v>
      </c>
    </row>
    <row r="175" spans="1:60" ht="23.25" customHeight="1" x14ac:dyDescent="0.15">
      <c r="A175" s="521"/>
      <c r="B175" s="519"/>
      <c r="C175" s="519"/>
      <c r="D175" s="519"/>
      <c r="E175" s="519"/>
      <c r="F175" s="520"/>
      <c r="G175" s="388" t="s">
        <v>726</v>
      </c>
      <c r="H175" s="389"/>
      <c r="I175" s="389"/>
      <c r="J175" s="389"/>
      <c r="K175" s="389"/>
      <c r="L175" s="389"/>
      <c r="M175" s="389"/>
      <c r="N175" s="389"/>
      <c r="O175" s="390"/>
      <c r="P175" s="154" t="s">
        <v>727</v>
      </c>
      <c r="Q175" s="154"/>
      <c r="R175" s="154"/>
      <c r="S175" s="154"/>
      <c r="T175" s="154"/>
      <c r="U175" s="154"/>
      <c r="V175" s="154"/>
      <c r="W175" s="154"/>
      <c r="X175" s="155"/>
      <c r="Y175" s="399" t="s">
        <v>12</v>
      </c>
      <c r="Z175" s="400"/>
      <c r="AA175" s="401"/>
      <c r="AB175" s="402" t="s">
        <v>334</v>
      </c>
      <c r="AC175" s="402"/>
      <c r="AD175" s="402"/>
      <c r="AE175" s="403">
        <v>5.0999999999999996</v>
      </c>
      <c r="AF175" s="386"/>
      <c r="AG175" s="386"/>
      <c r="AH175" s="386"/>
      <c r="AI175" s="403">
        <v>4.8</v>
      </c>
      <c r="AJ175" s="386"/>
      <c r="AK175" s="386"/>
      <c r="AL175" s="386"/>
      <c r="AM175" s="403">
        <v>3.8</v>
      </c>
      <c r="AN175" s="386"/>
      <c r="AO175" s="386"/>
      <c r="AP175" s="386"/>
      <c r="AQ175" s="405" t="s">
        <v>704</v>
      </c>
      <c r="AR175" s="406"/>
      <c r="AS175" s="406"/>
      <c r="AT175" s="407"/>
      <c r="AU175" s="386" t="s">
        <v>704</v>
      </c>
      <c r="AV175" s="386"/>
      <c r="AW175" s="386"/>
      <c r="AX175" s="387"/>
      <c r="AY175">
        <f t="shared" si="7"/>
        <v>1</v>
      </c>
    </row>
    <row r="176" spans="1:60" ht="23.25"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t="s">
        <v>334</v>
      </c>
      <c r="AC176" s="460"/>
      <c r="AD176" s="460"/>
      <c r="AE176" s="403">
        <v>6.6</v>
      </c>
      <c r="AF176" s="386"/>
      <c r="AG176" s="386"/>
      <c r="AH176" s="386"/>
      <c r="AI176" s="403">
        <v>6.6</v>
      </c>
      <c r="AJ176" s="386"/>
      <c r="AK176" s="386"/>
      <c r="AL176" s="386"/>
      <c r="AM176" s="403">
        <v>6.6</v>
      </c>
      <c r="AN176" s="386"/>
      <c r="AO176" s="386"/>
      <c r="AP176" s="386"/>
      <c r="AQ176" s="405" t="s">
        <v>704</v>
      </c>
      <c r="AR176" s="406"/>
      <c r="AS176" s="406"/>
      <c r="AT176" s="407"/>
      <c r="AU176" s="386" t="s">
        <v>704</v>
      </c>
      <c r="AV176" s="386"/>
      <c r="AW176" s="386"/>
      <c r="AX176" s="387"/>
      <c r="AY176">
        <f t="shared" si="7"/>
        <v>1</v>
      </c>
    </row>
    <row r="177" spans="1:60" ht="23.25"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v>77.3</v>
      </c>
      <c r="AF177" s="386"/>
      <c r="AG177" s="386"/>
      <c r="AH177" s="386"/>
      <c r="AI177" s="403">
        <v>72.7</v>
      </c>
      <c r="AJ177" s="386"/>
      <c r="AK177" s="386"/>
      <c r="AL177" s="386"/>
      <c r="AM177" s="403">
        <v>57.6</v>
      </c>
      <c r="AN177" s="386"/>
      <c r="AO177" s="386"/>
      <c r="AP177" s="386"/>
      <c r="AQ177" s="405" t="s">
        <v>704</v>
      </c>
      <c r="AR177" s="406"/>
      <c r="AS177" s="406"/>
      <c r="AT177" s="407"/>
      <c r="AU177" s="386" t="s">
        <v>704</v>
      </c>
      <c r="AV177" s="386"/>
      <c r="AW177" s="386"/>
      <c r="AX177" s="387"/>
      <c r="AY177">
        <f t="shared" si="7"/>
        <v>1</v>
      </c>
    </row>
    <row r="178" spans="1:60" ht="23.25" customHeight="1" x14ac:dyDescent="0.15">
      <c r="A178" s="473" t="s">
        <v>343</v>
      </c>
      <c r="B178" s="468"/>
      <c r="C178" s="468"/>
      <c r="D178" s="468"/>
      <c r="E178" s="468"/>
      <c r="F178" s="469"/>
      <c r="G178" s="509" t="s">
        <v>725</v>
      </c>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1</v>
      </c>
    </row>
    <row r="179" spans="1:60" ht="23.25" customHeight="1" thickBo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1</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5.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730</v>
      </c>
      <c r="AH223" s="721"/>
      <c r="AI223" s="721"/>
      <c r="AJ223" s="721"/>
      <c r="AK223" s="721"/>
      <c r="AL223" s="721"/>
      <c r="AM223" s="721"/>
      <c r="AN223" s="721"/>
      <c r="AO223" s="721"/>
      <c r="AP223" s="721"/>
      <c r="AQ223" s="721"/>
      <c r="AR223" s="721"/>
      <c r="AS223" s="721"/>
      <c r="AT223" s="721"/>
      <c r="AU223" s="721"/>
      <c r="AV223" s="721"/>
      <c r="AW223" s="721"/>
      <c r="AX223" s="722"/>
    </row>
    <row r="224" spans="1:51" ht="51"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731</v>
      </c>
      <c r="AH224" s="727"/>
      <c r="AI224" s="727"/>
      <c r="AJ224" s="727"/>
      <c r="AK224" s="727"/>
      <c r="AL224" s="727"/>
      <c r="AM224" s="727"/>
      <c r="AN224" s="727"/>
      <c r="AO224" s="727"/>
      <c r="AP224" s="727"/>
      <c r="AQ224" s="727"/>
      <c r="AR224" s="727"/>
      <c r="AS224" s="727"/>
      <c r="AT224" s="727"/>
      <c r="AU224" s="727"/>
      <c r="AV224" s="727"/>
      <c r="AW224" s="727"/>
      <c r="AX224" s="728"/>
    </row>
    <row r="225" spans="1:50" ht="113.2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732</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728</v>
      </c>
      <c r="AE226" s="687"/>
      <c r="AF226" s="687"/>
      <c r="AG226" s="688" t="s">
        <v>704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729</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729</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43.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733</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728</v>
      </c>
      <c r="AE230" s="700"/>
      <c r="AF230" s="700"/>
      <c r="AG230" s="726" t="s">
        <v>704</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728</v>
      </c>
      <c r="AE231" s="700"/>
      <c r="AF231" s="700"/>
      <c r="AG231" s="726" t="s">
        <v>704</v>
      </c>
      <c r="AH231" s="727"/>
      <c r="AI231" s="727"/>
      <c r="AJ231" s="727"/>
      <c r="AK231" s="727"/>
      <c r="AL231" s="727"/>
      <c r="AM231" s="727"/>
      <c r="AN231" s="727"/>
      <c r="AO231" s="727"/>
      <c r="AP231" s="727"/>
      <c r="AQ231" s="727"/>
      <c r="AR231" s="727"/>
      <c r="AS231" s="727"/>
      <c r="AT231" s="727"/>
      <c r="AU231" s="727"/>
      <c r="AV231" s="727"/>
      <c r="AW231" s="727"/>
      <c r="AX231" s="728"/>
    </row>
    <row r="232" spans="1:50" ht="103.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734</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728</v>
      </c>
      <c r="AE233" s="733"/>
      <c r="AF233" s="733"/>
      <c r="AG233" s="748" t="s">
        <v>704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728</v>
      </c>
      <c r="AE234" s="700"/>
      <c r="AF234" s="701"/>
      <c r="AG234" s="726" t="s">
        <v>704</v>
      </c>
      <c r="AH234" s="727"/>
      <c r="AI234" s="727"/>
      <c r="AJ234" s="727"/>
      <c r="AK234" s="727"/>
      <c r="AL234" s="727"/>
      <c r="AM234" s="727"/>
      <c r="AN234" s="727"/>
      <c r="AO234" s="727"/>
      <c r="AP234" s="727"/>
      <c r="AQ234" s="727"/>
      <c r="AR234" s="727"/>
      <c r="AS234" s="727"/>
      <c r="AT234" s="727"/>
      <c r="AU234" s="727"/>
      <c r="AV234" s="727"/>
      <c r="AW234" s="727"/>
      <c r="AX234" s="728"/>
    </row>
    <row r="235" spans="1:50" ht="60.7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699</v>
      </c>
      <c r="AE235" s="741"/>
      <c r="AF235" s="742"/>
      <c r="AG235" s="743" t="s">
        <v>735</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728</v>
      </c>
      <c r="AE236" s="752"/>
      <c r="AF236" s="762"/>
      <c r="AG236" s="753" t="s">
        <v>704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728</v>
      </c>
      <c r="AE237" s="767"/>
      <c r="AF237" s="767"/>
      <c r="AG237" s="726" t="s">
        <v>704</v>
      </c>
      <c r="AH237" s="727"/>
      <c r="AI237" s="727"/>
      <c r="AJ237" s="727"/>
      <c r="AK237" s="727"/>
      <c r="AL237" s="727"/>
      <c r="AM237" s="727"/>
      <c r="AN237" s="727"/>
      <c r="AO237" s="727"/>
      <c r="AP237" s="727"/>
      <c r="AQ237" s="727"/>
      <c r="AR237" s="727"/>
      <c r="AS237" s="727"/>
      <c r="AT237" s="727"/>
      <c r="AU237" s="727"/>
      <c r="AV237" s="727"/>
      <c r="AW237" s="727"/>
      <c r="AX237" s="728"/>
    </row>
    <row r="238" spans="1:50" ht="63"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699</v>
      </c>
      <c r="AE238" s="700"/>
      <c r="AF238" s="700"/>
      <c r="AG238" s="726" t="s">
        <v>736</v>
      </c>
      <c r="AH238" s="727"/>
      <c r="AI238" s="727"/>
      <c r="AJ238" s="727"/>
      <c r="AK238" s="727"/>
      <c r="AL238" s="727"/>
      <c r="AM238" s="727"/>
      <c r="AN238" s="727"/>
      <c r="AO238" s="727"/>
      <c r="AP238" s="727"/>
      <c r="AQ238" s="727"/>
      <c r="AR238" s="727"/>
      <c r="AS238" s="727"/>
      <c r="AT238" s="727"/>
      <c r="AU238" s="727"/>
      <c r="AV238" s="727"/>
      <c r="AW238" s="727"/>
      <c r="AX238" s="728"/>
    </row>
    <row r="239" spans="1:50" ht="51.7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737</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699</v>
      </c>
      <c r="AE240" s="687"/>
      <c r="AF240" s="779"/>
      <c r="AG240" s="688" t="s">
        <v>738</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3"/>
      <c r="B242" s="774"/>
      <c r="C242" s="101"/>
      <c r="D242" s="102"/>
      <c r="E242" s="103"/>
      <c r="F242" s="103"/>
      <c r="G242" s="103"/>
      <c r="H242" s="104" t="s">
        <v>739</v>
      </c>
      <c r="I242" s="104"/>
      <c r="J242" s="105">
        <v>407</v>
      </c>
      <c r="K242" s="105"/>
      <c r="L242" s="105"/>
      <c r="M242" s="104"/>
      <c r="N242" s="106"/>
      <c r="O242" s="107" t="s">
        <v>740</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744</v>
      </c>
      <c r="B252" s="134"/>
      <c r="C252" s="134"/>
      <c r="D252" s="134"/>
      <c r="E252" s="135"/>
      <c r="F252" s="136" t="s">
        <v>745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52" customHeight="1" thickBot="1" x14ac:dyDescent="0.2">
      <c r="A254" s="133" t="s">
        <v>746</v>
      </c>
      <c r="B254" s="134"/>
      <c r="C254" s="134"/>
      <c r="D254" s="134"/>
      <c r="E254" s="135"/>
      <c r="F254" s="787" t="s">
        <v>747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704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748</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749</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750</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751</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752</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753</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754</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755</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404</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390</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761</v>
      </c>
      <c r="F268" s="152"/>
      <c r="G268" s="803" t="s">
        <v>691</v>
      </c>
      <c r="H268" s="803"/>
      <c r="I268" s="803"/>
      <c r="J268" s="152" t="s">
        <v>739</v>
      </c>
      <c r="K268" s="152"/>
      <c r="L268" s="121">
        <v>409</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9" customHeight="1" x14ac:dyDescent="0.15">
      <c r="A308" s="809" t="s">
        <v>349</v>
      </c>
      <c r="B308" s="810"/>
      <c r="C308" s="810"/>
      <c r="D308" s="810"/>
      <c r="E308" s="810"/>
      <c r="F308" s="811"/>
      <c r="G308" s="815" t="s">
        <v>323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39"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9" customHeight="1" x14ac:dyDescent="0.15">
      <c r="A310" s="812"/>
      <c r="B310" s="813"/>
      <c r="C310" s="813"/>
      <c r="D310" s="813"/>
      <c r="E310" s="813"/>
      <c r="F310" s="814"/>
      <c r="G310" s="836" t="s">
        <v>756</v>
      </c>
      <c r="H310" s="837"/>
      <c r="I310" s="837"/>
      <c r="J310" s="837"/>
      <c r="K310" s="838"/>
      <c r="L310" s="839" t="s">
        <v>693</v>
      </c>
      <c r="M310" s="840"/>
      <c r="N310" s="840"/>
      <c r="O310" s="840"/>
      <c r="P310" s="840"/>
      <c r="Q310" s="840"/>
      <c r="R310" s="840"/>
      <c r="S310" s="840"/>
      <c r="T310" s="840"/>
      <c r="U310" s="840"/>
      <c r="V310" s="840"/>
      <c r="W310" s="840"/>
      <c r="X310" s="841"/>
      <c r="Y310" s="842">
        <v>95</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39"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95</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758</v>
      </c>
      <c r="D366" s="873"/>
      <c r="E366" s="873"/>
      <c r="F366" s="873"/>
      <c r="G366" s="873"/>
      <c r="H366" s="873"/>
      <c r="I366" s="873"/>
      <c r="J366" s="874" t="s">
        <v>704</v>
      </c>
      <c r="K366" s="875"/>
      <c r="L366" s="875"/>
      <c r="M366" s="875"/>
      <c r="N366" s="875"/>
      <c r="O366" s="875"/>
      <c r="P366" s="877" t="s">
        <v>759</v>
      </c>
      <c r="Q366" s="877"/>
      <c r="R366" s="877"/>
      <c r="S366" s="877"/>
      <c r="T366" s="877"/>
      <c r="U366" s="877"/>
      <c r="V366" s="877"/>
      <c r="W366" s="877"/>
      <c r="X366" s="877"/>
      <c r="Y366" s="878">
        <v>95</v>
      </c>
      <c r="Z366" s="879"/>
      <c r="AA366" s="879"/>
      <c r="AB366" s="880"/>
      <c r="AC366" s="881" t="s">
        <v>760</v>
      </c>
      <c r="AD366" s="882"/>
      <c r="AE366" s="882"/>
      <c r="AF366" s="882"/>
      <c r="AG366" s="882"/>
      <c r="AH366" s="865" t="s">
        <v>704</v>
      </c>
      <c r="AI366" s="866"/>
      <c r="AJ366" s="866"/>
      <c r="AK366" s="866"/>
      <c r="AL366" s="867" t="s">
        <v>704</v>
      </c>
      <c r="AM366" s="868"/>
      <c r="AN366" s="868"/>
      <c r="AO366" s="869"/>
      <c r="AP366" s="870" t="s">
        <v>704</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699</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t="s">
        <v>699</v>
      </c>
      <c r="C21" s="13" t="str">
        <f t="shared" si="9"/>
        <v>ＯＤＡ</v>
      </c>
      <c r="D21" s="13" t="str">
        <f t="shared" si="8"/>
        <v>ＯＤＡ</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ＯＤＡ</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ＯＤＡ</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ＯＤＡ</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