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CAACC766-39E7-4166-87B9-3EB6BCCF3DA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0" i="11" s="1"/>
  <c r="AY397" i="11" l="1"/>
  <c r="AY337" i="11"/>
  <c r="AY340" i="11"/>
  <c r="AY341" i="11"/>
  <c r="AY336" i="11"/>
  <c r="AY338" i="11"/>
  <c r="AY326" i="11"/>
  <c r="AY333" i="11"/>
  <c r="AY328" i="11"/>
  <c r="AY327" i="11"/>
  <c r="AY322" i="11"/>
  <c r="AY323" i="11"/>
  <c r="AY329" i="11"/>
  <c r="AY325" i="11"/>
  <c r="AY331" i="11"/>
  <c r="AY332" i="11"/>
  <c r="AY324"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28" i="11" s="1"/>
  <c r="AY122" i="11"/>
  <c r="AY125" i="11" s="1"/>
  <c r="AY112" i="11"/>
  <c r="AY116" i="11" s="1"/>
  <c r="AY99" i="11"/>
  <c r="AY100" i="11" s="1"/>
  <c r="AY98" i="11"/>
  <c r="AY102" i="11"/>
  <c r="AY104" i="11" s="1"/>
  <c r="AY101" i="11" l="1"/>
  <c r="AY210" i="11"/>
  <c r="AY211" i="11"/>
  <c r="AY205" i="11"/>
  <c r="AY204" i="11"/>
  <c r="AY171" i="11"/>
  <c r="AY164" i="11"/>
  <c r="AY151" i="11"/>
  <c r="AY153" i="11"/>
  <c r="AY155" i="11"/>
  <c r="AY154" i="11"/>
  <c r="AY143" i="11"/>
  <c r="AY144" i="11"/>
  <c r="AY135" i="11"/>
  <c r="AY129" i="11"/>
  <c r="AY130" i="11"/>
  <c r="AY131" i="11"/>
  <c r="AY124" i="11"/>
  <c r="AY123" i="11"/>
  <c r="AY126" i="11"/>
  <c r="AY117" i="11"/>
  <c r="AY118" i="11"/>
  <c r="AY177" i="11"/>
  <c r="AY179" i="11"/>
  <c r="AY206" i="11"/>
  <c r="AY212" i="11"/>
  <c r="AY114" i="11"/>
  <c r="AY120" i="11"/>
  <c r="AY140" i="11"/>
  <c r="AY138" i="11"/>
  <c r="AY174" i="11"/>
  <c r="AY201" i="11"/>
  <c r="AY207" i="11"/>
  <c r="AY213" i="11"/>
  <c r="AY178" i="11"/>
  <c r="AY198" i="11"/>
  <c r="AY113" i="11"/>
  <c r="AY119" i="11"/>
  <c r="AY145" i="11"/>
  <c r="AY115" i="11"/>
  <c r="AY121" i="11"/>
  <c r="AY141" i="11"/>
  <c r="AY175" i="11"/>
  <c r="AY202"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0" i="11"/>
  <c r="AY78" i="11"/>
  <c r="AY85" i="11" s="1"/>
  <c r="AY44" i="11"/>
  <c r="AY52" i="11" s="1"/>
  <c r="AY92" i="11" l="1"/>
  <c r="AY86" i="11"/>
  <c r="AY63" i="11"/>
  <c r="AY49" i="11"/>
  <c r="AY81" i="11"/>
  <c r="AY87" i="11"/>
  <c r="AY82" i="11"/>
  <c r="AY94" i="11"/>
  <c r="AY55" i="11"/>
  <c r="AY84" i="11"/>
  <c r="AY90" i="11"/>
  <c r="AY96"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<sst xmlns="http://schemas.openxmlformats.org/spreadsheetml/2006/main" count="2046" uniqueCount="757">
  <si>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</si>
  <si>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</si>
  <si>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</si>
  <si>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</si>
  <si>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</si>
  <si>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</si>
  <si>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</si>
  <si>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</si>
  <si>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</si>
  <si>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</si>
  <si>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</si>
  <si>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</si>
  <si>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</si>
  <si>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</si>
  <si>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</si>
  <si>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</si>
  <si>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</si>
  <si>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</si>
  <si>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</si>
  <si>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</si>
  <si>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</si>
  <si>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</si>
  <si>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</si>
  <si>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</si>
  <si>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</si>
  <si>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</si>
  <si>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</si>
  <si>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</si>
  <si>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</si>
  <si>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</si>
  <si>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</si>
  <si>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</si>
  <si>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</si>
  <si>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</si>
  <si>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</si>
  <si>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</si>
  <si>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</si>
  <si>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</si>
  <si>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</si>
  <si>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</si>
  <si>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</si>
  <si>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</si>
  <si>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</si>
  <si>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</si>
  <si>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</si>
  <si>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</si>
  <si>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</si>
  <si>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</si>
  <si>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</si>
  <si>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</si>
  <si>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</si>
  <si>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</si>
  <si>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</si>
  <si>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</si>
  <si>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</si>
  <si>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</si>
  <si>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</si>
  <si>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</si>
  <si>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</si>
  <si>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</si>
  <si>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</si>
  <si>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</si>
  <si>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</si>
  <si>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</si>
  <si>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</si>
  <si>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</si>
  <si>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</si>
  <si>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</si>
  <si>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</si>
  <si>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</si>
  <si>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</si>
  <si>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</si>
  <si>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</si>
  <si>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</si>
  <si>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</si>
  <si>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</si>
  <si>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</si>
  <si>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</si>
  <si>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</si>
  <si>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</si>
  <si>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</si>
  <si>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</si>
  <si>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</si>
  <si>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</si>
  <si>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</si>
  <si>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</si>
  <si>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</si>
  <si>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</si>
  <si>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</si>
  <si>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</si>
  <si>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</si>
  <si>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</si>
  <si>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</si>
  <si>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</si>
  <si>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</si>
  <si>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</si>
  <si>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</si>
  <si>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</si>
  <si>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</si>
  <si>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</si>
  <si>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</si>
  <si>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</si>
  <si>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</si>
  <si>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</si>
  <si>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</si>
  <si>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</si>
  <si>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</si>
  <si>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</si>
  <si>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</si>
  <si>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</si>
  <si>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</si>
  <si>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</si>
  <si>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</si>
  <si>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</si>
  <si>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</si>
  <si>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</si>
  <si>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</si>
  <si>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</si>
  <si>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</si>
  <si>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</si>
  <si>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</si>
  <si>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</si>
  <si>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</si>
  <si>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</si>
  <si>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</si>
  <si>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</si>
  <si>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</si>
  <si>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</si>
  <si>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</si>
  <si>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</si>
  <si>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</si>
  <si>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</si>
  <si>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</si>
  <si>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</si>
  <si>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</si>
  <si>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</si>
  <si>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</si>
  <si>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</si>
  <si>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</si>
  <si>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</si>
  <si>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</si>
  <si>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</si>
  <si>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</si>
  <si>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</si>
  <si>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</si>
  <si>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</si>
  <si>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</si>
  <si>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</si>
  <si>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</si>
  <si>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</si>
  <si>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</si>
  <si>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</si>
  <si>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</si>
  <si>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</si>
  <si>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</si>
  <si>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</si>
  <si>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</si>
  <si>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</si>
  <si>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</si>
  <si>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</si>
  <si>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</si>
  <si>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</si>
  <si>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</si>
  <si>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</si>
  <si>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</si>
  <si>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</si>
  <si>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</si>
  <si>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</si>
  <si>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</si>
  <si>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</si>
  <si>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</si>
  <si>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</si>
  <si>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</si>
  <si>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</si>
  <si>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</si>
  <si>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</si>
  <si>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</si>
  <si>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</si>
  <si>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</si>
  <si>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</si>
  <si>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</si>
  <si>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</si>
  <si>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</si>
  <si>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</si>
  <si>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</si>
  <si>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</si>
  <si>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</si>
  <si>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</si>
  <si>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</si>
  <si>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</si>
  <si>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</si>
  <si>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</si>
  <si>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</si>
  <si>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</si>
  <si>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</si>
  <si>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</si>
  <si>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</si>
  <si>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</si>
  <si>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</si>
  <si>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</si>
  <si>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</si>
  <si>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</si>
  <si>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</si>
  <si>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</si>
  <si>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</si>
  <si>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</si>
  <si>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</si>
  <si>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</si>
  <si>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</si>
  <si>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</si>
  <si>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</si>
  <si>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</si>
  <si>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</si>
  <si>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</si>
  <si>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</si>
  <si>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</si>
  <si>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</si>
  <si>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</si>
  <si>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</si>
  <si>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</si>
  <si>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</si>
  <si>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</si>
  <si>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</si>
  <si>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</si>
  <si>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</si>
  <si>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</si>
  <si>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</si>
  <si>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</si>
  <si>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</si>
  <si>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</si>
  <si>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</si>
  <si>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</si>
  <si>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</si>
  <si>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</si>
  <si>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</si>
  <si>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</si>
  <si>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</si>
  <si>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</si>
  <si>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</si>
  <si>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</si>
  <si>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</si>
  <si>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</si>
  <si>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</si>
  <si>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</si>
  <si>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</si>
  <si>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</si>
  <si>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</si>
  <si>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</si>
  <si>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</si>
  <si>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</si>
  <si>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</si>
  <si>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</si>
  <si>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</si>
  <si>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</si>
  <si>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</si>
  <si>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</si>
  <si>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</si>
  <si>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</si>
  <si>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</si>
  <si>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</si>
  <si>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</si>
  <si>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</si>
  <si>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</si>
  <si>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</si>
  <si>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</si>
  <si>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</si>
  <si>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</si>
  <si>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</si>
  <si>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</si>
  <si>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</si>
  <si>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</si>
  <si>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</si>
  <si>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</si>
  <si>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</si>
  <si>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</si>
  <si>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</si>
  <si>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</si>
  <si>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</si>
  <si>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</si>
  <si>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</si>
  <si>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</si>
  <si>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</si>
  <si>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</si>
  <si>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</si>
  <si>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</si>
  <si>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</si>
  <si>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</si>
  <si>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</si>
  <si>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</si>
  <si>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</si>
  <si>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</si>
  <si>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</si>
  <si>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</si>
  <si>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</si>
  <si>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</si>
  <si>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</si>
  <si>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</si>
  <si>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</si>
  <si>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</si>
  <si>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</si>
  <si>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</si>
  <si>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</si>
  <si>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</si>
  <si>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</si>
  <si>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</si>
  <si>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</si>
  <si>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</si>
  <si>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</si>
  <si>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</si>
  <si>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</si>
  <si>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</si>
  <si>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</si>
  <si>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</si>
  <si>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</si>
  <si>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</si>
  <si>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</si>
  <si>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</si>
  <si>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</si>
  <si>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</si>
  <si>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</si>
  <si>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</si>
  <si>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</si>
  <si>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</si>
  <si>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</si>
  <si>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</si>
  <si>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</si>
  <si>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</si>
  <si>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</si>
  <si>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</si>
  <si>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</si>
  <si>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</si>
  <si>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</si>
  <si>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</si>
  <si>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</si>
  <si>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</si>
  <si>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</si>
  <si>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</si>
  <si>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</si>
  <si>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</si>
  <si>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</si>
  <si>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</si>
  <si>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</si>
  <si>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</si>
  <si>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</si>
  <si>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</si>
  <si>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</si>
  <si>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</si>
  <si>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</si>
  <si>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</si>
  <si>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</si>
  <si>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</si>
  <si>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</si>
  <si>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</si>
  <si>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</si>
  <si>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</si>
  <si>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</si>
  <si>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</si>
  <si>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</si>
  <si>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</si>
  <si>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</si>
  <si>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</si>
  <si>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</si>
  <si>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</si>
  <si>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</si>
  <si>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</si>
  <si>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</si>
  <si>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</si>
  <si>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</si>
  <si>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</si>
  <si>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</si>
  <si>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</si>
  <si>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</si>
  <si>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</si>
  <si>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</si>
  <si>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</si>
  <si>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</si>
  <si>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</si>
  <si>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</si>
  <si>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</si>
  <si>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</si>
  <si>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</si>
  <si>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</si>
  <si>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</si>
  <si>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</si>
  <si>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</si>
  <si>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</si>
  <si>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</si>
  <si>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</si>
  <si>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</si>
  <si>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</si>
  <si>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</si>
  <si>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</si>
  <si>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</si>
  <si>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</si>
  <si>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</si>
  <si>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</si>
  <si>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</si>
  <si>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</si>
  <si>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</si>
  <si>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</si>
  <si>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</si>
  <si>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</si>
  <si>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</si>
  <si>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</si>
  <si>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</si>
  <si>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</si>
  <si>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</si>
  <si>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</si>
  <si>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</si>
  <si>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</si>
  <si>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</si>
  <si>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</si>
  <si>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</si>
  <si>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</si>
  <si>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</si>
  <si>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</si>
  <si>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</si>
  <si>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</si>
  <si>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</si>
  <si>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</si>
  <si>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</si>
  <si>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</si>
  <si>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</si>
  <si>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</si>
  <si>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</si>
  <si>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</si>
  <si>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</si>
  <si>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</si>
  <si>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</si>
  <si>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</si>
  <si>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</si>
  <si>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</si>
  <si>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</si>
  <si>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</si>
  <si>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</si>
  <si>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</si>
  <si>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</si>
  <si>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</si>
  <si>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</si>
  <si>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</si>
  <si>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</si>
  <si>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</si>
  <si>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</si>
  <si>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</si>
  <si>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</si>
  <si>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</si>
  <si>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</si>
  <si>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</si>
  <si>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</si>
  <si>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</si>
  <si>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</si>
  <si>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</si>
  <si>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</si>
  <si>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</si>
  <si>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</si>
  <si>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</si>
  <si>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</si>
  <si>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</si>
  <si>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</si>
  <si>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</si>
  <si>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</si>
  <si>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</si>
  <si>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</si>
  <si>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</si>
  <si>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</si>
  <si>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</si>
  <si>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</si>
  <si>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</si>
  <si>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</si>
  <si>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</si>
  <si>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</si>
  <si>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</si>
  <si>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</si>
  <si>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</si>
  <si>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</si>
  <si>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</si>
  <si>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</si>
  <si>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</si>
  <si>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</si>
  <si>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</si>
  <si>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</si>
  <si>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</si>
  <si>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</si>
  <si>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</si>
  <si>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</si>
  <si>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</si>
  <si>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</si>
  <si>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</si>
  <si>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</si>
  <si>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</si>
  <si>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</si>
  <si>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</si>
  <si>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</si>
  <si>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</si>
  <si>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</si>
  <si>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</si>
  <si>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</si>
  <si>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</si>
  <si>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</si>
  <si>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</si>
  <si>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</si>
  <si>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</si>
  <si>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</si>
  <si>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</si>
  <si>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</si>
  <si>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</si>
  <si>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</si>
  <si>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</si>
  <si>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</si>
  <si>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</si>
  <si>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</si>
  <si>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</si>
  <si>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</si>
  <si>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</si>
  <si>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</si>
  <si>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</si>
  <si>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</si>
  <si>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</si>
  <si>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</si>
  <si>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</si>
  <si>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</si>
  <si>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</si>
  <si>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</si>
  <si>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</si>
  <si>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</si>
  <si>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</si>
  <si>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</si>
  <si>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</si>
  <si>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</si>
  <si>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</si>
  <si>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</si>
  <si>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</si>
  <si>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</si>
  <si>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</si>
  <si>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</si>
  <si>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</si>
  <si>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</si>
  <si>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</si>
  <si>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</si>
  <si>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</si>
  <si>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</si>
  <si>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</si>
  <si>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</si>
  <si>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</si>
  <si>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</si>
  <si>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</si>
  <si>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</si>
  <si>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</si>
  <si>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</si>
  <si>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</si>
  <si>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</si>
  <si>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</si>
  <si>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</si>
  <si>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</si>
  <si>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</si>
  <si>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</si>
  <si>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</si>
  <si>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</si>
  <si>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</si>
  <si>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</si>
  <si>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</si>
  <si>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</si>
  <si>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</si>
  <si>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</si>
  <si>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</si>
  <si>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</si>
  <si>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</si>
  <si>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</si>
  <si>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</si>
  <si>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</si>
  <si>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</si>
  <si>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</si>
  <si>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</si>
  <si>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</si>
  <si>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</si>
  <si>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</si>
  <si>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</si>
  <si>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</si>
  <si>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</si>
  <si>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</si>
  <si>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</si>
  <si>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</si>
  <si>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</si>
  <si>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</si>
  <si>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</si>
  <si>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</si>
  <si>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</si>
  <si>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</si>
  <si>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</si>
  <si>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</si>
  <si>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</si>
  <si>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</si>
  <si>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</si>
  <si>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</si>
  <si>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</si>
  <si>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</si>
  <si>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</si>
  <si>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</si>
  <si>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</si>
  <si>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</si>
  <si>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</si>
  <si>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</si>
  <si>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</si>
  <si>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</si>
  <si>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</si>
  <si>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</si>
  <si>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</si>
  <si>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</si>
  <si>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</si>
  <si>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</si>
  <si>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</si>
  <si>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</si>
  <si>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</si>
  <si>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</si>
  <si>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</si>
  <si>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</si>
  <si>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</si>
  <si>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</si>
  <si>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</si>
  <si>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</si>
  <si>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</si>
  <si>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</si>
  <si>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</si>
  <si>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</si>
  <si>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</si>
  <si>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</si>
  <si>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</si>
  <si>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</si>
  <si>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</si>
  <si>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</si>
  <si>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</si>
  <si>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</si>
  <si>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</si>
  <si>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</si>
  <si>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</si>
  <si>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</si>
  <si>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</si>
  <si>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</si>
  <si>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</si>
  <si>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</si>
  <si>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</si>
  <si>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</si>
  <si>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</si>
  <si>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</si>
  <si>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</si>
  <si>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</si>
  <si>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</si>
  <si>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</si>
  <si>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</si>
  <si>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</si>
  <si>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</si>
  <si>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</si>
  <si>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</si>
  <si>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</si>
  <si>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</si>
  <si>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</si>
  <si>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</si>
  <si>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</si>
  <si>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</si>
  <si>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</si>
  <si>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</si>
  <si>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</si>
  <si>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</si>
  <si>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</si>
  <si>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</si>
  <si>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</si>
  <si>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</si>
  <si>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</si>
  <si>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</si>
  <si>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</si>
  <si>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</si>
  <si>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</si>
  <si>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</si>
  <si>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</si>
  <si>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</si>
  <si>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</si>
  <si>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</si>
  <si>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</si>
  <si>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</si>
  <si>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</si>
  <si>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</si>
  <si>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</si>
  <si>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</si>
  <si>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</si>
  <si>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</si>
  <si>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</si>
  <si>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</si>
  <si>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</si>
  <si>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</si>
  <si>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</si>
  <si>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</si>
  <si>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</si>
  <si>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</si>
  <si>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経済協力開発機構拠出金</t>
  </si>
  <si>
    <t>特許庁</t>
  </si>
  <si>
    <t>平成14年度</t>
  </si>
  <si>
    <t>終了予定なし</t>
  </si>
  <si>
    <t>企画調査課</t>
  </si>
  <si>
    <t>仁科　雅弘</t>
  </si>
  <si>
    <t>○</t>
  </si>
  <si>
    <t>-</t>
  </si>
  <si>
    <t>経済協力開発機構（OECD）が中心となって推進する国際的な特許統計プロジェクトに積極的に参画し、国際的なデータベース（the Worldwide Patent Statistical Database）を用いた特許統計分析手法の構築等に我が国の意見を反映させるとともに、主要諸国が参加する同プロジェクトの参加国としての責務を果たす。</t>
  </si>
  <si>
    <t>R&amp;D等の科学技術統計の整備・共通ルールの策定をリードしてきたOECDが中心となって推進する、特許統計整備に係る大規模プロジェクト（国際比較可能な特許統計データベースの構築、特許統計分析手法の開発等）に積極的に参画すべく、拠出金を提供する。</t>
  </si>
  <si>
    <t>その時点のレートに影響されるため。</t>
  </si>
  <si>
    <t>経済協力開発機構への国際的な特許統計・データベース等構築のための拠出金を支出する。</t>
  </si>
  <si>
    <t>国際的な特許統計データベース開発プロジェクトにおいて、我が国の意見を反映させた利便性の高いデータベースを構築するべく、当該プロジェクトに係る2事業への参画を確保する。</t>
  </si>
  <si>
    <t>国際的な特許統計データベース開発プロジェクトに係る事業数</t>
  </si>
  <si>
    <t>件</t>
  </si>
  <si>
    <t>執行額（百万円）／プロジェクトに係る事業数</t>
    <phoneticPr fontId="5"/>
  </si>
  <si>
    <t>（百万円）</t>
  </si>
  <si>
    <t>52/2</t>
  </si>
  <si>
    <t>49/2</t>
  </si>
  <si>
    <t>48/2</t>
  </si>
  <si>
    <t>51/2</t>
  </si>
  <si>
    <t>世界の特許出願動向に応じた着実なデータベースへの文献蓄積件数増加</t>
  </si>
  <si>
    <t>特許統計データベースの蓄積件数（世界の特許出願動向調査を基に設定）</t>
  </si>
  <si>
    <t>PATSTAT</t>
  </si>
  <si>
    <t>当該プロジェクトにおける邦人スタッフ数</t>
  </si>
  <si>
    <t>未来投資戦略に掲げた2025年までに国連関係機関の邦人職員数を1000人とする目標に向けた水準(3.1%(1,000人/国連関係機関職員総数約32,000人))を超えているところ，直近過去5年間の最高水準（4.64％，JPOを含む）を目標値とする。</t>
  </si>
  <si>
    <t>全職員数に占める邦人職員数（専門職以上，JPOを含む）の割合</t>
  </si>
  <si>
    <t>国連事務局の「望ましい職員数」の水準(5.5%(日本の望ましい職員数172人/国連事務局職員総数3,107人))を超えているところ、昨年度の水準(7.2%)の維持を目指す。</t>
  </si>
  <si>
    <t>全幹部職員数に占める邦人幹部職員数の割合</t>
  </si>
  <si>
    <t>／　　　　　</t>
    <phoneticPr fontId="5"/>
  </si>
  <si>
    <t>／　　　　　　　　　　</t>
    <phoneticPr fontId="5"/>
  </si>
  <si>
    <t>‐</t>
  </si>
  <si>
    <t>無</t>
  </si>
  <si>
    <t>企業等における知財戦略の高度化が進む中、特許統計データに基づく知財戦略の構築の必要性が高まっており、我が国の意見を反映させた利便性の高い特許統計データベース（PATSTAT）の構築は、我が国企業等の国際的な戦略の立案にも資するものである。</t>
  </si>
  <si>
    <t>主要諸国が参加する特許統計プロジェクトの参加国としての責務であり、国が実施すべきものである。</t>
  </si>
  <si>
    <t>経済協力開発機構（OECD）が中心となって推進する国際的な特許統計プロジェクトに積極的に参画することで、世界100カ国以上の特許データを含む国際的なデータベース（PATSTAT）や、このデータベースを用いた特許統計分析手法の構築等に我が国からのニーズを適切に反映させることが可能となる。</t>
  </si>
  <si>
    <t>我が国ユーザーが誰でも利用することが可能となっている。</t>
  </si>
  <si>
    <t>我が国で独自で世界各国の特許文献が収録された巨大なデータベースを作成することは、文献情報の収集・整理・情報処理等に大きなコストがかかることに鑑みれば、現在の水準は妥当な範囲である。</t>
  </si>
  <si>
    <t>データベースへの文献蓄積件数の他、本プロジェクトで開発された統計分析手法等の成果物を定期的に報告させ、本プロジェクトが我が国ユーザーの利便性向上に資するものとなるように努めている。</t>
  </si>
  <si>
    <t>世界の特許出願件数から見て、着実にデータベースへの文献蓄積件数が増加している。</t>
  </si>
  <si>
    <t>世界100カ国以上の特許データを含む大規模特許統計データベースの構築に参加し、利便性の高いデータベースを利用可能となっているところ、我が国単独で特許統計データベースを開発するには、文献情報の収集・整理・情報処理等に大きなコストがかかることは明らかである。</t>
  </si>
  <si>
    <t>本データベースを利用することにより、我が国ユーザーは世界各国の特許データを用いた統計分析を実施することが可能となっており、一方、我が国政府としては、途上国を含めた国際的な動向等を踏まえた知財政策の戦略の策定に資する情報の入手が可能となっている。</t>
  </si>
  <si>
    <t>我が国の意見を反映させた利便性の高い特許統計データベース（PATSTAT）が構築されれば、世界100か国以上、1億件程度の特許統計データを用いた詳細な分析がより正確かつ容易にできるようになるため、本データベースの構築を含む特許統計プロジェクトの成果は、我が国のイノベーション創出、知財・産業・科学技術施策の企画立案や評価、あるいは、我が国企業等の国際的な戦略の立案に資するものである。
同プロジェクトへは平成14年度から拠出を行っているが、データベース構築のための環境整備や、構築が進展してきたことによるプロジェクト全体の成果は出つつあるものの、PATSTATは膨大な特許情報を集めているために、企業名・住所の表記ゆれや名寄せ等、格納されるデータの正確性確保が容易ではなく、その分析・整理にいまだ時間を要する。
仮に我が国からの今後の拠出がなければ、国際比較可能な特許統計データを得る機会が失われ、我が国の国際競争力強化に資する施策の企画立案や評価、あるいは特許戦略の構築等の推進が大きく損なわれることとなり得る。また、現在OECDにおいて開発しているPATSTATと同様のデータベースを我が国が独自に一から構築（又は同等のデータを取得）しようとすると、高度な専門的知識を有する人材と莫大な予算が必要になるものと予想される。
よって、来年度以降も引き続き拠出を行う必要がある。</t>
  </si>
  <si>
    <t>引き続き、予算の効率的な執行に努めていく。</t>
  </si>
  <si>
    <t>外部有識者書面点検対象外</t>
  </si>
  <si>
    <t>現状通り</t>
  </si>
  <si>
    <t>・事業目的に合った定量的なアウトカムになっている。
・成果目標の目標値が適切な水準に設定されている。
・事業の妥当性を検証するための代替的な達成目標が適切に設定されている。
・当該事業によって達成されるアウトカムが適切に設定されている。</t>
  </si>
  <si>
    <t>引き続き事業の効果検証を実施し、効果的、効率的な予算執行に努める。</t>
  </si>
  <si>
    <t>0682</t>
  </si>
  <si>
    <t>0670</t>
  </si>
  <si>
    <t>0194</t>
  </si>
  <si>
    <t>0591</t>
  </si>
  <si>
    <t>0557</t>
  </si>
  <si>
    <t>0508</t>
  </si>
  <si>
    <t>0453</t>
  </si>
  <si>
    <t>0419</t>
  </si>
  <si>
    <t>その他</t>
  </si>
  <si>
    <t>特許統計プロジェクトに係る拠出金</t>
  </si>
  <si>
    <t>　</t>
    <phoneticPr fontId="5"/>
  </si>
  <si>
    <t>経済協力開発機構（ＯＥＣＤ）</t>
  </si>
  <si>
    <t>国際的な特許統計・データベース等構築</t>
  </si>
  <si>
    <t>2021</t>
  </si>
  <si>
    <t>20</t>
  </si>
  <si>
    <t xml:space="preserve">特許の国際的なデータベース開発プロジェクトにおける日本の意見を反映するために必要なスタッフを確保する。			当該プロジェクトにおける邦人スタッフ数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</si>
</sst>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270</xdr:row>
      <xdr:rowOff>0</xdr:rowOff>
    </xdr:from>
    <xdr:to>
      <xdr:col>30</xdr:col>
      <xdr:colOff>159788</xdr:colOff>
      <xdr:row>277</xdr:row>
      <xdr:rowOff>57599</xdr:rowOff>
    </xdr:to>
    <xdr:grpSp>
      <xdr:nvGrpSpPr>
        <xdr:cNvPr id="3" name="Group 11">
          <a:extLst>
            <a:ext uri="{FF2B5EF4-FFF2-40B4-BE49-F238E27FC236}">
              <a16:creationId xmlns:a16="http://schemas.microsoft.com/office/drawing/2014/main" id="{16F35557-397E-4B4B-A50C-6FD23FB59E9E}"/>
            </a:ext>
          </a:extLst>
        </xdr:cNvPr>
        <xdr:cNvGrpSpPr>
          <a:grpSpLocks/>
        </xdr:cNvGrpSpPr>
      </xdr:nvGrpSpPr>
      <xdr:grpSpPr bwMode="auto">
        <a:xfrm>
          <a:off x="3630706" y="47882735"/>
          <a:ext cx="2580258" cy="2489276"/>
          <a:chOff x="414" y="6643"/>
          <a:chExt cx="297" cy="431"/>
        </a:xfrm>
      </xdr:grpSpPr>
      <xdr:sp macro="" textlink="">
        <xdr:nvSpPr>
          <xdr:cNvPr id="4" name="Rectangle 4">
            <a:extLst>
              <a:ext uri="{FF2B5EF4-FFF2-40B4-BE49-F238E27FC236}">
                <a16:creationId xmlns:a16="http://schemas.microsoft.com/office/drawing/2014/main" id="{BFC5CA7C-8C78-4669-929F-1A716EE82542}"/>
              </a:ext>
            </a:extLst>
          </xdr:cNvPr>
          <xdr:cNvSpPr>
            <a:spLocks noChangeArrowheads="1"/>
          </xdr:cNvSpPr>
        </xdr:nvSpPr>
        <xdr:spPr bwMode="auto">
          <a:xfrm>
            <a:off x="462" y="6643"/>
            <a:ext cx="203" cy="1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5" name="Rectangle 5">
            <a:extLst>
              <a:ext uri="{FF2B5EF4-FFF2-40B4-BE49-F238E27FC236}">
                <a16:creationId xmlns:a16="http://schemas.microsoft.com/office/drawing/2014/main" id="{39ED6EAD-D623-43E6-AB2B-71B840E19721}"/>
              </a:ext>
            </a:extLst>
          </xdr:cNvPr>
          <xdr:cNvSpPr>
            <a:spLocks noChangeArrowheads="1"/>
          </xdr:cNvSpPr>
        </xdr:nvSpPr>
        <xdr:spPr bwMode="auto">
          <a:xfrm>
            <a:off x="462" y="6924"/>
            <a:ext cx="203" cy="1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A.経済協力開発機構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OECD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6" name="Line 6">
            <a:extLst>
              <a:ext uri="{FF2B5EF4-FFF2-40B4-BE49-F238E27FC236}">
                <a16:creationId xmlns:a16="http://schemas.microsoft.com/office/drawing/2014/main" id="{B10097DC-6490-4809-BB4C-0013313FAF70}"/>
              </a:ext>
            </a:extLst>
          </xdr:cNvPr>
          <xdr:cNvSpPr>
            <a:spLocks noChangeShapeType="1"/>
          </xdr:cNvSpPr>
        </xdr:nvSpPr>
        <xdr:spPr bwMode="auto">
          <a:xfrm>
            <a:off x="560" y="6745"/>
            <a:ext cx="0" cy="177"/>
          </a:xfrm>
          <a:prstGeom prst="line">
            <a:avLst/>
          </a:prstGeom>
          <a:noFill/>
          <a:ln w="381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7" name="AutoShape 7">
            <a:extLst>
              <a:ext uri="{FF2B5EF4-FFF2-40B4-BE49-F238E27FC236}">
                <a16:creationId xmlns:a16="http://schemas.microsoft.com/office/drawing/2014/main" id="{42DBE8C9-152D-434A-AAB0-D72F561B11DC}"/>
              </a:ext>
            </a:extLst>
          </xdr:cNvPr>
          <xdr:cNvSpPr>
            <a:spLocks noChangeArrowheads="1"/>
          </xdr:cNvSpPr>
        </xdr:nvSpPr>
        <xdr:spPr bwMode="auto">
          <a:xfrm>
            <a:off x="414" y="7027"/>
            <a:ext cx="297" cy="47"/>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国際的な特許統計・データベース等構築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Z1" sqref="AZ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395</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52</v>
      </c>
      <c r="Q13" s="232"/>
      <c r="R13" s="232"/>
      <c r="S13" s="232"/>
      <c r="T13" s="232"/>
      <c r="U13" s="232"/>
      <c r="V13" s="233"/>
      <c r="W13" s="231">
        <v>49</v>
      </c>
      <c r="X13" s="232"/>
      <c r="Y13" s="232"/>
      <c r="Z13" s="232"/>
      <c r="AA13" s="232"/>
      <c r="AB13" s="232"/>
      <c r="AC13" s="233"/>
      <c r="AD13" s="231">
        <v>48</v>
      </c>
      <c r="AE13" s="232"/>
      <c r="AF13" s="232"/>
      <c r="AG13" s="232"/>
      <c r="AH13" s="232"/>
      <c r="AI13" s="232"/>
      <c r="AJ13" s="233"/>
      <c r="AK13" s="231">
        <v>51</v>
      </c>
      <c r="AL13" s="232"/>
      <c r="AM13" s="232"/>
      <c r="AN13" s="232"/>
      <c r="AO13" s="232"/>
      <c r="AP13" s="232"/>
      <c r="AQ13" s="233"/>
      <c r="AR13" s="243">
        <v>54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700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52</v>
      </c>
      <c r="Q18" s="276"/>
      <c r="R18" s="276"/>
      <c r="S18" s="276"/>
      <c r="T18" s="276"/>
      <c r="U18" s="276"/>
      <c r="V18" s="277"/>
      <c r="W18" s="275">
        <f>SUM(W13:AC17)</f>
        <v>49</v>
      </c>
      <c r="X18" s="276"/>
      <c r="Y18" s="276"/>
      <c r="Z18" s="276"/>
      <c r="AA18" s="276"/>
      <c r="AB18" s="276"/>
      <c r="AC18" s="277"/>
      <c r="AD18" s="275">
        <f>SUM(AD13:AJ17)</f>
        <v>48</v>
      </c>
      <c r="AE18" s="276"/>
      <c r="AF18" s="276"/>
      <c r="AG18" s="276"/>
      <c r="AH18" s="276"/>
      <c r="AI18" s="276"/>
      <c r="AJ18" s="277"/>
      <c r="AK18" s="275">
        <f>SUM(AK13:AQ17)</f>
        <v>51</v>
      </c>
      <c r="AL18" s="276"/>
      <c r="AM18" s="276"/>
      <c r="AN18" s="276"/>
      <c r="AO18" s="276"/>
      <c r="AP18" s="276"/>
      <c r="AQ18" s="277"/>
      <c r="AR18" s="275">
        <f>SUM(AR13:AX17)</f>
        <v>54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52</v>
      </c>
      <c r="Q19" s="232"/>
      <c r="R19" s="232"/>
      <c r="S19" s="232"/>
      <c r="T19" s="232"/>
      <c r="U19" s="232"/>
      <c r="V19" s="233"/>
      <c r="W19" s="231">
        <v>49</v>
      </c>
      <c r="X19" s="232"/>
      <c r="Y19" s="232"/>
      <c r="Z19" s="232"/>
      <c r="AA19" s="232"/>
      <c r="AB19" s="232"/>
      <c r="AC19" s="233"/>
      <c r="AD19" s="231">
        <v>48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693</v>
      </c>
      <c r="H23" s="293"/>
      <c r="I23" s="293"/>
      <c r="J23" s="293"/>
      <c r="K23" s="293"/>
      <c r="L23" s="293"/>
      <c r="M23" s="293"/>
      <c r="N23" s="293"/>
      <c r="O23" s="294"/>
      <c r="P23" s="243">
        <v>51</v>
      </c>
      <c r="Q23" s="244"/>
      <c r="R23" s="244"/>
      <c r="S23" s="244"/>
      <c r="T23" s="244"/>
      <c r="U23" s="244"/>
      <c r="V23" s="295"/>
      <c r="W23" s="243">
        <v>54</v>
      </c>
      <c r="X23" s="244"/>
      <c r="Y23" s="244"/>
      <c r="Z23" s="244"/>
      <c r="AA23" s="244"/>
      <c r="AB23" s="244"/>
      <c r="AC23" s="295"/>
      <c r="AD23" s="296" t="s">
        <v>703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51</v>
      </c>
      <c r="Q29" s="346"/>
      <c r="R29" s="346"/>
      <c r="S29" s="346"/>
      <c r="T29" s="346"/>
      <c r="U29" s="346"/>
      <c r="V29" s="347"/>
      <c r="W29" s="348">
        <f>AR13</f>
        <v>54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704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55.5" customHeight="1" x14ac:dyDescent="0.15">
      <c r="A32" s="362"/>
      <c r="B32" s="332"/>
      <c r="C32" s="332"/>
      <c r="D32" s="332"/>
      <c r="E32" s="332"/>
      <c r="F32" s="333"/>
      <c r="G32" s="371" t="s">
        <v>705</v>
      </c>
      <c r="H32" s="372"/>
      <c r="I32" s="372"/>
      <c r="J32" s="372"/>
      <c r="K32" s="372"/>
      <c r="L32" s="372"/>
      <c r="M32" s="372"/>
      <c r="N32" s="372"/>
      <c r="O32" s="372"/>
      <c r="P32" s="375" t="s">
        <v>706</v>
      </c>
      <c r="Q32" s="376"/>
      <c r="R32" s="376"/>
      <c r="S32" s="376"/>
      <c r="T32" s="376"/>
      <c r="U32" s="376"/>
      <c r="V32" s="376"/>
      <c r="W32" s="376"/>
      <c r="X32" s="377"/>
      <c r="Y32" s="381" t="s">
        <v>52</v>
      </c>
      <c r="Z32" s="382"/>
      <c r="AA32" s="383"/>
      <c r="AB32" s="384" t="s">
        <v>707</v>
      </c>
      <c r="AC32" s="384"/>
      <c r="AD32" s="384"/>
      <c r="AE32" s="385">
        <v>2</v>
      </c>
      <c r="AF32" s="385"/>
      <c r="AG32" s="385"/>
      <c r="AH32" s="385"/>
      <c r="AI32" s="385">
        <v>2</v>
      </c>
      <c r="AJ32" s="385"/>
      <c r="AK32" s="385"/>
      <c r="AL32" s="385"/>
      <c r="AM32" s="385">
        <v>2</v>
      </c>
      <c r="AN32" s="385"/>
      <c r="AO32" s="385"/>
      <c r="AP32" s="385"/>
      <c r="AQ32" s="385" t="s">
        <v>700</v>
      </c>
      <c r="AR32" s="385"/>
      <c r="AS32" s="385"/>
      <c r="AT32" s="385"/>
      <c r="AU32" s="419" t="s">
        <v>700</v>
      </c>
      <c r="AV32" s="420"/>
      <c r="AW32" s="420"/>
      <c r="AX32" s="421"/>
    </row>
    <row r="33" spans="1:51" ht="55.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707</v>
      </c>
      <c r="AC33" s="384"/>
      <c r="AD33" s="384"/>
      <c r="AE33" s="385">
        <v>2</v>
      </c>
      <c r="AF33" s="385"/>
      <c r="AG33" s="385"/>
      <c r="AH33" s="385"/>
      <c r="AI33" s="385">
        <v>2</v>
      </c>
      <c r="AJ33" s="385"/>
      <c r="AK33" s="385"/>
      <c r="AL33" s="385"/>
      <c r="AM33" s="385">
        <v>2</v>
      </c>
      <c r="AN33" s="385"/>
      <c r="AO33" s="385"/>
      <c r="AP33" s="385"/>
      <c r="AQ33" s="385">
        <v>2</v>
      </c>
      <c r="AR33" s="385"/>
      <c r="AS33" s="385"/>
      <c r="AT33" s="385"/>
      <c r="AU33" s="419" t="s">
        <v>700</v>
      </c>
      <c r="AV33" s="420"/>
      <c r="AW33" s="420"/>
      <c r="AX33" s="421"/>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2"/>
      <c r="B35" s="453"/>
      <c r="C35" s="453"/>
      <c r="D35" s="453"/>
      <c r="E35" s="453"/>
      <c r="F35" s="454"/>
      <c r="G35" s="408" t="s">
        <v>708</v>
      </c>
      <c r="H35" s="409"/>
      <c r="I35" s="409"/>
      <c r="J35" s="409"/>
      <c r="K35" s="409"/>
      <c r="L35" s="409"/>
      <c r="M35" s="409"/>
      <c r="N35" s="409"/>
      <c r="O35" s="409"/>
      <c r="P35" s="409"/>
      <c r="Q35" s="409"/>
      <c r="R35" s="409"/>
      <c r="S35" s="409"/>
      <c r="T35" s="409"/>
      <c r="U35" s="409"/>
      <c r="V35" s="409"/>
      <c r="W35" s="409"/>
      <c r="X35" s="409"/>
      <c r="Y35" s="433" t="s">
        <v>665</v>
      </c>
      <c r="Z35" s="434"/>
      <c r="AA35" s="435"/>
      <c r="AB35" s="436" t="s">
        <v>709</v>
      </c>
      <c r="AC35" s="437"/>
      <c r="AD35" s="438"/>
      <c r="AE35" s="412">
        <v>26</v>
      </c>
      <c r="AF35" s="412"/>
      <c r="AG35" s="412"/>
      <c r="AH35" s="412"/>
      <c r="AI35" s="412">
        <v>24.5</v>
      </c>
      <c r="AJ35" s="412"/>
      <c r="AK35" s="412"/>
      <c r="AL35" s="412"/>
      <c r="AM35" s="412">
        <v>24</v>
      </c>
      <c r="AN35" s="412"/>
      <c r="AO35" s="412"/>
      <c r="AP35" s="412"/>
      <c r="AQ35" s="403">
        <v>25.5</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669</v>
      </c>
      <c r="AC36" s="440"/>
      <c r="AD36" s="441"/>
      <c r="AE36" s="442" t="s">
        <v>710</v>
      </c>
      <c r="AF36" s="442"/>
      <c r="AG36" s="442"/>
      <c r="AH36" s="442"/>
      <c r="AI36" s="442" t="s">
        <v>711</v>
      </c>
      <c r="AJ36" s="442"/>
      <c r="AK36" s="442"/>
      <c r="AL36" s="442"/>
      <c r="AM36" s="442" t="s">
        <v>712</v>
      </c>
      <c r="AN36" s="442"/>
      <c r="AO36" s="442"/>
      <c r="AP36" s="442"/>
      <c r="AQ36" s="442" t="s">
        <v>713</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v>4</v>
      </c>
      <c r="AR38" s="445"/>
      <c r="AS38" s="446" t="s">
        <v>224</v>
      </c>
      <c r="AT38" s="447"/>
      <c r="AU38" s="448">
        <v>0</v>
      </c>
      <c r="AV38" s="448"/>
      <c r="AW38" s="339" t="s">
        <v>170</v>
      </c>
      <c r="AX38" s="344"/>
    </row>
    <row r="39" spans="1:51" ht="23.25" customHeight="1" x14ac:dyDescent="0.15">
      <c r="A39" s="485"/>
      <c r="B39" s="483"/>
      <c r="C39" s="483"/>
      <c r="D39" s="483"/>
      <c r="E39" s="483"/>
      <c r="F39" s="484"/>
      <c r="G39" s="388" t="s">
        <v>714</v>
      </c>
      <c r="H39" s="389"/>
      <c r="I39" s="389"/>
      <c r="J39" s="389"/>
      <c r="K39" s="389"/>
      <c r="L39" s="389"/>
      <c r="M39" s="389"/>
      <c r="N39" s="389"/>
      <c r="O39" s="390"/>
      <c r="P39" s="154" t="s">
        <v>715</v>
      </c>
      <c r="Q39" s="154"/>
      <c r="R39" s="154"/>
      <c r="S39" s="154"/>
      <c r="T39" s="154"/>
      <c r="U39" s="154"/>
      <c r="V39" s="154"/>
      <c r="W39" s="154"/>
      <c r="X39" s="155"/>
      <c r="Y39" s="399" t="s">
        <v>12</v>
      </c>
      <c r="Z39" s="400"/>
      <c r="AA39" s="401"/>
      <c r="AB39" s="402" t="s">
        <v>707</v>
      </c>
      <c r="AC39" s="402"/>
      <c r="AD39" s="402"/>
      <c r="AE39" s="403">
        <v>102367046</v>
      </c>
      <c r="AF39" s="386"/>
      <c r="AG39" s="386"/>
      <c r="AH39" s="386"/>
      <c r="AI39" s="403">
        <v>108754877</v>
      </c>
      <c r="AJ39" s="386"/>
      <c r="AK39" s="386"/>
      <c r="AL39" s="386"/>
      <c r="AM39" s="403">
        <v>114690034</v>
      </c>
      <c r="AN39" s="386"/>
      <c r="AO39" s="386"/>
      <c r="AP39" s="386"/>
      <c r="AQ39" s="405" t="s">
        <v>700</v>
      </c>
      <c r="AR39" s="406"/>
      <c r="AS39" s="406"/>
      <c r="AT39" s="407"/>
      <c r="AU39" s="386" t="s">
        <v>700</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707</v>
      </c>
      <c r="AC40" s="460"/>
      <c r="AD40" s="460"/>
      <c r="AE40" s="403">
        <v>100000000</v>
      </c>
      <c r="AF40" s="386"/>
      <c r="AG40" s="386"/>
      <c r="AH40" s="386"/>
      <c r="AI40" s="403">
        <v>106000000</v>
      </c>
      <c r="AJ40" s="386"/>
      <c r="AK40" s="386"/>
      <c r="AL40" s="386"/>
      <c r="AM40" s="403">
        <v>113000000</v>
      </c>
      <c r="AN40" s="386"/>
      <c r="AO40" s="386"/>
      <c r="AP40" s="386"/>
      <c r="AQ40" s="405">
        <v>119000000</v>
      </c>
      <c r="AR40" s="406"/>
      <c r="AS40" s="406"/>
      <c r="AT40" s="407"/>
      <c r="AU40" s="386" t="s">
        <v>700</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102.367046</v>
      </c>
      <c r="AF41" s="386"/>
      <c r="AG41" s="386"/>
      <c r="AH41" s="386"/>
      <c r="AI41" s="403">
        <v>102</v>
      </c>
      <c r="AJ41" s="386"/>
      <c r="AK41" s="386"/>
      <c r="AL41" s="386"/>
      <c r="AM41" s="403">
        <v>101</v>
      </c>
      <c r="AN41" s="386"/>
      <c r="AO41" s="386"/>
      <c r="AP41" s="386"/>
      <c r="AQ41" s="405" t="s">
        <v>700</v>
      </c>
      <c r="AR41" s="406"/>
      <c r="AS41" s="406"/>
      <c r="AT41" s="407"/>
      <c r="AU41" s="386" t="s">
        <v>700</v>
      </c>
      <c r="AV41" s="386"/>
      <c r="AW41" s="386"/>
      <c r="AX41" s="387"/>
    </row>
    <row r="42" spans="1:51" ht="23.25" customHeight="1" x14ac:dyDescent="0.15">
      <c r="A42" s="473" t="s">
        <v>343</v>
      </c>
      <c r="B42" s="468"/>
      <c r="C42" s="468"/>
      <c r="D42" s="468"/>
      <c r="E42" s="468"/>
      <c r="F42" s="469"/>
      <c r="G42" s="509" t="s">
        <v>716</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5" t="s">
        <v>700</v>
      </c>
      <c r="H46" s="525"/>
      <c r="I46" s="525"/>
      <c r="J46" s="525"/>
      <c r="K46" s="525"/>
      <c r="L46" s="525"/>
      <c r="M46" s="525"/>
      <c r="N46" s="525"/>
      <c r="O46" s="525"/>
      <c r="P46" s="525"/>
      <c r="Q46" s="525"/>
      <c r="R46" s="525"/>
      <c r="S46" s="525"/>
      <c r="T46" s="525"/>
      <c r="U46" s="525"/>
      <c r="V46" s="525"/>
      <c r="W46" s="525"/>
      <c r="X46" s="525"/>
      <c r="Y46" s="525"/>
      <c r="Z46" s="525"/>
      <c r="AA46" s="526"/>
      <c r="AB46" s="531" t="s">
        <v>700</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1</v>
      </c>
      <c r="AZ49" s="10"/>
      <c r="BA49" s="10"/>
      <c r="BB49" s="10"/>
      <c r="BC49" s="10"/>
    </row>
    <row r="50" spans="1:60" ht="18.75"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v>4</v>
      </c>
      <c r="AR50" s="448"/>
      <c r="AS50" s="446" t="s">
        <v>224</v>
      </c>
      <c r="AT50" s="447"/>
      <c r="AU50" s="448" t="s">
        <v>700</v>
      </c>
      <c r="AV50" s="448"/>
      <c r="AW50" s="339" t="s">
        <v>170</v>
      </c>
      <c r="AX50" s="344"/>
      <c r="AY50">
        <f t="shared" si="0"/>
        <v>1</v>
      </c>
      <c r="AZ50" s="10"/>
      <c r="BA50" s="10"/>
      <c r="BB50" s="10"/>
      <c r="BC50" s="10"/>
      <c r="BD50" s="10"/>
      <c r="BE50" s="10"/>
      <c r="BF50" s="10"/>
      <c r="BG50" s="10"/>
      <c r="BH50" s="10"/>
    </row>
    <row r="51" spans="1:60" ht="29.25" customHeight="1" x14ac:dyDescent="0.15">
      <c r="A51" s="329"/>
      <c r="B51" s="331"/>
      <c r="C51" s="332"/>
      <c r="D51" s="332"/>
      <c r="E51" s="332"/>
      <c r="F51" s="333"/>
      <c r="G51" s="153" t="s">
        <v>756</v>
      </c>
      <c r="H51" s="154"/>
      <c r="I51" s="154"/>
      <c r="J51" s="154"/>
      <c r="K51" s="154"/>
      <c r="L51" s="154"/>
      <c r="M51" s="154"/>
      <c r="N51" s="154"/>
      <c r="O51" s="155"/>
      <c r="P51" s="154" t="s">
        <v>717</v>
      </c>
      <c r="Q51" s="461"/>
      <c r="R51" s="461"/>
      <c r="S51" s="461"/>
      <c r="T51" s="461"/>
      <c r="U51" s="461"/>
      <c r="V51" s="461"/>
      <c r="W51" s="461"/>
      <c r="X51" s="462"/>
      <c r="Y51" s="902" t="s">
        <v>58</v>
      </c>
      <c r="Z51" s="903"/>
      <c r="AA51" s="904"/>
      <c r="AB51" s="402"/>
      <c r="AC51" s="402"/>
      <c r="AD51" s="402"/>
      <c r="AE51" s="403">
        <v>2</v>
      </c>
      <c r="AF51" s="386"/>
      <c r="AG51" s="386"/>
      <c r="AH51" s="386"/>
      <c r="AI51" s="403">
        <v>2</v>
      </c>
      <c r="AJ51" s="386"/>
      <c r="AK51" s="386"/>
      <c r="AL51" s="386"/>
      <c r="AM51" s="403">
        <v>2</v>
      </c>
      <c r="AN51" s="386"/>
      <c r="AO51" s="386"/>
      <c r="AP51" s="386"/>
      <c r="AQ51" s="405" t="s">
        <v>700</v>
      </c>
      <c r="AR51" s="406"/>
      <c r="AS51" s="406"/>
      <c r="AT51" s="407"/>
      <c r="AU51" s="386" t="s">
        <v>700</v>
      </c>
      <c r="AV51" s="386"/>
      <c r="AW51" s="386"/>
      <c r="AX51" s="387"/>
      <c r="AY51">
        <f t="shared" si="0"/>
        <v>1</v>
      </c>
    </row>
    <row r="52" spans="1:60" ht="29.25"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v>2</v>
      </c>
      <c r="AF52" s="386"/>
      <c r="AG52" s="386"/>
      <c r="AH52" s="386"/>
      <c r="AI52" s="403">
        <v>2</v>
      </c>
      <c r="AJ52" s="386"/>
      <c r="AK52" s="386"/>
      <c r="AL52" s="386"/>
      <c r="AM52" s="403">
        <v>2</v>
      </c>
      <c r="AN52" s="386"/>
      <c r="AO52" s="386"/>
      <c r="AP52" s="386"/>
      <c r="AQ52" s="405">
        <v>2</v>
      </c>
      <c r="AR52" s="406"/>
      <c r="AS52" s="406"/>
      <c r="AT52" s="407"/>
      <c r="AU52" s="386" t="s">
        <v>700</v>
      </c>
      <c r="AV52" s="386"/>
      <c r="AW52" s="386"/>
      <c r="AX52" s="387"/>
      <c r="AY52">
        <f t="shared" si="0"/>
        <v>1</v>
      </c>
      <c r="AZ52" s="10"/>
      <c r="BA52" s="10"/>
      <c r="BB52" s="10"/>
      <c r="BC52" s="10"/>
    </row>
    <row r="53" spans="1:60" ht="29.25"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v>100</v>
      </c>
      <c r="AF53" s="577"/>
      <c r="AG53" s="577"/>
      <c r="AH53" s="577"/>
      <c r="AI53" s="576">
        <v>100</v>
      </c>
      <c r="AJ53" s="577"/>
      <c r="AK53" s="577"/>
      <c r="AL53" s="577"/>
      <c r="AM53" s="576">
        <v>100</v>
      </c>
      <c r="AN53" s="577"/>
      <c r="AO53" s="577"/>
      <c r="AP53" s="577"/>
      <c r="AQ53" s="405" t="s">
        <v>700</v>
      </c>
      <c r="AR53" s="406"/>
      <c r="AS53" s="406"/>
      <c r="AT53" s="407"/>
      <c r="AU53" s="386" t="s">
        <v>700</v>
      </c>
      <c r="AV53" s="386"/>
      <c r="AW53" s="386"/>
      <c r="AX53" s="387"/>
      <c r="AY53">
        <f t="shared" si="0"/>
        <v>1</v>
      </c>
      <c r="AZ53" s="10"/>
      <c r="BA53" s="10"/>
      <c r="BB53" s="10"/>
      <c r="BC53" s="10"/>
      <c r="BD53" s="10"/>
      <c r="BE53" s="10"/>
      <c r="BF53" s="10"/>
      <c r="BG53" s="10"/>
      <c r="BH53" s="10"/>
    </row>
    <row r="54" spans="1:60" ht="18.75"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1</v>
      </c>
      <c r="AZ54" s="10"/>
      <c r="BA54" s="10"/>
      <c r="BB54" s="10"/>
      <c r="BC54" s="10"/>
    </row>
    <row r="55" spans="1:60" ht="18.75"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v>4</v>
      </c>
      <c r="AR55" s="448"/>
      <c r="AS55" s="446" t="s">
        <v>224</v>
      </c>
      <c r="AT55" s="447"/>
      <c r="AU55" s="448" t="s">
        <v>700</v>
      </c>
      <c r="AV55" s="448"/>
      <c r="AW55" s="339" t="s">
        <v>170</v>
      </c>
      <c r="AX55" s="344"/>
      <c r="AY55">
        <f>$AY$54</f>
        <v>1</v>
      </c>
      <c r="AZ55" s="10"/>
      <c r="BA55" s="10"/>
      <c r="BB55" s="10"/>
      <c r="BC55" s="10"/>
      <c r="BD55" s="10"/>
      <c r="BE55" s="10"/>
      <c r="BF55" s="10"/>
      <c r="BG55" s="10"/>
      <c r="BH55" s="10"/>
    </row>
    <row r="56" spans="1:60" ht="45.75" customHeight="1" x14ac:dyDescent="0.15">
      <c r="A56" s="329"/>
      <c r="B56" s="331"/>
      <c r="C56" s="332"/>
      <c r="D56" s="332"/>
      <c r="E56" s="332"/>
      <c r="F56" s="333"/>
      <c r="G56" s="153" t="s">
        <v>718</v>
      </c>
      <c r="H56" s="154"/>
      <c r="I56" s="154"/>
      <c r="J56" s="154"/>
      <c r="K56" s="154"/>
      <c r="L56" s="154"/>
      <c r="M56" s="154"/>
      <c r="N56" s="154"/>
      <c r="O56" s="155"/>
      <c r="P56" s="154" t="s">
        <v>719</v>
      </c>
      <c r="Q56" s="461"/>
      <c r="R56" s="461"/>
      <c r="S56" s="461"/>
      <c r="T56" s="461"/>
      <c r="U56" s="461"/>
      <c r="V56" s="461"/>
      <c r="W56" s="461"/>
      <c r="X56" s="462"/>
      <c r="Y56" s="902" t="s">
        <v>58</v>
      </c>
      <c r="Z56" s="903"/>
      <c r="AA56" s="904"/>
      <c r="AB56" s="402"/>
      <c r="AC56" s="402"/>
      <c r="AD56" s="402"/>
      <c r="AE56" s="403">
        <v>4.5999999999999996</v>
      </c>
      <c r="AF56" s="386"/>
      <c r="AG56" s="386"/>
      <c r="AH56" s="386"/>
      <c r="AI56" s="403">
        <v>4.3</v>
      </c>
      <c r="AJ56" s="386"/>
      <c r="AK56" s="386"/>
      <c r="AL56" s="386"/>
      <c r="AM56" s="403">
        <v>3.9</v>
      </c>
      <c r="AN56" s="386"/>
      <c r="AO56" s="386"/>
      <c r="AP56" s="386"/>
      <c r="AQ56" s="405" t="s">
        <v>700</v>
      </c>
      <c r="AR56" s="406"/>
      <c r="AS56" s="406"/>
      <c r="AT56" s="407"/>
      <c r="AU56" s="386" t="s">
        <v>700</v>
      </c>
      <c r="AV56" s="386"/>
      <c r="AW56" s="386"/>
      <c r="AX56" s="387"/>
      <c r="AY56">
        <f>$AY$54</f>
        <v>1</v>
      </c>
    </row>
    <row r="57" spans="1:60" ht="45.75"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v>4.5999999999999996</v>
      </c>
      <c r="AF57" s="386"/>
      <c r="AG57" s="386"/>
      <c r="AH57" s="386"/>
      <c r="AI57" s="403">
        <v>4.5999999999999996</v>
      </c>
      <c r="AJ57" s="386"/>
      <c r="AK57" s="386"/>
      <c r="AL57" s="386"/>
      <c r="AM57" s="403">
        <v>4.5999999999999996</v>
      </c>
      <c r="AN57" s="386"/>
      <c r="AO57" s="386"/>
      <c r="AP57" s="386"/>
      <c r="AQ57" s="405">
        <v>4.5999999999999996</v>
      </c>
      <c r="AR57" s="406"/>
      <c r="AS57" s="406"/>
      <c r="AT57" s="407"/>
      <c r="AU57" s="386" t="s">
        <v>700</v>
      </c>
      <c r="AV57" s="386"/>
      <c r="AW57" s="386"/>
      <c r="AX57" s="387"/>
      <c r="AY57">
        <f>$AY$54</f>
        <v>1</v>
      </c>
      <c r="AZ57" s="10"/>
      <c r="BA57" s="10"/>
      <c r="BB57" s="10"/>
      <c r="BC57" s="10"/>
    </row>
    <row r="58" spans="1:60" ht="45.75"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v>100</v>
      </c>
      <c r="AF58" s="577"/>
      <c r="AG58" s="577"/>
      <c r="AH58" s="577"/>
      <c r="AI58" s="576">
        <v>93</v>
      </c>
      <c r="AJ58" s="577"/>
      <c r="AK58" s="577"/>
      <c r="AL58" s="577"/>
      <c r="AM58" s="576">
        <v>85</v>
      </c>
      <c r="AN58" s="577"/>
      <c r="AO58" s="577"/>
      <c r="AP58" s="577"/>
      <c r="AQ58" s="405" t="s">
        <v>700</v>
      </c>
      <c r="AR58" s="406"/>
      <c r="AS58" s="406"/>
      <c r="AT58" s="407"/>
      <c r="AU58" s="386" t="s">
        <v>700</v>
      </c>
      <c r="AV58" s="386"/>
      <c r="AW58" s="386"/>
      <c r="AX58" s="387"/>
      <c r="AY58">
        <f>$AY$54</f>
        <v>1</v>
      </c>
      <c r="AZ58" s="10"/>
      <c r="BA58" s="10"/>
      <c r="BB58" s="10"/>
      <c r="BC58" s="10"/>
      <c r="BD58" s="10"/>
      <c r="BE58" s="10"/>
      <c r="BF58" s="10"/>
      <c r="BG58" s="10"/>
      <c r="BH58" s="10"/>
    </row>
    <row r="59" spans="1:60" ht="18.75"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1</v>
      </c>
      <c r="AZ59" s="10"/>
      <c r="BA59" s="10"/>
      <c r="BB59" s="10"/>
      <c r="BC59" s="10"/>
    </row>
    <row r="60" spans="1:60" ht="18.75"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v>4</v>
      </c>
      <c r="AR60" s="448"/>
      <c r="AS60" s="446" t="s">
        <v>224</v>
      </c>
      <c r="AT60" s="447"/>
      <c r="AU60" s="448" t="s">
        <v>700</v>
      </c>
      <c r="AV60" s="448"/>
      <c r="AW60" s="339" t="s">
        <v>170</v>
      </c>
      <c r="AX60" s="344"/>
      <c r="AY60">
        <f>$AY$59</f>
        <v>1</v>
      </c>
      <c r="AZ60" s="10"/>
      <c r="BA60" s="10"/>
      <c r="BB60" s="10"/>
      <c r="BC60" s="10"/>
      <c r="BD60" s="10"/>
      <c r="BE60" s="10"/>
      <c r="BF60" s="10"/>
      <c r="BG60" s="10"/>
      <c r="BH60" s="10"/>
    </row>
    <row r="61" spans="1:60" ht="38.25" customHeight="1" x14ac:dyDescent="0.15">
      <c r="A61" s="329"/>
      <c r="B61" s="331"/>
      <c r="C61" s="332"/>
      <c r="D61" s="332"/>
      <c r="E61" s="332"/>
      <c r="F61" s="333"/>
      <c r="G61" s="153" t="s">
        <v>720</v>
      </c>
      <c r="H61" s="154"/>
      <c r="I61" s="154"/>
      <c r="J61" s="154"/>
      <c r="K61" s="154"/>
      <c r="L61" s="154"/>
      <c r="M61" s="154"/>
      <c r="N61" s="154"/>
      <c r="O61" s="155"/>
      <c r="P61" s="154" t="s">
        <v>721</v>
      </c>
      <c r="Q61" s="461"/>
      <c r="R61" s="461"/>
      <c r="S61" s="461"/>
      <c r="T61" s="461"/>
      <c r="U61" s="461"/>
      <c r="V61" s="461"/>
      <c r="W61" s="461"/>
      <c r="X61" s="462"/>
      <c r="Y61" s="902" t="s">
        <v>58</v>
      </c>
      <c r="Z61" s="903"/>
      <c r="AA61" s="904"/>
      <c r="AB61" s="402"/>
      <c r="AC61" s="402"/>
      <c r="AD61" s="402"/>
      <c r="AE61" s="403">
        <v>6</v>
      </c>
      <c r="AF61" s="386"/>
      <c r="AG61" s="386"/>
      <c r="AH61" s="386"/>
      <c r="AI61" s="403">
        <v>7.2</v>
      </c>
      <c r="AJ61" s="386"/>
      <c r="AK61" s="386"/>
      <c r="AL61" s="386"/>
      <c r="AM61" s="403">
        <v>7.6</v>
      </c>
      <c r="AN61" s="386"/>
      <c r="AO61" s="386"/>
      <c r="AP61" s="386"/>
      <c r="AQ61" s="405" t="s">
        <v>700</v>
      </c>
      <c r="AR61" s="406"/>
      <c r="AS61" s="406"/>
      <c r="AT61" s="407"/>
      <c r="AU61" s="386" t="s">
        <v>700</v>
      </c>
      <c r="AV61" s="386"/>
      <c r="AW61" s="386"/>
      <c r="AX61" s="387"/>
      <c r="AY61">
        <f>$AY$59</f>
        <v>1</v>
      </c>
    </row>
    <row r="62" spans="1:60" ht="38.25"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v>7.6</v>
      </c>
      <c r="AF62" s="386"/>
      <c r="AG62" s="386"/>
      <c r="AH62" s="386"/>
      <c r="AI62" s="403">
        <v>7.5</v>
      </c>
      <c r="AJ62" s="386"/>
      <c r="AK62" s="386"/>
      <c r="AL62" s="386"/>
      <c r="AM62" s="403">
        <v>7.2</v>
      </c>
      <c r="AN62" s="386"/>
      <c r="AO62" s="386"/>
      <c r="AP62" s="386"/>
      <c r="AQ62" s="405">
        <v>7.6</v>
      </c>
      <c r="AR62" s="406"/>
      <c r="AS62" s="406"/>
      <c r="AT62" s="407"/>
      <c r="AU62" s="386" t="s">
        <v>700</v>
      </c>
      <c r="AV62" s="386"/>
      <c r="AW62" s="386"/>
      <c r="AX62" s="387"/>
      <c r="AY62">
        <f>$AY$59</f>
        <v>1</v>
      </c>
      <c r="AZ62" s="10"/>
      <c r="BA62" s="10"/>
      <c r="BB62" s="10"/>
      <c r="BC62" s="10"/>
    </row>
    <row r="63" spans="1:60" ht="38.25"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v>79</v>
      </c>
      <c r="AF63" s="577"/>
      <c r="AG63" s="577"/>
      <c r="AH63" s="577"/>
      <c r="AI63" s="576">
        <v>96</v>
      </c>
      <c r="AJ63" s="577"/>
      <c r="AK63" s="577"/>
      <c r="AL63" s="577"/>
      <c r="AM63" s="576">
        <v>106</v>
      </c>
      <c r="AN63" s="577"/>
      <c r="AO63" s="577"/>
      <c r="AP63" s="577"/>
      <c r="AQ63" s="405" t="s">
        <v>700</v>
      </c>
      <c r="AR63" s="406"/>
      <c r="AS63" s="406"/>
      <c r="AT63" s="407"/>
      <c r="AU63" s="386" t="s">
        <v>700</v>
      </c>
      <c r="AV63" s="386"/>
      <c r="AW63" s="386"/>
      <c r="AX63" s="387"/>
      <c r="AY63">
        <f>$AY$59</f>
        <v>1</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v>0</v>
      </c>
      <c r="AC66" s="384"/>
      <c r="AD66" s="384"/>
      <c r="AE66" s="385">
        <v>0</v>
      </c>
      <c r="AF66" s="385"/>
      <c r="AG66" s="385"/>
      <c r="AH66" s="385"/>
      <c r="AI66" s="385">
        <v>0</v>
      </c>
      <c r="AJ66" s="385"/>
      <c r="AK66" s="385"/>
      <c r="AL66" s="385"/>
      <c r="AM66" s="385">
        <v>0</v>
      </c>
      <c r="AN66" s="385"/>
      <c r="AO66" s="385"/>
      <c r="AP66" s="385"/>
      <c r="AQ66" s="385">
        <v>0</v>
      </c>
      <c r="AR66" s="385"/>
      <c r="AS66" s="385"/>
      <c r="AT66" s="385"/>
      <c r="AU66" s="419">
        <v>0</v>
      </c>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v>0</v>
      </c>
      <c r="AC67" s="384"/>
      <c r="AD67" s="384"/>
      <c r="AE67" s="385">
        <v>0</v>
      </c>
      <c r="AF67" s="385"/>
      <c r="AG67" s="385"/>
      <c r="AH67" s="385"/>
      <c r="AI67" s="385">
        <v>0</v>
      </c>
      <c r="AJ67" s="385"/>
      <c r="AK67" s="385"/>
      <c r="AL67" s="385"/>
      <c r="AM67" s="385"/>
      <c r="AN67" s="385"/>
      <c r="AO67" s="385"/>
      <c r="AP67" s="385"/>
      <c r="AQ67" s="385">
        <v>0</v>
      </c>
      <c r="AR67" s="385"/>
      <c r="AS67" s="385"/>
      <c r="AT67" s="385"/>
      <c r="AU67" s="419">
        <v>0</v>
      </c>
      <c r="AV67" s="420"/>
      <c r="AW67" s="420"/>
      <c r="AX67" s="421"/>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722</v>
      </c>
      <c r="H69" s="409"/>
      <c r="I69" s="409"/>
      <c r="J69" s="409"/>
      <c r="K69" s="409"/>
      <c r="L69" s="409"/>
      <c r="M69" s="409"/>
      <c r="N69" s="409"/>
      <c r="O69" s="409"/>
      <c r="P69" s="409"/>
      <c r="Q69" s="409"/>
      <c r="R69" s="409"/>
      <c r="S69" s="409"/>
      <c r="T69" s="409"/>
      <c r="U69" s="409"/>
      <c r="V69" s="409"/>
      <c r="W69" s="409"/>
      <c r="X69" s="409"/>
      <c r="Y69" s="433" t="s">
        <v>665</v>
      </c>
      <c r="Z69" s="434"/>
      <c r="AA69" s="435"/>
      <c r="AB69" s="436">
        <v>0</v>
      </c>
      <c r="AC69" s="437"/>
      <c r="AD69" s="438"/>
      <c r="AE69" s="412">
        <v>0</v>
      </c>
      <c r="AF69" s="412"/>
      <c r="AG69" s="412"/>
      <c r="AH69" s="412"/>
      <c r="AI69" s="412">
        <v>0</v>
      </c>
      <c r="AJ69" s="412"/>
      <c r="AK69" s="412"/>
      <c r="AL69" s="412"/>
      <c r="AM69" s="412">
        <v>0</v>
      </c>
      <c r="AN69" s="412"/>
      <c r="AO69" s="412"/>
      <c r="AP69" s="412"/>
      <c r="AQ69" s="403">
        <v>0</v>
      </c>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668</v>
      </c>
      <c r="Z70" s="413"/>
      <c r="AA70" s="414"/>
      <c r="AB70" s="439" t="s">
        <v>669</v>
      </c>
      <c r="AC70" s="440"/>
      <c r="AD70" s="441"/>
      <c r="AE70" s="442">
        <v>0</v>
      </c>
      <c r="AF70" s="442"/>
      <c r="AG70" s="442"/>
      <c r="AH70" s="442"/>
      <c r="AI70" s="442">
        <v>0</v>
      </c>
      <c r="AJ70" s="442"/>
      <c r="AK70" s="442"/>
      <c r="AL70" s="442"/>
      <c r="AM70" s="442">
        <v>0</v>
      </c>
      <c r="AN70" s="442"/>
      <c r="AO70" s="442"/>
      <c r="AP70" s="442"/>
      <c r="AQ70" s="442">
        <v>0</v>
      </c>
      <c r="AR70" s="442"/>
      <c r="AS70" s="442"/>
      <c r="AT70" s="442"/>
      <c r="AU70" s="442"/>
      <c r="AV70" s="442"/>
      <c r="AW70" s="442"/>
      <c r="AX70" s="443"/>
      <c r="AY70">
        <f>$AY$68</f>
        <v>0</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1</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v>0</v>
      </c>
      <c r="AR72" s="445"/>
      <c r="AS72" s="446" t="s">
        <v>224</v>
      </c>
      <c r="AT72" s="447"/>
      <c r="AU72" s="448">
        <v>0</v>
      </c>
      <c r="AV72" s="448"/>
      <c r="AW72" s="339" t="s">
        <v>170</v>
      </c>
      <c r="AX72" s="344"/>
      <c r="AY72">
        <f t="shared" ref="AY72:AY77" si="1">$AY$71</f>
        <v>1</v>
      </c>
    </row>
    <row r="73" spans="1:51" ht="23.25" hidden="1" customHeight="1" x14ac:dyDescent="0.15">
      <c r="A73" s="521"/>
      <c r="B73" s="519"/>
      <c r="C73" s="519"/>
      <c r="D73" s="519"/>
      <c r="E73" s="519"/>
      <c r="F73" s="520"/>
      <c r="G73" s="388">
        <v>0</v>
      </c>
      <c r="H73" s="389"/>
      <c r="I73" s="389"/>
      <c r="J73" s="389"/>
      <c r="K73" s="389"/>
      <c r="L73" s="389"/>
      <c r="M73" s="389"/>
      <c r="N73" s="389"/>
      <c r="O73" s="390"/>
      <c r="P73" s="154">
        <v>0</v>
      </c>
      <c r="Q73" s="154"/>
      <c r="R73" s="154"/>
      <c r="S73" s="154"/>
      <c r="T73" s="154"/>
      <c r="U73" s="154"/>
      <c r="V73" s="154"/>
      <c r="W73" s="154"/>
      <c r="X73" s="155"/>
      <c r="Y73" s="399" t="s">
        <v>12</v>
      </c>
      <c r="Z73" s="400"/>
      <c r="AA73" s="401"/>
      <c r="AB73" s="402">
        <v>0</v>
      </c>
      <c r="AC73" s="402"/>
      <c r="AD73" s="402"/>
      <c r="AE73" s="403">
        <v>0</v>
      </c>
      <c r="AF73" s="386"/>
      <c r="AG73" s="386"/>
      <c r="AH73" s="386"/>
      <c r="AI73" s="403">
        <v>0</v>
      </c>
      <c r="AJ73" s="386"/>
      <c r="AK73" s="386"/>
      <c r="AL73" s="386"/>
      <c r="AM73" s="403">
        <v>0</v>
      </c>
      <c r="AN73" s="386"/>
      <c r="AO73" s="386"/>
      <c r="AP73" s="386"/>
      <c r="AQ73" s="405">
        <v>0</v>
      </c>
      <c r="AR73" s="406"/>
      <c r="AS73" s="406"/>
      <c r="AT73" s="407"/>
      <c r="AU73" s="386">
        <v>0</v>
      </c>
      <c r="AV73" s="386"/>
      <c r="AW73" s="386"/>
      <c r="AX73" s="387"/>
      <c r="AY73">
        <f t="shared" si="1"/>
        <v>1</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v>0</v>
      </c>
      <c r="AC74" s="460"/>
      <c r="AD74" s="460"/>
      <c r="AE74" s="403">
        <v>0</v>
      </c>
      <c r="AF74" s="386"/>
      <c r="AG74" s="386"/>
      <c r="AH74" s="386"/>
      <c r="AI74" s="403">
        <v>0</v>
      </c>
      <c r="AJ74" s="386"/>
      <c r="AK74" s="386"/>
      <c r="AL74" s="386"/>
      <c r="AM74" s="403">
        <v>0</v>
      </c>
      <c r="AN74" s="386"/>
      <c r="AO74" s="386"/>
      <c r="AP74" s="386"/>
      <c r="AQ74" s="405">
        <v>0</v>
      </c>
      <c r="AR74" s="406"/>
      <c r="AS74" s="406"/>
      <c r="AT74" s="407"/>
      <c r="AU74" s="386">
        <v>0</v>
      </c>
      <c r="AV74" s="386"/>
      <c r="AW74" s="386"/>
      <c r="AX74" s="387"/>
      <c r="AY74">
        <f t="shared" si="1"/>
        <v>1</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v>0</v>
      </c>
      <c r="AF75" s="386"/>
      <c r="AG75" s="386"/>
      <c r="AH75" s="386"/>
      <c r="AI75" s="403">
        <v>0</v>
      </c>
      <c r="AJ75" s="386"/>
      <c r="AK75" s="386"/>
      <c r="AL75" s="386"/>
      <c r="AM75" s="403">
        <v>0</v>
      </c>
      <c r="AN75" s="386"/>
      <c r="AO75" s="386"/>
      <c r="AP75" s="386"/>
      <c r="AQ75" s="405">
        <v>0</v>
      </c>
      <c r="AR75" s="406"/>
      <c r="AS75" s="406"/>
      <c r="AT75" s="407"/>
      <c r="AU75" s="386">
        <v>0</v>
      </c>
      <c r="AV75" s="386"/>
      <c r="AW75" s="386"/>
      <c r="AX75" s="387"/>
      <c r="AY75">
        <f t="shared" si="1"/>
        <v>1</v>
      </c>
    </row>
    <row r="76" spans="1:51" ht="23.25" hidden="1" customHeight="1" x14ac:dyDescent="0.15">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v>0</v>
      </c>
      <c r="AC100" s="384"/>
      <c r="AD100" s="384"/>
      <c r="AE100" s="385">
        <v>0</v>
      </c>
      <c r="AF100" s="385"/>
      <c r="AG100" s="385"/>
      <c r="AH100" s="385"/>
      <c r="AI100" s="385">
        <v>0</v>
      </c>
      <c r="AJ100" s="385"/>
      <c r="AK100" s="385"/>
      <c r="AL100" s="385"/>
      <c r="AM100" s="385">
        <v>0</v>
      </c>
      <c r="AN100" s="385"/>
      <c r="AO100" s="385"/>
      <c r="AP100" s="385"/>
      <c r="AQ100" s="385">
        <v>0</v>
      </c>
      <c r="AR100" s="385"/>
      <c r="AS100" s="385"/>
      <c r="AT100" s="385"/>
      <c r="AU100" s="419">
        <v>0</v>
      </c>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v>0</v>
      </c>
      <c r="AC101" s="384"/>
      <c r="AD101" s="384"/>
      <c r="AE101" s="385">
        <v>0</v>
      </c>
      <c r="AF101" s="385"/>
      <c r="AG101" s="385"/>
      <c r="AH101" s="385"/>
      <c r="AI101" s="385">
        <v>0</v>
      </c>
      <c r="AJ101" s="385"/>
      <c r="AK101" s="385"/>
      <c r="AL101" s="385"/>
      <c r="AM101" s="385">
        <v>0</v>
      </c>
      <c r="AN101" s="385"/>
      <c r="AO101" s="385"/>
      <c r="AP101" s="385"/>
      <c r="AQ101" s="385">
        <v>0</v>
      </c>
      <c r="AR101" s="385"/>
      <c r="AS101" s="385"/>
      <c r="AT101" s="385"/>
      <c r="AU101" s="419">
        <v>0</v>
      </c>
      <c r="AV101" s="420"/>
      <c r="AW101" s="420"/>
      <c r="AX101" s="421"/>
      <c r="AY101">
        <f>$AY$99</f>
        <v>0</v>
      </c>
    </row>
    <row r="102" spans="1:60" ht="23.25" hidden="1" customHeight="1" x14ac:dyDescent="0.15">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723</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v>0</v>
      </c>
      <c r="AC103" s="437"/>
      <c r="AD103" s="438"/>
      <c r="AE103" s="412">
        <v>0</v>
      </c>
      <c r="AF103" s="412"/>
      <c r="AG103" s="412"/>
      <c r="AH103" s="412"/>
      <c r="AI103" s="412">
        <v>0</v>
      </c>
      <c r="AJ103" s="412"/>
      <c r="AK103" s="412"/>
      <c r="AL103" s="412"/>
      <c r="AM103" s="412">
        <v>0</v>
      </c>
      <c r="AN103" s="412"/>
      <c r="AO103" s="412"/>
      <c r="AP103" s="412"/>
      <c r="AQ103" s="403">
        <v>0</v>
      </c>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v>0</v>
      </c>
      <c r="AF104" s="442"/>
      <c r="AG104" s="442"/>
      <c r="AH104" s="442"/>
      <c r="AI104" s="442">
        <v>0</v>
      </c>
      <c r="AJ104" s="442"/>
      <c r="AK104" s="442"/>
      <c r="AL104" s="442"/>
      <c r="AM104" s="442">
        <v>0</v>
      </c>
      <c r="AN104" s="442"/>
      <c r="AO104" s="442"/>
      <c r="AP104" s="442"/>
      <c r="AQ104" s="442">
        <v>0</v>
      </c>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1</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v>0</v>
      </c>
      <c r="AR106" s="445"/>
      <c r="AS106" s="446" t="s">
        <v>224</v>
      </c>
      <c r="AT106" s="447"/>
      <c r="AU106" s="448">
        <v>0</v>
      </c>
      <c r="AV106" s="448"/>
      <c r="AW106" s="339" t="s">
        <v>170</v>
      </c>
      <c r="AX106" s="344"/>
      <c r="AY106">
        <f t="shared" ref="AY106:AY111" si="3">$AY$105</f>
        <v>1</v>
      </c>
    </row>
    <row r="107" spans="1:60" ht="23.25" hidden="1" customHeight="1" x14ac:dyDescent="0.15">
      <c r="A107" s="521"/>
      <c r="B107" s="519"/>
      <c r="C107" s="519"/>
      <c r="D107" s="519"/>
      <c r="E107" s="519"/>
      <c r="F107" s="520"/>
      <c r="G107" s="388">
        <v>0</v>
      </c>
      <c r="H107" s="389"/>
      <c r="I107" s="389"/>
      <c r="J107" s="389"/>
      <c r="K107" s="389"/>
      <c r="L107" s="389"/>
      <c r="M107" s="389"/>
      <c r="N107" s="389"/>
      <c r="O107" s="390"/>
      <c r="P107" s="154">
        <v>0</v>
      </c>
      <c r="Q107" s="154"/>
      <c r="R107" s="154"/>
      <c r="S107" s="154"/>
      <c r="T107" s="154"/>
      <c r="U107" s="154"/>
      <c r="V107" s="154"/>
      <c r="W107" s="154"/>
      <c r="X107" s="155"/>
      <c r="Y107" s="399" t="s">
        <v>12</v>
      </c>
      <c r="Z107" s="400"/>
      <c r="AA107" s="401"/>
      <c r="AB107" s="402">
        <v>0</v>
      </c>
      <c r="AC107" s="402"/>
      <c r="AD107" s="402"/>
      <c r="AE107" s="403">
        <v>0</v>
      </c>
      <c r="AF107" s="386"/>
      <c r="AG107" s="386"/>
      <c r="AH107" s="386"/>
      <c r="AI107" s="403">
        <v>0</v>
      </c>
      <c r="AJ107" s="386"/>
      <c r="AK107" s="386"/>
      <c r="AL107" s="386"/>
      <c r="AM107" s="403">
        <v>0</v>
      </c>
      <c r="AN107" s="386"/>
      <c r="AO107" s="386"/>
      <c r="AP107" s="386"/>
      <c r="AQ107" s="405">
        <v>0</v>
      </c>
      <c r="AR107" s="406"/>
      <c r="AS107" s="406"/>
      <c r="AT107" s="407"/>
      <c r="AU107" s="386">
        <v>0</v>
      </c>
      <c r="AV107" s="386"/>
      <c r="AW107" s="386"/>
      <c r="AX107" s="387"/>
      <c r="AY107">
        <f t="shared" si="3"/>
        <v>1</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v>0</v>
      </c>
      <c r="AC108" s="460"/>
      <c r="AD108" s="460"/>
      <c r="AE108" s="403">
        <v>0</v>
      </c>
      <c r="AF108" s="386"/>
      <c r="AG108" s="386"/>
      <c r="AH108" s="386"/>
      <c r="AI108" s="403">
        <v>0</v>
      </c>
      <c r="AJ108" s="386"/>
      <c r="AK108" s="386"/>
      <c r="AL108" s="386"/>
      <c r="AM108" s="403">
        <v>0</v>
      </c>
      <c r="AN108" s="386"/>
      <c r="AO108" s="386"/>
      <c r="AP108" s="386"/>
      <c r="AQ108" s="405">
        <v>0</v>
      </c>
      <c r="AR108" s="406"/>
      <c r="AS108" s="406"/>
      <c r="AT108" s="407"/>
      <c r="AU108" s="386">
        <v>0</v>
      </c>
      <c r="AV108" s="386"/>
      <c r="AW108" s="386"/>
      <c r="AX108" s="387"/>
      <c r="AY108">
        <f t="shared" si="3"/>
        <v>1</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v>0</v>
      </c>
      <c r="AF109" s="386"/>
      <c r="AG109" s="386"/>
      <c r="AH109" s="386"/>
      <c r="AI109" s="403">
        <v>0</v>
      </c>
      <c r="AJ109" s="386"/>
      <c r="AK109" s="386"/>
      <c r="AL109" s="386"/>
      <c r="AM109" s="403">
        <v>0</v>
      </c>
      <c r="AN109" s="386"/>
      <c r="AO109" s="386"/>
      <c r="AP109" s="386"/>
      <c r="AQ109" s="405">
        <v>0</v>
      </c>
      <c r="AR109" s="406"/>
      <c r="AS109" s="406"/>
      <c r="AT109" s="407"/>
      <c r="AU109" s="386">
        <v>0</v>
      </c>
      <c r="AV109" s="386"/>
      <c r="AW109" s="386"/>
      <c r="AX109" s="387"/>
      <c r="AY109">
        <f t="shared" si="3"/>
        <v>1</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683</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684</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671</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66.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699</v>
      </c>
      <c r="AE223" s="719"/>
      <c r="AF223" s="719"/>
      <c r="AG223" s="720" t="s">
        <v>726</v>
      </c>
      <c r="AH223" s="721"/>
      <c r="AI223" s="721"/>
      <c r="AJ223" s="721"/>
      <c r="AK223" s="721"/>
      <c r="AL223" s="721"/>
      <c r="AM223" s="721"/>
      <c r="AN223" s="721"/>
      <c r="AO223" s="721"/>
      <c r="AP223" s="721"/>
      <c r="AQ223" s="721"/>
      <c r="AR223" s="721"/>
      <c r="AS223" s="721"/>
      <c r="AT223" s="721"/>
      <c r="AU223" s="721"/>
      <c r="AV223" s="721"/>
      <c r="AW223" s="721"/>
      <c r="AX223" s="722"/>
    </row>
    <row r="224" spans="1:51" ht="40.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699</v>
      </c>
      <c r="AE224" s="700"/>
      <c r="AF224" s="700"/>
      <c r="AG224" s="726" t="s">
        <v>727</v>
      </c>
      <c r="AH224" s="727"/>
      <c r="AI224" s="727"/>
      <c r="AJ224" s="727"/>
      <c r="AK224" s="727"/>
      <c r="AL224" s="727"/>
      <c r="AM224" s="727"/>
      <c r="AN224" s="727"/>
      <c r="AO224" s="727"/>
      <c r="AP224" s="727"/>
      <c r="AQ224" s="727"/>
      <c r="AR224" s="727"/>
      <c r="AS224" s="727"/>
      <c r="AT224" s="727"/>
      <c r="AU224" s="727"/>
      <c r="AV224" s="727"/>
      <c r="AW224" s="727"/>
      <c r="AX224" s="728"/>
    </row>
    <row r="225" spans="1:50" ht="7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699</v>
      </c>
      <c r="AE225" s="733"/>
      <c r="AF225" s="733"/>
      <c r="AG225" s="690" t="s">
        <v>728</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724</v>
      </c>
      <c r="AE226" s="687"/>
      <c r="AF226" s="687"/>
      <c r="AG226" s="688" t="s">
        <v>700</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725</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725</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699</v>
      </c>
      <c r="AE229" s="752"/>
      <c r="AF229" s="752"/>
      <c r="AG229" s="753" t="s">
        <v>729</v>
      </c>
      <c r="AH229" s="754"/>
      <c r="AI229" s="754"/>
      <c r="AJ229" s="754"/>
      <c r="AK229" s="754"/>
      <c r="AL229" s="754"/>
      <c r="AM229" s="754"/>
      <c r="AN229" s="754"/>
      <c r="AO229" s="754"/>
      <c r="AP229" s="754"/>
      <c r="AQ229" s="754"/>
      <c r="AR229" s="754"/>
      <c r="AS229" s="754"/>
      <c r="AT229" s="754"/>
      <c r="AU229" s="754"/>
      <c r="AV229" s="754"/>
      <c r="AW229" s="754"/>
      <c r="AX229" s="755"/>
    </row>
    <row r="230" spans="1:50" ht="51.7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699</v>
      </c>
      <c r="AE230" s="700"/>
      <c r="AF230" s="700"/>
      <c r="AG230" s="726" t="s">
        <v>730</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724</v>
      </c>
      <c r="AE231" s="700"/>
      <c r="AF231" s="700"/>
      <c r="AG231" s="726" t="s">
        <v>700</v>
      </c>
      <c r="AH231" s="727"/>
      <c r="AI231" s="727"/>
      <c r="AJ231" s="727"/>
      <c r="AK231" s="727"/>
      <c r="AL231" s="727"/>
      <c r="AM231" s="727"/>
      <c r="AN231" s="727"/>
      <c r="AO231" s="727"/>
      <c r="AP231" s="727"/>
      <c r="AQ231" s="727"/>
      <c r="AR231" s="727"/>
      <c r="AS231" s="727"/>
      <c r="AT231" s="727"/>
      <c r="AU231" s="727"/>
      <c r="AV231" s="727"/>
      <c r="AW231" s="727"/>
      <c r="AX231" s="728"/>
    </row>
    <row r="232" spans="1:50" ht="59.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699</v>
      </c>
      <c r="AE232" s="700"/>
      <c r="AF232" s="700"/>
      <c r="AG232" s="726" t="s">
        <v>731</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724</v>
      </c>
      <c r="AE233" s="733"/>
      <c r="AF233" s="733"/>
      <c r="AG233" s="748" t="s">
        <v>700</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724</v>
      </c>
      <c r="AE234" s="700"/>
      <c r="AF234" s="701"/>
      <c r="AG234" s="726" t="s">
        <v>700</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724</v>
      </c>
      <c r="AE235" s="741"/>
      <c r="AF235" s="742"/>
      <c r="AG235" s="743" t="s">
        <v>700</v>
      </c>
      <c r="AH235" s="744"/>
      <c r="AI235" s="744"/>
      <c r="AJ235" s="744"/>
      <c r="AK235" s="744"/>
      <c r="AL235" s="744"/>
      <c r="AM235" s="744"/>
      <c r="AN235" s="744"/>
      <c r="AO235" s="744"/>
      <c r="AP235" s="744"/>
      <c r="AQ235" s="744"/>
      <c r="AR235" s="744"/>
      <c r="AS235" s="744"/>
      <c r="AT235" s="744"/>
      <c r="AU235" s="744"/>
      <c r="AV235" s="744"/>
      <c r="AW235" s="744"/>
      <c r="AX235" s="745"/>
    </row>
    <row r="236" spans="1:50" ht="33"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699</v>
      </c>
      <c r="AE236" s="752"/>
      <c r="AF236" s="762"/>
      <c r="AG236" s="753" t="s">
        <v>732</v>
      </c>
      <c r="AH236" s="754"/>
      <c r="AI236" s="754"/>
      <c r="AJ236" s="754"/>
      <c r="AK236" s="754"/>
      <c r="AL236" s="754"/>
      <c r="AM236" s="754"/>
      <c r="AN236" s="754"/>
      <c r="AO236" s="754"/>
      <c r="AP236" s="754"/>
      <c r="AQ236" s="754"/>
      <c r="AR236" s="754"/>
      <c r="AS236" s="754"/>
      <c r="AT236" s="754"/>
      <c r="AU236" s="754"/>
      <c r="AV236" s="754"/>
      <c r="AW236" s="754"/>
      <c r="AX236" s="755"/>
    </row>
    <row r="237" spans="1:50" ht="8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699</v>
      </c>
      <c r="AE237" s="767"/>
      <c r="AF237" s="767"/>
      <c r="AG237" s="726" t="s">
        <v>733</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724</v>
      </c>
      <c r="AE238" s="700"/>
      <c r="AF238" s="700"/>
      <c r="AG238" s="726" t="s">
        <v>700</v>
      </c>
      <c r="AH238" s="727"/>
      <c r="AI238" s="727"/>
      <c r="AJ238" s="727"/>
      <c r="AK238" s="727"/>
      <c r="AL238" s="727"/>
      <c r="AM238" s="727"/>
      <c r="AN238" s="727"/>
      <c r="AO238" s="727"/>
      <c r="AP238" s="727"/>
      <c r="AQ238" s="727"/>
      <c r="AR238" s="727"/>
      <c r="AS238" s="727"/>
      <c r="AT238" s="727"/>
      <c r="AU238" s="727"/>
      <c r="AV238" s="727"/>
      <c r="AW238" s="727"/>
      <c r="AX238" s="728"/>
    </row>
    <row r="239" spans="1:50" ht="74.2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699</v>
      </c>
      <c r="AE239" s="700"/>
      <c r="AF239" s="700"/>
      <c r="AG239" s="756" t="s">
        <v>734</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724</v>
      </c>
      <c r="AE240" s="687"/>
      <c r="AF240" s="779"/>
      <c r="AG240" s="688" t="s">
        <v>700</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149.25" customHeight="1" x14ac:dyDescent="0.15">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738</v>
      </c>
      <c r="B252" s="134"/>
      <c r="C252" s="134"/>
      <c r="D252" s="134"/>
      <c r="E252" s="135"/>
      <c r="F252" s="136" t="s">
        <v>739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738</v>
      </c>
      <c r="B254" s="134"/>
      <c r="C254" s="134"/>
      <c r="D254" s="134"/>
      <c r="E254" s="135"/>
      <c r="F254" s="787" t="s">
        <v>740</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741</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742</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743</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744</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745</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746</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747</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748</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692</v>
      </c>
      <c r="F266" s="803"/>
      <c r="G266" s="803"/>
      <c r="H266" s="92" t="str">
        <f>IF(E266="","","-")</f>
        <v>-</v>
      </c>
      <c r="I266" s="803"/>
      <c r="J266" s="803"/>
      <c r="K266" s="92" t="str">
        <f>IF(I266="","","-")</f>
        <v/>
      </c>
      <c r="L266" s="121">
        <v>405</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692</v>
      </c>
      <c r="F267" s="803"/>
      <c r="G267" s="803"/>
      <c r="H267" s="92"/>
      <c r="I267" s="803"/>
      <c r="J267" s="803"/>
      <c r="K267" s="92"/>
      <c r="L267" s="121">
        <v>391</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t="s">
        <v>754</v>
      </c>
      <c r="F268" s="152"/>
      <c r="G268" s="803" t="s">
        <v>691</v>
      </c>
      <c r="H268" s="803"/>
      <c r="I268" s="803"/>
      <c r="J268" s="152" t="s">
        <v>755</v>
      </c>
      <c r="K268" s="152"/>
      <c r="L268" s="121">
        <v>410</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4.5" customHeight="1" x14ac:dyDescent="0.15">
      <c r="A308" s="809" t="s">
        <v>349</v>
      </c>
      <c r="B308" s="810"/>
      <c r="C308" s="810"/>
      <c r="D308" s="810"/>
      <c r="E308" s="810"/>
      <c r="F308" s="811"/>
      <c r="G308" s="815" t="s">
        <v>323</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34.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4.5" customHeight="1" x14ac:dyDescent="0.15">
      <c r="A310" s="812"/>
      <c r="B310" s="813"/>
      <c r="C310" s="813"/>
      <c r="D310" s="813"/>
      <c r="E310" s="813"/>
      <c r="F310" s="814"/>
      <c r="G310" s="836" t="s">
        <v>749</v>
      </c>
      <c r="H310" s="837"/>
      <c r="I310" s="837"/>
      <c r="J310" s="837"/>
      <c r="K310" s="838"/>
      <c r="L310" s="839" t="s">
        <v>750</v>
      </c>
      <c r="M310" s="840"/>
      <c r="N310" s="840"/>
      <c r="O310" s="840"/>
      <c r="P310" s="840"/>
      <c r="Q310" s="840"/>
      <c r="R310" s="840"/>
      <c r="S310" s="840"/>
      <c r="T310" s="840"/>
      <c r="U310" s="840"/>
      <c r="V310" s="840"/>
      <c r="W310" s="840"/>
      <c r="X310" s="841"/>
      <c r="Y310" s="842">
        <v>48</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36"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48</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3" t="s">
        <v>752</v>
      </c>
      <c r="D366" s="873"/>
      <c r="E366" s="873"/>
      <c r="F366" s="873"/>
      <c r="G366" s="873"/>
      <c r="H366" s="873"/>
      <c r="I366" s="873"/>
      <c r="J366" s="874" t="s">
        <v>700</v>
      </c>
      <c r="K366" s="875"/>
      <c r="L366" s="875"/>
      <c r="M366" s="875"/>
      <c r="N366" s="875"/>
      <c r="O366" s="875"/>
      <c r="P366" s="877" t="s">
        <v>753</v>
      </c>
      <c r="Q366" s="877"/>
      <c r="R366" s="877"/>
      <c r="S366" s="877"/>
      <c r="T366" s="877"/>
      <c r="U366" s="877"/>
      <c r="V366" s="877"/>
      <c r="W366" s="877"/>
      <c r="X366" s="877"/>
      <c r="Y366" s="878">
        <v>48</v>
      </c>
      <c r="Z366" s="879"/>
      <c r="AA366" s="879"/>
      <c r="AB366" s="880"/>
      <c r="AC366" s="881" t="s">
        <v>749</v>
      </c>
      <c r="AD366" s="882"/>
      <c r="AE366" s="882"/>
      <c r="AF366" s="882"/>
      <c r="AG366" s="882"/>
      <c r="AH366" s="865" t="s">
        <v>700</v>
      </c>
      <c r="AI366" s="866"/>
      <c r="AJ366" s="866"/>
      <c r="AK366" s="866"/>
      <c r="AL366" s="867" t="s">
        <v>700</v>
      </c>
      <c r="AM366" s="868"/>
      <c r="AN366" s="868"/>
      <c r="AO366" s="869"/>
      <c r="AP366" s="870" t="s">
        <v>700</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t="s">
        <v>699</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699</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