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B1C3DB08-F589-4AFD-AD24-EECC00A6BD6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2" i="11"/>
  <c r="AY328" i="11"/>
  <c r="AY336" i="11"/>
  <c r="AY323" i="11"/>
  <c r="AY337" i="11"/>
  <c r="AY324" i="11"/>
  <c r="AY398" i="11"/>
  <c r="AY69" i="11"/>
  <c r="AY327" i="11"/>
  <c r="AY333" i="11"/>
  <c r="AY329" i="11"/>
  <c r="AY330" i="11"/>
  <c r="AY338"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75" i="11" l="1"/>
  <c r="AY177" i="11"/>
  <c r="AY178" i="11"/>
  <c r="AY101" i="11"/>
  <c r="AY210" i="11"/>
  <c r="AY205" i="11"/>
  <c r="AY204" i="11"/>
  <c r="AY202" i="11"/>
  <c r="AY174" i="11"/>
  <c r="AY171" i="11"/>
  <c r="AY164" i="11"/>
  <c r="AY154" i="11"/>
  <c r="AY153" i="11"/>
  <c r="AY151" i="11"/>
  <c r="AY152" i="11"/>
  <c r="AY140" i="11"/>
  <c r="AY144" i="11"/>
  <c r="AY142" i="11"/>
  <c r="AY141" i="11"/>
  <c r="AY143" i="11"/>
  <c r="AY135" i="11"/>
  <c r="AY129" i="11"/>
  <c r="AY124" i="11"/>
  <c r="AY123" i="11"/>
  <c r="AY115" i="11"/>
  <c r="AY117" i="11"/>
  <c r="AY121" i="11"/>
  <c r="AY118" i="11"/>
  <c r="AY113" i="11"/>
  <c r="AY119" i="11"/>
  <c r="AY125" i="11"/>
  <c r="AY131" i="11"/>
  <c r="AY155" i="11"/>
  <c r="AY137" i="11"/>
  <c r="AY179" i="11"/>
  <c r="AY206" i="11"/>
  <c r="AY212" i="11"/>
  <c r="AY130" i="11"/>
  <c r="AY198" i="11"/>
  <c r="AY211"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92" i="11"/>
  <c r="AY88" i="11"/>
  <c r="AY91" i="11" s="1"/>
  <c r="AY78" i="11"/>
  <c r="AY85" i="11" s="1"/>
  <c r="AY44" i="11"/>
  <c r="AY52" i="11" s="1"/>
  <c r="AY80" i="11" l="1"/>
  <c r="AY81" i="11"/>
  <c r="AY86" i="11"/>
  <c r="AY87" i="11"/>
  <c r="AY82" i="11"/>
  <c r="AY94" i="11"/>
  <c r="AY55" i="11"/>
  <c r="AY83" i="11"/>
  <c r="AY89" i="11"/>
  <c r="AY95" i="11"/>
  <c r="AY84" i="11"/>
  <c r="AY90" i="11"/>
  <c r="AY96" i="11"/>
  <c r="AY4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<sst xmlns="http://schemas.openxmlformats.org/spreadsheetml/2006/main" count="2105" uniqueCount="756">
  <si>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</si>
  <si>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</si>
  <si>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</si>
  <si>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</si>
  <si>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</si>
  <si>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</si>
  <si>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</si>
  <si>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</si>
  <si>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</si>
  <si>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</si>
  <si>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</si>
  <si>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</si>
  <si>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</si>
  <si>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</si>
  <si>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</si>
  <si>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</si>
  <si>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</si>
  <si>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</si>
  <si>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</si>
  <si>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</si>
  <si>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</si>
  <si>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</si>
  <si>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</si>
  <si>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</si>
  <si>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</si>
  <si>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</si>
  <si>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</si>
  <si>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</si>
  <si>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</si>
  <si>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</si>
  <si>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</si>
  <si>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</si>
  <si>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</si>
  <si>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</si>
  <si>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</si>
  <si>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</si>
  <si>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</si>
  <si>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</si>
  <si>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</si>
  <si>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</si>
  <si>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</si>
  <si>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</si>
  <si>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</si>
  <si>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</si>
  <si>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</si>
  <si>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</si>
  <si>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</si>
  <si>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</si>
  <si>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</si>
  <si>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</si>
  <si>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</si>
  <si>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</si>
  <si>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</si>
  <si>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</si>
  <si>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</si>
  <si>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</si>
  <si>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</si>
  <si>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</si>
  <si>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</si>
  <si>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</si>
  <si>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</si>
  <si>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</si>
  <si>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</si>
  <si>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</si>
  <si>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</si>
  <si>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</si>
  <si>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</si>
  <si>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</si>
  <si>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</si>
  <si>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</si>
  <si>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</si>
  <si>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</si>
  <si>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</si>
  <si>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</si>
  <si>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</si>
  <si>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</si>
  <si>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</si>
  <si>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</si>
  <si>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</si>
  <si>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</si>
  <si>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</si>
  <si>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</si>
  <si>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</si>
  <si>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</si>
  <si>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</si>
  <si>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</si>
  <si>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</si>
  <si>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</si>
  <si>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</si>
  <si>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</si>
  <si>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</si>
  <si>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</si>
  <si>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</si>
  <si>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</si>
  <si>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</si>
  <si>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</si>
  <si>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</si>
  <si>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</si>
  <si>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</si>
  <si>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</si>
  <si>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</si>
  <si>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</si>
  <si>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</si>
  <si>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</si>
  <si>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</si>
  <si>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</si>
  <si>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</si>
  <si>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</si>
  <si>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</si>
  <si>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</si>
  <si>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</si>
  <si>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</si>
  <si>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</si>
  <si>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</si>
  <si>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</si>
  <si>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</si>
  <si>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</si>
  <si>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</si>
  <si>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</si>
  <si>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</si>
  <si>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</si>
  <si>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</si>
  <si>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</si>
  <si>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</si>
  <si>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</si>
  <si>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</si>
  <si>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</si>
  <si>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</si>
  <si>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</si>
  <si>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</si>
  <si>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</si>
  <si>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</si>
  <si>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</si>
  <si>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</si>
  <si>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</si>
  <si>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</si>
  <si>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</si>
  <si>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</si>
  <si>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</si>
  <si>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</si>
  <si>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</si>
  <si>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</si>
  <si>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</si>
  <si>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</si>
  <si>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</si>
  <si>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</si>
  <si>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</si>
  <si>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</si>
  <si>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</si>
  <si>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</si>
  <si>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</si>
  <si>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</si>
  <si>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</si>
  <si>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</si>
  <si>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</si>
  <si>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</si>
  <si>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</si>
  <si>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</si>
  <si>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</si>
  <si>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</si>
  <si>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</si>
  <si>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</si>
  <si>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</si>
  <si>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</si>
  <si>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</si>
  <si>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</si>
  <si>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</si>
  <si>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</si>
  <si>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</si>
  <si>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</si>
  <si>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</si>
  <si>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</si>
  <si>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</si>
  <si>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</si>
  <si>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</si>
  <si>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</si>
  <si>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</si>
  <si>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</si>
  <si>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</si>
  <si>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</si>
  <si>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</si>
  <si>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</si>
  <si>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</si>
  <si>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</si>
  <si>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</si>
  <si>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</si>
  <si>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</si>
  <si>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</si>
  <si>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</si>
  <si>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</si>
  <si>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</si>
  <si>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</si>
  <si>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</si>
  <si>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</si>
  <si>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</si>
  <si>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</si>
  <si>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</si>
  <si>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</si>
  <si>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</si>
  <si>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</si>
  <si>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</si>
  <si>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</si>
  <si>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</si>
  <si>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</si>
  <si>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</si>
  <si>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</si>
  <si>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</si>
  <si>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</si>
  <si>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</si>
  <si>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</si>
  <si>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</si>
  <si>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</si>
  <si>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</si>
  <si>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</si>
  <si>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</si>
  <si>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</si>
  <si>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</si>
  <si>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</si>
  <si>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</si>
  <si>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</si>
  <si>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</si>
  <si>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</si>
  <si>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</si>
  <si>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</si>
  <si>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</si>
  <si>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</si>
  <si>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</si>
  <si>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</si>
  <si>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</si>
  <si>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</si>
  <si>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</si>
  <si>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</si>
  <si>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</si>
  <si>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</si>
  <si>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</si>
  <si>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</si>
  <si>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</si>
  <si>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</si>
  <si>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</si>
  <si>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</si>
  <si>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</si>
  <si>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</si>
  <si>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</si>
  <si>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</si>
  <si>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</si>
  <si>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</si>
  <si>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</si>
  <si>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</si>
  <si>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</si>
  <si>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</si>
  <si>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</si>
  <si>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</si>
  <si>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</si>
  <si>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</si>
  <si>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</si>
  <si>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</si>
  <si>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</si>
  <si>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</si>
  <si>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</si>
  <si>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</si>
  <si>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</si>
  <si>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</si>
  <si>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</si>
  <si>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</si>
  <si>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</si>
  <si>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</si>
  <si>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</si>
  <si>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</si>
  <si>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</si>
  <si>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</si>
  <si>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</si>
  <si>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</si>
  <si>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</si>
  <si>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</si>
  <si>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</si>
  <si>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</si>
  <si>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</si>
  <si>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</si>
  <si>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</si>
  <si>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</si>
  <si>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</si>
  <si>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</si>
  <si>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</si>
  <si>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</si>
  <si>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</si>
  <si>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</si>
  <si>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</si>
  <si>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</si>
  <si>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</si>
  <si>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</si>
  <si>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</si>
  <si>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</si>
  <si>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</si>
  <si>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</si>
  <si>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</si>
  <si>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</si>
  <si>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</si>
  <si>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</si>
  <si>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</si>
  <si>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</si>
  <si>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</si>
  <si>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</si>
  <si>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</si>
  <si>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</si>
  <si>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</si>
  <si>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</si>
  <si>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</si>
  <si>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</si>
  <si>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</si>
  <si>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</si>
  <si>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</si>
  <si>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</si>
  <si>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</si>
  <si>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</si>
  <si>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</si>
  <si>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</si>
  <si>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</si>
  <si>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</si>
  <si>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</si>
  <si>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</si>
  <si>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</si>
  <si>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</si>
  <si>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</si>
  <si>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</si>
  <si>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</si>
  <si>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</si>
  <si>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</si>
  <si>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</si>
  <si>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</si>
  <si>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</si>
  <si>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</si>
  <si>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</si>
  <si>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</si>
  <si>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</si>
  <si>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</si>
  <si>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</si>
  <si>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</si>
  <si>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</si>
  <si>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</si>
  <si>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</si>
  <si>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</si>
  <si>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</si>
  <si>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</si>
  <si>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</si>
  <si>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</si>
  <si>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</si>
  <si>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</si>
  <si>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</si>
  <si>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</si>
  <si>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</si>
  <si>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</si>
  <si>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</si>
  <si>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</si>
  <si>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</si>
  <si>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</si>
  <si>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</si>
  <si>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</si>
  <si>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</si>
  <si>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</si>
  <si>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</si>
  <si>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</si>
  <si>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</si>
  <si>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</si>
  <si>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</si>
  <si>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</si>
  <si>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</si>
  <si>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</si>
  <si>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</si>
  <si>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</si>
  <si>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</si>
  <si>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</si>
  <si>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</si>
  <si>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</si>
  <si>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</si>
  <si>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</si>
  <si>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</si>
  <si>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</si>
  <si>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</si>
  <si>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</si>
  <si>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</si>
  <si>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</si>
  <si>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</si>
  <si>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</si>
  <si>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</si>
  <si>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</si>
  <si>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</si>
  <si>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</si>
  <si>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</si>
  <si>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</si>
  <si>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</si>
  <si>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</si>
  <si>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</si>
  <si>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</si>
  <si>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</si>
  <si>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</si>
  <si>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</si>
  <si>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</si>
  <si>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</si>
  <si>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</si>
  <si>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</si>
  <si>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</si>
  <si>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</si>
  <si>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</si>
  <si>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</si>
  <si>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</si>
  <si>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</si>
  <si>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</si>
  <si>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</si>
  <si>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</si>
  <si>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</si>
  <si>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</si>
  <si>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</si>
  <si>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</si>
  <si>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</si>
  <si>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</si>
  <si>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</si>
  <si>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</si>
  <si>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</si>
  <si>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</si>
  <si>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</si>
  <si>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</si>
  <si>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</si>
  <si>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</si>
  <si>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</si>
  <si>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</si>
  <si>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</si>
  <si>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</si>
  <si>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</si>
  <si>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</si>
  <si>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</si>
  <si>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</si>
  <si>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</si>
  <si>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</si>
  <si>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</si>
  <si>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</si>
  <si>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</si>
  <si>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</si>
  <si>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</si>
  <si>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</si>
  <si>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</si>
  <si>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</si>
  <si>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</si>
  <si>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</si>
  <si>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</si>
  <si>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</si>
  <si>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</si>
  <si>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</si>
  <si>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</si>
  <si>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</si>
  <si>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</si>
  <si>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</si>
  <si>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</si>
  <si>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</si>
  <si>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</si>
  <si>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</si>
  <si>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</si>
  <si>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</si>
  <si>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</si>
  <si>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</si>
  <si>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</si>
  <si>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</si>
  <si>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</si>
  <si>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</si>
  <si>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</si>
  <si>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</si>
  <si>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</si>
  <si>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</si>
  <si>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</si>
  <si>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</si>
  <si>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</si>
  <si>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</si>
  <si>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</si>
  <si>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</si>
  <si>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</si>
  <si>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</si>
  <si>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</si>
  <si>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</si>
  <si>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</si>
  <si>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</si>
  <si>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</si>
  <si>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</si>
  <si>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</si>
  <si>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</si>
  <si>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</si>
  <si>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</si>
  <si>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</si>
  <si>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</si>
  <si>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</si>
  <si>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</si>
  <si>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</si>
  <si>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</si>
  <si>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</si>
  <si>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</si>
  <si>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</si>
  <si>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</si>
  <si>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</si>
  <si>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</si>
  <si>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</si>
  <si>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</si>
  <si>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</si>
  <si>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</si>
  <si>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</si>
  <si>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</si>
  <si>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</si>
  <si>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</si>
  <si>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</si>
  <si>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</si>
  <si>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</si>
  <si>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</si>
  <si>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</si>
  <si>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</si>
  <si>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</si>
  <si>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</si>
  <si>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</si>
  <si>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</si>
  <si>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</si>
  <si>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</si>
  <si>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</si>
  <si>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</si>
  <si>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</si>
  <si>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</si>
  <si>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</si>
  <si>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</si>
  <si>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</si>
  <si>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</si>
  <si>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</si>
  <si>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</si>
  <si>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</si>
  <si>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</si>
  <si>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</si>
  <si>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</si>
  <si>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</si>
  <si>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</si>
  <si>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</si>
  <si>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</si>
  <si>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</si>
  <si>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</si>
  <si>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</si>
  <si>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</si>
  <si>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</si>
  <si>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</si>
  <si>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</si>
  <si>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</si>
  <si>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</si>
  <si>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</si>
  <si>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</si>
  <si>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</si>
  <si>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</si>
  <si>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</si>
  <si>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</si>
  <si>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</si>
  <si>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</si>
  <si>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</si>
  <si>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</si>
  <si>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</si>
  <si>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</si>
  <si>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</si>
  <si>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</si>
  <si>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</si>
  <si>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</si>
  <si>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</si>
  <si>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</si>
  <si>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</si>
  <si>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</si>
  <si>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</si>
  <si>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</si>
  <si>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</si>
  <si>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</si>
  <si>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</si>
  <si>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</si>
  <si>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</si>
  <si>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</si>
  <si>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</si>
  <si>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</si>
  <si>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</si>
  <si>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</si>
  <si>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</si>
  <si>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</si>
  <si>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</si>
  <si>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</si>
  <si>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</si>
  <si>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</si>
  <si>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</si>
  <si>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</si>
  <si>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</si>
  <si>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</si>
  <si>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</si>
  <si>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</si>
  <si>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</si>
  <si>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</si>
  <si>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</si>
  <si>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</si>
  <si>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</si>
  <si>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</si>
  <si>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</si>
  <si>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</si>
  <si>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</si>
  <si>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</si>
  <si>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</si>
  <si>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</si>
  <si>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</si>
  <si>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</si>
  <si>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</si>
  <si>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</si>
  <si>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</si>
  <si>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</si>
  <si>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</si>
  <si>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</si>
  <si>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</si>
  <si>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</si>
  <si>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</si>
  <si>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</si>
  <si>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</si>
  <si>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</si>
  <si>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</si>
  <si>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</si>
  <si>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</si>
  <si>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</si>
  <si>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</si>
  <si>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</si>
  <si>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</si>
  <si>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</si>
  <si>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</si>
  <si>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</si>
  <si>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</si>
  <si>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</si>
  <si>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</si>
  <si>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</si>
  <si>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</si>
  <si>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</si>
  <si>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</si>
  <si>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</si>
  <si>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</si>
  <si>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</si>
  <si>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</si>
  <si>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</si>
  <si>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</si>
  <si>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</si>
  <si>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</si>
  <si>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</si>
  <si>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</si>
  <si>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</si>
  <si>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</si>
  <si>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</si>
  <si>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</si>
  <si>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</si>
  <si>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</si>
  <si>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</si>
  <si>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</si>
  <si>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</si>
  <si>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</si>
  <si>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</si>
  <si>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</si>
  <si>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</si>
  <si>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</si>
  <si>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</si>
  <si>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</si>
  <si>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</si>
  <si>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</si>
  <si>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</si>
  <si>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</si>
  <si>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</si>
  <si>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</si>
  <si>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</si>
  <si>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</si>
  <si>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</si>
  <si>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</si>
  <si>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</si>
  <si>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</si>
  <si>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</si>
  <si>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</si>
  <si>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</si>
  <si>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</si>
  <si>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</si>
  <si>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</si>
  <si>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</si>
  <si>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</si>
  <si>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</si>
  <si>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</si>
  <si>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</si>
  <si>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</si>
  <si>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</si>
  <si>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</si>
  <si>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</si>
  <si>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</si>
  <si>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</si>
  <si>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</si>
  <si>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</si>
  <si>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</si>
  <si>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</si>
  <si>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</si>
  <si>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</si>
  <si>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</si>
  <si>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東アジア経済統合研究協力拠出金（特許特別会計分）</t>
  </si>
  <si>
    <t>特許庁</t>
  </si>
  <si>
    <t>平成25年度</t>
  </si>
  <si>
    <t>終了予定なし</t>
  </si>
  <si>
    <t>国際協力課</t>
  </si>
  <si>
    <t>課長　冨澤　武志</t>
  </si>
  <si>
    <t>○</t>
  </si>
  <si>
    <t>知的財産基本法　第17条</t>
  </si>
  <si>
    <t>第３回東アジア首脳会議議長声明（2007年11月21日）
知的財産推進計画2017《国際連携の推進》</t>
  </si>
  <si>
    <t>東アジア16カ国（日・中・韓・印・豪・NZ・ASEAN）の首脳や大臣に政策提言している東アジア・アセアン経済研究センター（ERIA）に対して拠出を行います。</t>
  </si>
  <si>
    <t>ERIAは、東アジア16カ国の政府及び研究機関と密接な連携を取りつつ、東アジア大での経済統合を推進するための青写真を描き、その実現を知的に支援しています。
ASEANを中心とした東アジアの経済統合を支援してきたERIAは、署名後のRCEP（東アジア地域包括的経済連携）発効、その後の円滑な運用に貢献するとともに、ポスト・コロナを見据えたASEANにおける経済復興に向けたプラン作りに取組みます。ERIAのこれらの取組は、我が国からの財政的・人的支援を受けて実施されるものであり、今後とも我が国が裨益しうる形での地域経済統合に安定的に貢献します。特に特許特別会計からの拠出金により、知的財産分野に貢献します。</t>
  </si>
  <si>
    <t>-</t>
  </si>
  <si>
    <t>東アジア経済統合研究協力拠出金</t>
  </si>
  <si>
    <t>ー</t>
  </si>
  <si>
    <t>質の高い研究を行うと共に、東アジア各国から、各国首脳・閣僚級会合等において政策提言を行うことで、一定の政治的コミットメントを引き出すことにより、経済連携協定の拡大や、我が国企業にとって望ましい政策が図られ、これにより進出日系企業の事業環境整備に裨益する。特に特許特別会計からの拠出金により、知的財産分野を強化している。</t>
  </si>
  <si>
    <t>東アジアにおいて、質の高い研究を行うと共に、東アジア各国から、各国首脳・閣僚級会合等において政策提言を行い、一定の政治的コミットメントを引き出すことを通じ、進出日系企業が迅速かつ確実に知的財産権の取得又は行使をすることができる環境の整備に貢献すること。</t>
  </si>
  <si>
    <t>知財関連調査プロジェクト実施件数</t>
  </si>
  <si>
    <t>件</t>
  </si>
  <si>
    <t>ERIAは質の高い研究を行うと共に、東アジア各国から、各国首脳・閣僚級会合等において政策提言を行うことで、一定の政治的コミットメントを引き出すことを目標としている。質の高い研究を量的に設定・計測することが困難であると同時に、政治的コミットメントも本来、定性的に判断されるものである。会合数やパラグラフ数により、ERIAの政策提言活動とその浸透度合いを一定程度推し量ることは可能であるが、そうした形式的指数は政治的コミットメントと同義では無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</si>
  <si>
    <t>首脳会合等において、ASEAN各国から、ASEAN経済統合の深化等のためのコミットメントを引き出すために、ERIAはASEAN閣僚等が出席する会合で政策提言活動を行う。令和元年度から令和3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
知的財産関連では、先端技術分野における特許審査基準や、出願件数の動向予測をテーマとした研究を実施し、日ASEAN特許庁長官会合等で各国長官級に対して知財制度や審査体制の整備の重要性について提言した。
なお、ERIAの事務総長、事務総局長、チーフエコノミスト等の主要ポストは日本人が占めており、ERIAの研究活動に日本が一定の影響を及ぼすことができた。</t>
  </si>
  <si>
    <t>質の高い研究を行うと共に、政策提言の各国首脳・閣僚級会合等において、一定の政治的コミットメントを引き出すことが目標</t>
  </si>
  <si>
    <t>ERIAによる政策提言の局長以上の会合での政治的コミットメント（局長級以上が出席した会合数）</t>
  </si>
  <si>
    <t>会合数</t>
  </si>
  <si>
    <t>ERIAの日本人職員数</t>
  </si>
  <si>
    <t>人</t>
  </si>
  <si>
    <t>東アジア経済統合研究協力拠出金を用いて多岐にわたる事業を行っており、単位あたりのコストを算出することができない。</t>
    <phoneticPr fontId="5"/>
  </si>
  <si>
    <t xml:space="preserve">   /</t>
    <phoneticPr fontId="5"/>
  </si>
  <si>
    <t>‐</t>
  </si>
  <si>
    <t>無</t>
  </si>
  <si>
    <t>東アジア各国は、法制度やインフラの未整備、不透明な制度運用などの課題も抱えており、その課題解決は日系企業の海外展開においても有益である。</t>
  </si>
  <si>
    <t>課題の解決に向けて多面的に働きかけを行っていくためには、ERIAという国際機関を通じた政策提言のチャネルを最大限活用していくことが必要。　　　　　</t>
  </si>
  <si>
    <t>要請に基づき政策研究を実施し、その結果を各国長官レベル等に提言することで、現実の政策に反映している。　</t>
  </si>
  <si>
    <t>東アジア各国の知財法制度の未整備等の課題解決に不可欠な事業であり、課題解決は日本企業の海外展開にも有益であることから、制度利用者からの料金収入を財源とする特許特別会計で実施すべき事業である。</t>
  </si>
  <si>
    <t>質の高い研究、また各国長官級会合等において、一定の政治的コミットメントを引き出すための政策提言活動が必要最低限範囲で行われている。</t>
  </si>
  <si>
    <t>拠出の使途については、ERIA理事会において適正に監督される。その他、日本政府から加盟各国に対し、拠出拡大に向けた働きかけを随時行っている。</t>
  </si>
  <si>
    <t>成果については長官級会合等に報告されており、制度運用の改善に役立てられるなど、着実に初期の目的を達している。</t>
  </si>
  <si>
    <t>ERIAを通じて日ASEAN特許庁長官会合等のハイレベルな会合へ政策提言を実施することで、より効率的、効果的かつ円滑に政策の実施に繋げることができていることから、他の機関による代替は困難。</t>
  </si>
  <si>
    <t>日本の政策課題はもとより東アジア16カ国のニーズを踏まえ、計画的に研究を実施している。</t>
  </si>
  <si>
    <t>要請に基づき政策研究を実施し、その結果を各国長官レベル等に提言することで、現実の政策に反映している。</t>
  </si>
  <si>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</si>
  <si>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2022</t>
  </si>
  <si>
    <t>ERIAは16ヵ国の加盟国からなる国際機関であるが、依然として日本からの拠出割合が高い。</t>
  </si>
  <si>
    <t>理事会において、日本理事より他国理事に対し各国からの拠出拡大を要請するよう、他国からの拠出割合の増加に向け働きかけている。またERIAからもASEAN事務局及び各国に対し拠出拡大を要請するよう、ERIAに働きかけている。</t>
  </si>
  <si>
    <t>外部有識者書面点検対象外</t>
  </si>
  <si>
    <t>現状通り</t>
  </si>
  <si>
    <t>・事業の性質から定量的なアウトカムを設定することに馴染まないため、定性的な目標設定は妥当。
・代替目標の目標値が適切な水準に設定されている。
・論理的つながりを持ってアウトプットと代替目標が適切に設定されている
・当該事業によって達成される代替目標が適切に設定されている。</t>
  </si>
  <si>
    <t>引き続き事業の効果検証を実施し、必要に応じて事業内容を見直すことにより、効果的、効率的な予算執行に努める。</t>
  </si>
  <si>
    <t xml:space="preserve">平成25年秋のレビューでは、諸外国に対して、より一層の負担を求めるなどして、日本の負担割合の引下げの実現を図るべきとの指摘を受けている。この指摘を受け、我が国は、閣僚会合や高級事務レベル会合及びＥＲＩＡ理事会を通じて各国からの拠出額を拡大するよう働きかけてきた。その結果、ASEAN加盟１０カ国及び豪州からの拠出額が増額されるという一定の成果が得られており、引き続き、各国に対しての働きかけを継続する。 </t>
  </si>
  <si>
    <t>0031</t>
  </si>
  <si>
    <t>0609</t>
  </si>
  <si>
    <t>0575</t>
  </si>
  <si>
    <t>0517</t>
  </si>
  <si>
    <t>0456</t>
  </si>
  <si>
    <t>0422</t>
  </si>
  <si>
    <t>拠出金</t>
  </si>
  <si>
    <t>経済統合の深化、経済格差の是正、持続的経済発展、その他、ASEANの関心に基づくテーマに関する研究・調査およびハイレベル会合への政策提言</t>
  </si>
  <si>
    <t>　</t>
    <phoneticPr fontId="5"/>
  </si>
  <si>
    <t>東アジア・アセアン経済研究センター</t>
  </si>
  <si>
    <t>長官レベルへの政策提言及び政策立案支援等</t>
  </si>
  <si>
    <t>その他</t>
  </si>
  <si>
    <t>2021</t>
  </si>
  <si>
    <t>20</t>
  </si>
  <si>
    <t>A.東アジア・アセアン経済研究センター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</si>
</sst>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168088</xdr:colOff>
      <xdr:row>269</xdr:row>
      <xdr:rowOff>224118</xdr:rowOff>
    </xdr:from>
    <xdr:to>
      <xdr:col>41</xdr:col>
      <xdr:colOff>117363</xdr:colOff>
      <xdr:row>281</xdr:row>
      <xdr:rowOff>245497</xdr:rowOff>
    </xdr:to>
    <xdr:grpSp>
      <xdr:nvGrpSpPr>
        <xdr:cNvPr id="3" name="グループ化 2">
          <a:extLst>
            <a:ext uri="{FF2B5EF4-FFF2-40B4-BE49-F238E27FC236}">
              <a16:creationId xmlns:a16="http://schemas.microsoft.com/office/drawing/2014/main" id="{667F449F-C50E-4D69-B024-AEDB592FCE6C}"/>
            </a:ext>
          </a:extLst>
        </xdr:cNvPr>
        <xdr:cNvGrpSpPr/>
      </xdr:nvGrpSpPr>
      <xdr:grpSpPr>
        <a:xfrm>
          <a:off x="3193676" y="42548736"/>
          <a:ext cx="5193628" cy="4189967"/>
          <a:chOff x="2901054" y="42447633"/>
          <a:chExt cx="5193628" cy="4189967"/>
        </a:xfrm>
      </xdr:grpSpPr>
      <xdr:sp macro="" textlink="">
        <xdr:nvSpPr>
          <xdr:cNvPr id="4" name="正方形/長方形 3">
            <a:extLst>
              <a:ext uri="{FF2B5EF4-FFF2-40B4-BE49-F238E27FC236}">
                <a16:creationId xmlns:a16="http://schemas.microsoft.com/office/drawing/2014/main" id="{1551B426-BBC8-44D0-A386-EBD5B1433D14}"/>
              </a:ext>
            </a:extLst>
          </xdr:cNvPr>
          <xdr:cNvSpPr/>
        </xdr:nvSpPr>
        <xdr:spPr>
          <a:xfrm>
            <a:off x="4316940" y="42447633"/>
            <a:ext cx="2105026" cy="7260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latin typeface="+mn-ea"/>
                <a:ea typeface="+mn-ea"/>
              </a:rPr>
              <a:t>特許庁</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100</a:t>
            </a:r>
            <a:r>
              <a:rPr kumimoji="1" lang="ja-JP" altLang="en-US" sz="1200">
                <a:ln>
                  <a:noFill/>
                </a:ln>
                <a:solidFill>
                  <a:sysClr val="windowText" lastClr="000000"/>
                </a:solidFill>
                <a:latin typeface="+mn-ea"/>
                <a:ea typeface="+mn-ea"/>
              </a:rPr>
              <a:t>百万円</a:t>
            </a:r>
          </a:p>
        </xdr:txBody>
      </xdr:sp>
      <xdr:sp macro="" textlink="">
        <xdr:nvSpPr>
          <xdr:cNvPr id="5" name="正方形/長方形 4">
            <a:extLst>
              <a:ext uri="{FF2B5EF4-FFF2-40B4-BE49-F238E27FC236}">
                <a16:creationId xmlns:a16="http://schemas.microsoft.com/office/drawing/2014/main" id="{558C6092-0F6F-44EB-8C0D-A2691ED461A7}"/>
              </a:ext>
            </a:extLst>
          </xdr:cNvPr>
          <xdr:cNvSpPr/>
        </xdr:nvSpPr>
        <xdr:spPr>
          <a:xfrm>
            <a:off x="4094237" y="45092565"/>
            <a:ext cx="2547410" cy="731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ln>
                  <a:noFill/>
                </a:ln>
                <a:solidFill>
                  <a:sysClr val="windowText" lastClr="000000"/>
                </a:solidFill>
                <a:latin typeface="+mn-ea"/>
                <a:ea typeface="+mn-ea"/>
              </a:rPr>
              <a:t>東アジア・アセアン経済研究センター</a:t>
            </a:r>
            <a:r>
              <a:rPr kumimoji="1" lang="en-US" altLang="ja-JP" sz="1050">
                <a:ln>
                  <a:noFill/>
                </a:ln>
                <a:solidFill>
                  <a:sysClr val="windowText" lastClr="000000"/>
                </a:solidFill>
                <a:latin typeface="+mn-ea"/>
                <a:ea typeface="+mn-ea"/>
              </a:rPr>
              <a:t>100</a:t>
            </a:r>
            <a:r>
              <a:rPr kumimoji="1" lang="ja-JP" altLang="en-US" sz="1050">
                <a:ln>
                  <a:noFill/>
                </a:ln>
                <a:solidFill>
                  <a:sysClr val="windowText" lastClr="000000"/>
                </a:solidFill>
                <a:latin typeface="+mn-ea"/>
                <a:ea typeface="+mn-ea"/>
              </a:rPr>
              <a:t>百万円</a:t>
            </a:r>
          </a:p>
        </xdr:txBody>
      </xdr:sp>
      <xdr:cxnSp macro="">
        <xdr:nvCxnSpPr>
          <xdr:cNvPr id="6" name="直線矢印コネクタ 5">
            <a:extLst>
              <a:ext uri="{FF2B5EF4-FFF2-40B4-BE49-F238E27FC236}">
                <a16:creationId xmlns:a16="http://schemas.microsoft.com/office/drawing/2014/main" id="{451A5F66-673E-4177-A3C9-CB7E9C160C60}"/>
              </a:ext>
            </a:extLst>
          </xdr:cNvPr>
          <xdr:cNvCxnSpPr/>
        </xdr:nvCxnSpPr>
        <xdr:spPr>
          <a:xfrm>
            <a:off x="5352192" y="43199246"/>
            <a:ext cx="0" cy="1879711"/>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419A4071-4019-41F4-AB7A-6BEC45B0DC81}"/>
              </a:ext>
            </a:extLst>
          </xdr:cNvPr>
          <xdr:cNvSpPr/>
        </xdr:nvSpPr>
        <xdr:spPr>
          <a:xfrm>
            <a:off x="2901054" y="45941553"/>
            <a:ext cx="5193628" cy="69604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東アジアの経済統合を推進するための政策研究、政策提言を実施している</a:t>
            </a:r>
            <a:r>
              <a:rPr kumimoji="1" lang="en-US" altLang="ja-JP" sz="1200"/>
              <a:t>ERIA</a:t>
            </a:r>
            <a:r>
              <a:rPr kumimoji="1" lang="ja-JP" altLang="en-US" sz="1200"/>
              <a:t>の組織運営、研究事業、シンポジウム開催に係る資金を拠出</a:t>
            </a:r>
          </a:p>
        </xdr:txBody>
      </xdr:sp>
      <xdr:sp macro="" textlink="">
        <xdr:nvSpPr>
          <xdr:cNvPr id="8" name="テキスト ボックス 7">
            <a:extLst>
              <a:ext uri="{FF2B5EF4-FFF2-40B4-BE49-F238E27FC236}">
                <a16:creationId xmlns:a16="http://schemas.microsoft.com/office/drawing/2014/main" id="{459463E6-B90E-41FB-AAA0-7AA8A84A6505}"/>
              </a:ext>
            </a:extLst>
          </xdr:cNvPr>
          <xdr:cNvSpPr txBox="1"/>
        </xdr:nvSpPr>
        <xdr:spPr>
          <a:xfrm>
            <a:off x="5327650" y="435991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拠出</a:t>
            </a:r>
            <a:r>
              <a:rPr kumimoji="1" lang="en-US" altLang="ja-JP" sz="1400">
                <a:latin typeface="+mn-ea"/>
                <a:ea typeface="+mn-ea"/>
              </a:rPr>
              <a:t>】</a:t>
            </a:r>
            <a:endParaRPr kumimoji="1" lang="ja-JP" altLang="en-US" sz="14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A1" sqref="B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398</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100</v>
      </c>
      <c r="Q13" s="232"/>
      <c r="R13" s="232"/>
      <c r="S13" s="232"/>
      <c r="T13" s="232"/>
      <c r="U13" s="232"/>
      <c r="V13" s="233"/>
      <c r="W13" s="231">
        <v>100</v>
      </c>
      <c r="X13" s="232"/>
      <c r="Y13" s="232"/>
      <c r="Z13" s="232"/>
      <c r="AA13" s="232"/>
      <c r="AB13" s="232"/>
      <c r="AC13" s="233"/>
      <c r="AD13" s="231">
        <v>100</v>
      </c>
      <c r="AE13" s="232"/>
      <c r="AF13" s="232"/>
      <c r="AG13" s="232"/>
      <c r="AH13" s="232"/>
      <c r="AI13" s="232"/>
      <c r="AJ13" s="233"/>
      <c r="AK13" s="231">
        <v>100</v>
      </c>
      <c r="AL13" s="232"/>
      <c r="AM13" s="232"/>
      <c r="AN13" s="232"/>
      <c r="AO13" s="232"/>
      <c r="AP13" s="232"/>
      <c r="AQ13" s="233"/>
      <c r="AR13" s="243">
        <v>100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t="s">
        <v>704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t="s">
        <v>704</v>
      </c>
      <c r="AL15" s="232"/>
      <c r="AM15" s="232"/>
      <c r="AN15" s="232"/>
      <c r="AO15" s="232"/>
      <c r="AP15" s="232"/>
      <c r="AQ15" s="233"/>
      <c r="AR15" s="231" t="s">
        <v>704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704</v>
      </c>
      <c r="Q17" s="232"/>
      <c r="R17" s="232"/>
      <c r="S17" s="232"/>
      <c r="T17" s="232"/>
      <c r="U17" s="232"/>
      <c r="V17" s="233"/>
      <c r="W17" s="231" t="s">
        <v>704</v>
      </c>
      <c r="X17" s="232"/>
      <c r="Y17" s="232"/>
      <c r="Z17" s="232"/>
      <c r="AA17" s="232"/>
      <c r="AB17" s="232"/>
      <c r="AC17" s="233"/>
      <c r="AD17" s="231" t="s">
        <v>704</v>
      </c>
      <c r="AE17" s="232"/>
      <c r="AF17" s="232"/>
      <c r="AG17" s="232"/>
      <c r="AH17" s="232"/>
      <c r="AI17" s="232"/>
      <c r="AJ17" s="233"/>
      <c r="AK17" s="231" t="s">
        <v>704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100</v>
      </c>
      <c r="Q18" s="276"/>
      <c r="R18" s="276"/>
      <c r="S18" s="276"/>
      <c r="T18" s="276"/>
      <c r="U18" s="276"/>
      <c r="V18" s="277"/>
      <c r="W18" s="275">
        <f>SUM(W13:AC17)</f>
        <v>100</v>
      </c>
      <c r="X18" s="276"/>
      <c r="Y18" s="276"/>
      <c r="Z18" s="276"/>
      <c r="AA18" s="276"/>
      <c r="AB18" s="276"/>
      <c r="AC18" s="277"/>
      <c r="AD18" s="275">
        <f>SUM(AD13:AJ17)</f>
        <v>100</v>
      </c>
      <c r="AE18" s="276"/>
      <c r="AF18" s="276"/>
      <c r="AG18" s="276"/>
      <c r="AH18" s="276"/>
      <c r="AI18" s="276"/>
      <c r="AJ18" s="277"/>
      <c r="AK18" s="275">
        <f>SUM(AK13:AQ17)</f>
        <v>100</v>
      </c>
      <c r="AL18" s="276"/>
      <c r="AM18" s="276"/>
      <c r="AN18" s="276"/>
      <c r="AO18" s="276"/>
      <c r="AP18" s="276"/>
      <c r="AQ18" s="277"/>
      <c r="AR18" s="275">
        <f>SUM(AR13:AX17)</f>
        <v>100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100</v>
      </c>
      <c r="Q19" s="232"/>
      <c r="R19" s="232"/>
      <c r="S19" s="232"/>
      <c r="T19" s="232"/>
      <c r="U19" s="232"/>
      <c r="V19" s="233"/>
      <c r="W19" s="231">
        <v>100</v>
      </c>
      <c r="X19" s="232"/>
      <c r="Y19" s="232"/>
      <c r="Z19" s="232"/>
      <c r="AA19" s="232"/>
      <c r="AB19" s="232"/>
      <c r="AC19" s="233"/>
      <c r="AD19" s="231">
        <v>100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705</v>
      </c>
      <c r="H23" s="293"/>
      <c r="I23" s="293"/>
      <c r="J23" s="293"/>
      <c r="K23" s="293"/>
      <c r="L23" s="293"/>
      <c r="M23" s="293"/>
      <c r="N23" s="293"/>
      <c r="O23" s="294"/>
      <c r="P23" s="243">
        <v>100</v>
      </c>
      <c r="Q23" s="244"/>
      <c r="R23" s="244"/>
      <c r="S23" s="244"/>
      <c r="T23" s="244"/>
      <c r="U23" s="244"/>
      <c r="V23" s="295"/>
      <c r="W23" s="243">
        <v>100</v>
      </c>
      <c r="X23" s="244"/>
      <c r="Y23" s="244"/>
      <c r="Z23" s="244"/>
      <c r="AA23" s="244"/>
      <c r="AB23" s="244"/>
      <c r="AC23" s="295"/>
      <c r="AD23" s="296" t="s">
        <v>706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100</v>
      </c>
      <c r="Q29" s="346"/>
      <c r="R29" s="346"/>
      <c r="S29" s="346"/>
      <c r="T29" s="346"/>
      <c r="U29" s="346"/>
      <c r="V29" s="347"/>
      <c r="W29" s="348">
        <f>AR13</f>
        <v>100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77.25" customHeight="1" x14ac:dyDescent="0.15">
      <c r="A32" s="362"/>
      <c r="B32" s="332"/>
      <c r="C32" s="332"/>
      <c r="D32" s="332"/>
      <c r="E32" s="332"/>
      <c r="F32" s="333"/>
      <c r="G32" s="371" t="s">
        <v>708</v>
      </c>
      <c r="H32" s="372"/>
      <c r="I32" s="372"/>
      <c r="J32" s="372"/>
      <c r="K32" s="372"/>
      <c r="L32" s="372"/>
      <c r="M32" s="372"/>
      <c r="N32" s="372"/>
      <c r="O32" s="372"/>
      <c r="P32" s="375" t="s">
        <v>709</v>
      </c>
      <c r="Q32" s="376"/>
      <c r="R32" s="376"/>
      <c r="S32" s="376"/>
      <c r="T32" s="376"/>
      <c r="U32" s="376"/>
      <c r="V32" s="376"/>
      <c r="W32" s="376"/>
      <c r="X32" s="377"/>
      <c r="Y32" s="381" t="s">
        <v>52</v>
      </c>
      <c r="Z32" s="382"/>
      <c r="AA32" s="383"/>
      <c r="AB32" s="384" t="s">
        <v>710</v>
      </c>
      <c r="AC32" s="384"/>
      <c r="AD32" s="384"/>
      <c r="AE32" s="385">
        <v>3</v>
      </c>
      <c r="AF32" s="385"/>
      <c r="AG32" s="385"/>
      <c r="AH32" s="385"/>
      <c r="AI32" s="385">
        <v>2</v>
      </c>
      <c r="AJ32" s="385"/>
      <c r="AK32" s="385"/>
      <c r="AL32" s="385"/>
      <c r="AM32" s="385">
        <v>3</v>
      </c>
      <c r="AN32" s="385"/>
      <c r="AO32" s="385"/>
      <c r="AP32" s="385"/>
      <c r="AQ32" s="385" t="s">
        <v>704</v>
      </c>
      <c r="AR32" s="385"/>
      <c r="AS32" s="385"/>
      <c r="AT32" s="385"/>
      <c r="AU32" s="419" t="s">
        <v>704</v>
      </c>
      <c r="AV32" s="420"/>
      <c r="AW32" s="420"/>
      <c r="AX32" s="421"/>
    </row>
    <row r="33" spans="1:51" ht="77.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710</v>
      </c>
      <c r="AC33" s="384"/>
      <c r="AD33" s="384"/>
      <c r="AE33" s="385">
        <v>3</v>
      </c>
      <c r="AF33" s="385"/>
      <c r="AG33" s="385"/>
      <c r="AH33" s="385"/>
      <c r="AI33" s="385">
        <v>2</v>
      </c>
      <c r="AJ33" s="385"/>
      <c r="AK33" s="385"/>
      <c r="AL33" s="385"/>
      <c r="AM33" s="385">
        <v>3</v>
      </c>
      <c r="AN33" s="385"/>
      <c r="AO33" s="385"/>
      <c r="AP33" s="385"/>
      <c r="AQ33" s="385">
        <v>2</v>
      </c>
      <c r="AR33" s="385"/>
      <c r="AS33" s="385"/>
      <c r="AT33" s="385"/>
      <c r="AU33" s="419">
        <v>2</v>
      </c>
      <c r="AV33" s="420"/>
      <c r="AW33" s="420"/>
      <c r="AX33" s="421"/>
    </row>
    <row r="34" spans="1:51" ht="23.25" hidden="1"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hidden="1" customHeight="1" x14ac:dyDescent="0.15">
      <c r="A35" s="452"/>
      <c r="B35" s="453"/>
      <c r="C35" s="453"/>
      <c r="D35" s="453"/>
      <c r="E35" s="453"/>
      <c r="F35" s="454"/>
      <c r="G35" s="408"/>
      <c r="H35" s="409"/>
      <c r="I35" s="409"/>
      <c r="J35" s="409"/>
      <c r="K35" s="409"/>
      <c r="L35" s="409"/>
      <c r="M35" s="409"/>
      <c r="N35" s="409"/>
      <c r="O35" s="409"/>
      <c r="P35" s="409"/>
      <c r="Q35" s="409"/>
      <c r="R35" s="409"/>
      <c r="S35" s="409"/>
      <c r="T35" s="409"/>
      <c r="U35" s="409"/>
      <c r="V35" s="409"/>
      <c r="W35" s="409"/>
      <c r="X35" s="409"/>
      <c r="Y35" s="433" t="s">
        <v>665</v>
      </c>
      <c r="Z35" s="434"/>
      <c r="AA35" s="435"/>
      <c r="AB35" s="436"/>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669</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hidden="1"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hidden="1"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c r="AR38" s="445"/>
      <c r="AS38" s="446" t="s">
        <v>224</v>
      </c>
      <c r="AT38" s="447"/>
      <c r="AU38" s="448"/>
      <c r="AV38" s="448"/>
      <c r="AW38" s="339" t="s">
        <v>170</v>
      </c>
      <c r="AX38" s="344"/>
    </row>
    <row r="39" spans="1:51" ht="23.25" hidden="1" customHeight="1" x14ac:dyDescent="0.15">
      <c r="A39" s="485"/>
      <c r="B39" s="483"/>
      <c r="C39" s="483"/>
      <c r="D39" s="483"/>
      <c r="E39" s="483"/>
      <c r="F39" s="484"/>
      <c r="G39" s="388"/>
      <c r="H39" s="389"/>
      <c r="I39" s="389"/>
      <c r="J39" s="389"/>
      <c r="K39" s="389"/>
      <c r="L39" s="389"/>
      <c r="M39" s="389"/>
      <c r="N39" s="389"/>
      <c r="O39" s="390"/>
      <c r="P39" s="154"/>
      <c r="Q39" s="154"/>
      <c r="R39" s="154"/>
      <c r="S39" s="154"/>
      <c r="T39" s="154"/>
      <c r="U39" s="154"/>
      <c r="V39" s="154"/>
      <c r="W39" s="154"/>
      <c r="X39" s="155"/>
      <c r="Y39" s="399" t="s">
        <v>12</v>
      </c>
      <c r="Z39" s="400"/>
      <c r="AA39" s="401"/>
      <c r="AB39" s="402"/>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c r="AC40" s="460"/>
      <c r="AD40" s="460"/>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23.25" hidden="1"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x14ac:dyDescent="0.15">
      <c r="A42" s="473" t="s">
        <v>343</v>
      </c>
      <c r="B42" s="468"/>
      <c r="C42" s="468"/>
      <c r="D42" s="468"/>
      <c r="E42" s="468"/>
      <c r="F42" s="469"/>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hidden="1"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62.25" customHeight="1" x14ac:dyDescent="0.15">
      <c r="A46" s="329"/>
      <c r="B46" s="331"/>
      <c r="C46" s="332"/>
      <c r="D46" s="332"/>
      <c r="E46" s="332"/>
      <c r="F46" s="333"/>
      <c r="G46" s="525" t="s">
        <v>711</v>
      </c>
      <c r="H46" s="525"/>
      <c r="I46" s="525"/>
      <c r="J46" s="525"/>
      <c r="K46" s="525"/>
      <c r="L46" s="525"/>
      <c r="M46" s="525"/>
      <c r="N46" s="525"/>
      <c r="O46" s="525"/>
      <c r="P46" s="525"/>
      <c r="Q46" s="525"/>
      <c r="R46" s="525"/>
      <c r="S46" s="525"/>
      <c r="T46" s="525"/>
      <c r="U46" s="525"/>
      <c r="V46" s="525"/>
      <c r="W46" s="525"/>
      <c r="X46" s="525"/>
      <c r="Y46" s="525"/>
      <c r="Z46" s="525"/>
      <c r="AA46" s="526"/>
      <c r="AB46" s="531" t="s">
        <v>712</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62.25"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62.25"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t="s">
        <v>704</v>
      </c>
      <c r="AR50" s="448"/>
      <c r="AS50" s="446" t="s">
        <v>224</v>
      </c>
      <c r="AT50" s="447"/>
      <c r="AU50" s="448" t="s">
        <v>704</v>
      </c>
      <c r="AV50" s="448"/>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713</v>
      </c>
      <c r="H51" s="154"/>
      <c r="I51" s="154"/>
      <c r="J51" s="154"/>
      <c r="K51" s="154"/>
      <c r="L51" s="154"/>
      <c r="M51" s="154"/>
      <c r="N51" s="154"/>
      <c r="O51" s="155"/>
      <c r="P51" s="154" t="s">
        <v>714</v>
      </c>
      <c r="Q51" s="461"/>
      <c r="R51" s="461"/>
      <c r="S51" s="461"/>
      <c r="T51" s="461"/>
      <c r="U51" s="461"/>
      <c r="V51" s="461"/>
      <c r="W51" s="461"/>
      <c r="X51" s="462"/>
      <c r="Y51" s="902" t="s">
        <v>58</v>
      </c>
      <c r="Z51" s="903"/>
      <c r="AA51" s="904"/>
      <c r="AB51" s="402" t="s">
        <v>715</v>
      </c>
      <c r="AC51" s="402"/>
      <c r="AD51" s="402"/>
      <c r="AE51" s="403">
        <v>3</v>
      </c>
      <c r="AF51" s="386"/>
      <c r="AG51" s="386"/>
      <c r="AH51" s="386"/>
      <c r="AI51" s="403">
        <v>3</v>
      </c>
      <c r="AJ51" s="386"/>
      <c r="AK51" s="386"/>
      <c r="AL51" s="386"/>
      <c r="AM51" s="403">
        <v>2</v>
      </c>
      <c r="AN51" s="386"/>
      <c r="AO51" s="386"/>
      <c r="AP51" s="386"/>
      <c r="AQ51" s="405" t="s">
        <v>704</v>
      </c>
      <c r="AR51" s="406"/>
      <c r="AS51" s="406"/>
      <c r="AT51" s="407"/>
      <c r="AU51" s="386" t="s">
        <v>704</v>
      </c>
      <c r="AV51" s="386"/>
      <c r="AW51" s="386"/>
      <c r="AX51" s="387"/>
      <c r="AY51">
        <f t="shared" si="0"/>
        <v>1</v>
      </c>
    </row>
    <row r="52" spans="1:60" ht="23.25"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t="s">
        <v>704</v>
      </c>
      <c r="AC52" s="460"/>
      <c r="AD52" s="460"/>
      <c r="AE52" s="403" t="s">
        <v>704</v>
      </c>
      <c r="AF52" s="386"/>
      <c r="AG52" s="386"/>
      <c r="AH52" s="386"/>
      <c r="AI52" s="403" t="s">
        <v>704</v>
      </c>
      <c r="AJ52" s="386"/>
      <c r="AK52" s="386"/>
      <c r="AL52" s="386"/>
      <c r="AM52" s="403" t="s">
        <v>704</v>
      </c>
      <c r="AN52" s="386"/>
      <c r="AO52" s="386"/>
      <c r="AP52" s="386"/>
      <c r="AQ52" s="405" t="s">
        <v>704</v>
      </c>
      <c r="AR52" s="406"/>
      <c r="AS52" s="406"/>
      <c r="AT52" s="407"/>
      <c r="AU52" s="386" t="s">
        <v>704</v>
      </c>
      <c r="AV52" s="386"/>
      <c r="AW52" s="386"/>
      <c r="AX52" s="387"/>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t="s">
        <v>704</v>
      </c>
      <c r="AF53" s="577"/>
      <c r="AG53" s="577"/>
      <c r="AH53" s="577"/>
      <c r="AI53" s="576" t="s">
        <v>704</v>
      </c>
      <c r="AJ53" s="577"/>
      <c r="AK53" s="577"/>
      <c r="AL53" s="577"/>
      <c r="AM53" s="576" t="s">
        <v>704</v>
      </c>
      <c r="AN53" s="577"/>
      <c r="AO53" s="577"/>
      <c r="AP53" s="577"/>
      <c r="AQ53" s="405" t="s">
        <v>704</v>
      </c>
      <c r="AR53" s="406"/>
      <c r="AS53" s="406"/>
      <c r="AT53" s="407"/>
      <c r="AU53" s="386" t="s">
        <v>704</v>
      </c>
      <c r="AV53" s="386"/>
      <c r="AW53" s="386"/>
      <c r="AX53" s="387"/>
      <c r="AY53">
        <f t="shared" si="0"/>
        <v>1</v>
      </c>
      <c r="AZ53" s="10"/>
      <c r="BA53" s="10"/>
      <c r="BB53" s="10"/>
      <c r="BC53" s="10"/>
      <c r="BD53" s="10"/>
      <c r="BE53" s="10"/>
      <c r="BF53" s="10"/>
      <c r="BG53" s="10"/>
      <c r="BH53" s="10"/>
    </row>
    <row r="54" spans="1:60" ht="18.75"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1</v>
      </c>
      <c r="AZ54" s="10"/>
      <c r="BA54" s="10"/>
      <c r="BB54" s="10"/>
      <c r="BC54" s="10"/>
    </row>
    <row r="55" spans="1:60" ht="18.75"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t="s">
        <v>704</v>
      </c>
      <c r="AR55" s="448"/>
      <c r="AS55" s="446" t="s">
        <v>224</v>
      </c>
      <c r="AT55" s="447"/>
      <c r="AU55" s="448" t="s">
        <v>704</v>
      </c>
      <c r="AV55" s="448"/>
      <c r="AW55" s="339" t="s">
        <v>170</v>
      </c>
      <c r="AX55" s="344"/>
      <c r="AY55">
        <f>$AY$54</f>
        <v>1</v>
      </c>
      <c r="AZ55" s="10"/>
      <c r="BA55" s="10"/>
      <c r="BB55" s="10"/>
      <c r="BC55" s="10"/>
      <c r="BD55" s="10"/>
      <c r="BE55" s="10"/>
      <c r="BF55" s="10"/>
      <c r="BG55" s="10"/>
      <c r="BH55" s="10"/>
    </row>
    <row r="56" spans="1:60" ht="23.25" customHeight="1" x14ac:dyDescent="0.15">
      <c r="A56" s="329"/>
      <c r="B56" s="331"/>
      <c r="C56" s="332"/>
      <c r="D56" s="332"/>
      <c r="E56" s="332"/>
      <c r="F56" s="333"/>
      <c r="G56" s="153" t="s">
        <v>704</v>
      </c>
      <c r="H56" s="154"/>
      <c r="I56" s="154"/>
      <c r="J56" s="154"/>
      <c r="K56" s="154"/>
      <c r="L56" s="154"/>
      <c r="M56" s="154"/>
      <c r="N56" s="154"/>
      <c r="O56" s="155"/>
      <c r="P56" s="154" t="s">
        <v>716</v>
      </c>
      <c r="Q56" s="461"/>
      <c r="R56" s="461"/>
      <c r="S56" s="461"/>
      <c r="T56" s="461"/>
      <c r="U56" s="461"/>
      <c r="V56" s="461"/>
      <c r="W56" s="461"/>
      <c r="X56" s="462"/>
      <c r="Y56" s="902" t="s">
        <v>58</v>
      </c>
      <c r="Z56" s="903"/>
      <c r="AA56" s="904"/>
      <c r="AB56" s="402" t="s">
        <v>717</v>
      </c>
      <c r="AC56" s="402"/>
      <c r="AD56" s="402"/>
      <c r="AE56" s="403">
        <v>19</v>
      </c>
      <c r="AF56" s="386"/>
      <c r="AG56" s="386"/>
      <c r="AH56" s="386"/>
      <c r="AI56" s="403">
        <v>21</v>
      </c>
      <c r="AJ56" s="386"/>
      <c r="AK56" s="386"/>
      <c r="AL56" s="386"/>
      <c r="AM56" s="403">
        <v>29</v>
      </c>
      <c r="AN56" s="386"/>
      <c r="AO56" s="386"/>
      <c r="AP56" s="386"/>
      <c r="AQ56" s="405" t="s">
        <v>704</v>
      </c>
      <c r="AR56" s="406"/>
      <c r="AS56" s="406"/>
      <c r="AT56" s="407"/>
      <c r="AU56" s="386" t="s">
        <v>704</v>
      </c>
      <c r="AV56" s="386"/>
      <c r="AW56" s="386"/>
      <c r="AX56" s="387"/>
      <c r="AY56">
        <f>$AY$54</f>
        <v>1</v>
      </c>
    </row>
    <row r="57" spans="1:60" ht="23.25"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t="s">
        <v>704</v>
      </c>
      <c r="AC57" s="460"/>
      <c r="AD57" s="460"/>
      <c r="AE57" s="403" t="s">
        <v>704</v>
      </c>
      <c r="AF57" s="386"/>
      <c r="AG57" s="386"/>
      <c r="AH57" s="386"/>
      <c r="AI57" s="403" t="s">
        <v>704</v>
      </c>
      <c r="AJ57" s="386"/>
      <c r="AK57" s="386"/>
      <c r="AL57" s="386"/>
      <c r="AM57" s="403" t="s">
        <v>704</v>
      </c>
      <c r="AN57" s="386"/>
      <c r="AO57" s="386"/>
      <c r="AP57" s="386"/>
      <c r="AQ57" s="405" t="s">
        <v>704</v>
      </c>
      <c r="AR57" s="406"/>
      <c r="AS57" s="406"/>
      <c r="AT57" s="407"/>
      <c r="AU57" s="386" t="s">
        <v>704</v>
      </c>
      <c r="AV57" s="386"/>
      <c r="AW57" s="386"/>
      <c r="AX57" s="387"/>
      <c r="AY57">
        <f>$AY$54</f>
        <v>1</v>
      </c>
      <c r="AZ57" s="10"/>
      <c r="BA57" s="10"/>
      <c r="BB57" s="10"/>
      <c r="BC57" s="10"/>
    </row>
    <row r="58" spans="1:60" ht="23.25"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t="s">
        <v>704</v>
      </c>
      <c r="AF58" s="577"/>
      <c r="AG58" s="577"/>
      <c r="AH58" s="577"/>
      <c r="AI58" s="576" t="s">
        <v>704</v>
      </c>
      <c r="AJ58" s="577"/>
      <c r="AK58" s="577"/>
      <c r="AL58" s="577"/>
      <c r="AM58" s="576" t="s">
        <v>704</v>
      </c>
      <c r="AN58" s="577"/>
      <c r="AO58" s="577"/>
      <c r="AP58" s="577"/>
      <c r="AQ58" s="405" t="s">
        <v>704</v>
      </c>
      <c r="AR58" s="406"/>
      <c r="AS58" s="406"/>
      <c r="AT58" s="407"/>
      <c r="AU58" s="386" t="s">
        <v>704</v>
      </c>
      <c r="AV58" s="386"/>
      <c r="AW58" s="386"/>
      <c r="AX58" s="387"/>
      <c r="AY58">
        <f>$AY$54</f>
        <v>1</v>
      </c>
      <c r="AZ58" s="10"/>
      <c r="BA58" s="10"/>
      <c r="BB58" s="10"/>
      <c r="BC58" s="10"/>
      <c r="BD58" s="10"/>
      <c r="BE58" s="10"/>
      <c r="BF58" s="10"/>
      <c r="BG58" s="10"/>
      <c r="BH58" s="10"/>
    </row>
    <row r="59" spans="1:60" ht="18.75"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1</v>
      </c>
      <c r="AZ59" s="10"/>
      <c r="BA59" s="10"/>
      <c r="BB59" s="10"/>
      <c r="BC59" s="10"/>
    </row>
    <row r="60" spans="1:60" ht="18.75"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t="s">
        <v>704</v>
      </c>
      <c r="AR60" s="448"/>
      <c r="AS60" s="446" t="s">
        <v>224</v>
      </c>
      <c r="AT60" s="447"/>
      <c r="AU60" s="448" t="s">
        <v>704</v>
      </c>
      <c r="AV60" s="448"/>
      <c r="AW60" s="339" t="s">
        <v>170</v>
      </c>
      <c r="AX60" s="344"/>
      <c r="AY60">
        <f>$AY$59</f>
        <v>1</v>
      </c>
      <c r="AZ60" s="10"/>
      <c r="BA60" s="10"/>
      <c r="BB60" s="10"/>
      <c r="BC60" s="10"/>
      <c r="BD60" s="10"/>
      <c r="BE60" s="10"/>
      <c r="BF60" s="10"/>
      <c r="BG60" s="10"/>
      <c r="BH60" s="10"/>
    </row>
    <row r="61" spans="1:60" ht="23.25" customHeight="1" x14ac:dyDescent="0.15">
      <c r="A61" s="329"/>
      <c r="B61" s="331"/>
      <c r="C61" s="332"/>
      <c r="D61" s="332"/>
      <c r="E61" s="332"/>
      <c r="F61" s="333"/>
      <c r="G61" s="153" t="s">
        <v>704</v>
      </c>
      <c r="H61" s="154"/>
      <c r="I61" s="154"/>
      <c r="J61" s="154"/>
      <c r="K61" s="154"/>
      <c r="L61" s="154"/>
      <c r="M61" s="154"/>
      <c r="N61" s="154"/>
      <c r="O61" s="155"/>
      <c r="P61" s="154" t="s">
        <v>704</v>
      </c>
      <c r="Q61" s="461"/>
      <c r="R61" s="461"/>
      <c r="S61" s="461"/>
      <c r="T61" s="461"/>
      <c r="U61" s="461"/>
      <c r="V61" s="461"/>
      <c r="W61" s="461"/>
      <c r="X61" s="462"/>
      <c r="Y61" s="902" t="s">
        <v>58</v>
      </c>
      <c r="Z61" s="903"/>
      <c r="AA61" s="904"/>
      <c r="AB61" s="402" t="s">
        <v>704</v>
      </c>
      <c r="AC61" s="402"/>
      <c r="AD61" s="402"/>
      <c r="AE61" s="403" t="s">
        <v>704</v>
      </c>
      <c r="AF61" s="386"/>
      <c r="AG61" s="386"/>
      <c r="AH61" s="386"/>
      <c r="AI61" s="403" t="s">
        <v>704</v>
      </c>
      <c r="AJ61" s="386"/>
      <c r="AK61" s="386"/>
      <c r="AL61" s="386"/>
      <c r="AM61" s="403" t="s">
        <v>704</v>
      </c>
      <c r="AN61" s="386"/>
      <c r="AO61" s="386"/>
      <c r="AP61" s="386"/>
      <c r="AQ61" s="405" t="s">
        <v>704</v>
      </c>
      <c r="AR61" s="406"/>
      <c r="AS61" s="406"/>
      <c r="AT61" s="407"/>
      <c r="AU61" s="386" t="s">
        <v>704</v>
      </c>
      <c r="AV61" s="386"/>
      <c r="AW61" s="386"/>
      <c r="AX61" s="387"/>
      <c r="AY61">
        <f>$AY$59</f>
        <v>1</v>
      </c>
    </row>
    <row r="62" spans="1:60" ht="23.25"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t="s">
        <v>704</v>
      </c>
      <c r="AC62" s="460"/>
      <c r="AD62" s="460"/>
      <c r="AE62" s="403" t="s">
        <v>704</v>
      </c>
      <c r="AF62" s="386"/>
      <c r="AG62" s="386"/>
      <c r="AH62" s="386"/>
      <c r="AI62" s="403" t="s">
        <v>704</v>
      </c>
      <c r="AJ62" s="386"/>
      <c r="AK62" s="386"/>
      <c r="AL62" s="386"/>
      <c r="AM62" s="403" t="s">
        <v>704</v>
      </c>
      <c r="AN62" s="386"/>
      <c r="AO62" s="386"/>
      <c r="AP62" s="386"/>
      <c r="AQ62" s="405" t="s">
        <v>704</v>
      </c>
      <c r="AR62" s="406"/>
      <c r="AS62" s="406"/>
      <c r="AT62" s="407"/>
      <c r="AU62" s="386" t="s">
        <v>704</v>
      </c>
      <c r="AV62" s="386"/>
      <c r="AW62" s="386"/>
      <c r="AX62" s="387"/>
      <c r="AY62">
        <f>$AY$59</f>
        <v>1</v>
      </c>
      <c r="AZ62" s="10"/>
      <c r="BA62" s="10"/>
      <c r="BB62" s="10"/>
      <c r="BC62" s="10"/>
    </row>
    <row r="63" spans="1:60" ht="23.25"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t="s">
        <v>704</v>
      </c>
      <c r="AF63" s="577"/>
      <c r="AG63" s="577"/>
      <c r="AH63" s="577"/>
      <c r="AI63" s="576" t="s">
        <v>704</v>
      </c>
      <c r="AJ63" s="577"/>
      <c r="AK63" s="577"/>
      <c r="AL63" s="577"/>
      <c r="AM63" s="576" t="s">
        <v>704</v>
      </c>
      <c r="AN63" s="577"/>
      <c r="AO63" s="577"/>
      <c r="AP63" s="577"/>
      <c r="AQ63" s="405" t="s">
        <v>704</v>
      </c>
      <c r="AR63" s="406"/>
      <c r="AS63" s="406"/>
      <c r="AT63" s="407"/>
      <c r="AU63" s="386" t="s">
        <v>704</v>
      </c>
      <c r="AV63" s="386"/>
      <c r="AW63" s="386"/>
      <c r="AX63" s="387"/>
      <c r="AY63">
        <f>$AY$59</f>
        <v>1</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15">
      <c r="A69" s="452"/>
      <c r="B69" s="453"/>
      <c r="C69" s="453"/>
      <c r="D69" s="453"/>
      <c r="E69" s="453"/>
      <c r="F69" s="454"/>
      <c r="G69" s="408" t="s">
        <v>718</v>
      </c>
      <c r="H69" s="409"/>
      <c r="I69" s="409"/>
      <c r="J69" s="409"/>
      <c r="K69" s="409"/>
      <c r="L69" s="409"/>
      <c r="M69" s="409"/>
      <c r="N69" s="409"/>
      <c r="O69" s="409"/>
      <c r="P69" s="409"/>
      <c r="Q69" s="409"/>
      <c r="R69" s="409"/>
      <c r="S69" s="409"/>
      <c r="T69" s="409"/>
      <c r="U69" s="409"/>
      <c r="V69" s="409"/>
      <c r="W69" s="409"/>
      <c r="X69" s="409"/>
      <c r="Y69" s="433" t="s">
        <v>665</v>
      </c>
      <c r="Z69" s="434"/>
      <c r="AA69" s="435"/>
      <c r="AB69" s="436" t="s">
        <v>704</v>
      </c>
      <c r="AC69" s="437"/>
      <c r="AD69" s="438"/>
      <c r="AE69" s="412" t="s">
        <v>704</v>
      </c>
      <c r="AF69" s="412"/>
      <c r="AG69" s="412"/>
      <c r="AH69" s="412"/>
      <c r="AI69" s="412" t="s">
        <v>704</v>
      </c>
      <c r="AJ69" s="412"/>
      <c r="AK69" s="412"/>
      <c r="AL69" s="412"/>
      <c r="AM69" s="412" t="s">
        <v>704</v>
      </c>
      <c r="AN69" s="412"/>
      <c r="AO69" s="412"/>
      <c r="AP69" s="412"/>
      <c r="AQ69" s="403" t="s">
        <v>704</v>
      </c>
      <c r="AR69" s="386"/>
      <c r="AS69" s="386"/>
      <c r="AT69" s="386"/>
      <c r="AU69" s="386"/>
      <c r="AV69" s="386"/>
      <c r="AW69" s="386"/>
      <c r="AX69" s="387"/>
      <c r="AY69">
        <f>$AY$68</f>
        <v>1</v>
      </c>
    </row>
    <row r="70" spans="1:51" ht="46.5" customHeight="1" thickBo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719</v>
      </c>
      <c r="AC70" s="440"/>
      <c r="AD70" s="441"/>
      <c r="AE70" s="442" t="s">
        <v>704</v>
      </c>
      <c r="AF70" s="442"/>
      <c r="AG70" s="442"/>
      <c r="AH70" s="442"/>
      <c r="AI70" s="442" t="s">
        <v>704</v>
      </c>
      <c r="AJ70" s="442"/>
      <c r="AK70" s="442"/>
      <c r="AL70" s="442"/>
      <c r="AM70" s="442" t="s">
        <v>704</v>
      </c>
      <c r="AN70" s="442"/>
      <c r="AO70" s="442"/>
      <c r="AP70" s="442"/>
      <c r="AQ70" s="442" t="s">
        <v>704</v>
      </c>
      <c r="AR70" s="442"/>
      <c r="AS70" s="442"/>
      <c r="AT70" s="442"/>
      <c r="AU70" s="442"/>
      <c r="AV70" s="442"/>
      <c r="AW70" s="442"/>
      <c r="AX70" s="443"/>
      <c r="AY70">
        <f>$AY$68</f>
        <v>1</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5.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722</v>
      </c>
      <c r="AH223" s="721"/>
      <c r="AI223" s="721"/>
      <c r="AJ223" s="721"/>
      <c r="AK223" s="721"/>
      <c r="AL223" s="721"/>
      <c r="AM223" s="721"/>
      <c r="AN223" s="721"/>
      <c r="AO223" s="721"/>
      <c r="AP223" s="721"/>
      <c r="AQ223" s="721"/>
      <c r="AR223" s="721"/>
      <c r="AS223" s="721"/>
      <c r="AT223" s="721"/>
      <c r="AU223" s="721"/>
      <c r="AV223" s="721"/>
      <c r="AW223" s="721"/>
      <c r="AX223" s="722"/>
    </row>
    <row r="224" spans="1:51" ht="48"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723</v>
      </c>
      <c r="AH224" s="727"/>
      <c r="AI224" s="727"/>
      <c r="AJ224" s="727"/>
      <c r="AK224" s="727"/>
      <c r="AL224" s="727"/>
      <c r="AM224" s="727"/>
      <c r="AN224" s="727"/>
      <c r="AO224" s="727"/>
      <c r="AP224" s="727"/>
      <c r="AQ224" s="727"/>
      <c r="AR224" s="727"/>
      <c r="AS224" s="727"/>
      <c r="AT224" s="727"/>
      <c r="AU224" s="727"/>
      <c r="AV224" s="727"/>
      <c r="AW224" s="727"/>
      <c r="AX224" s="728"/>
    </row>
    <row r="225" spans="1:50" ht="48"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724</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720</v>
      </c>
      <c r="AE226" s="687"/>
      <c r="AF226" s="687"/>
      <c r="AG226" s="688" t="s">
        <v>704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67.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725</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720</v>
      </c>
      <c r="AE230" s="700"/>
      <c r="AF230" s="700"/>
      <c r="AG230" s="726" t="s">
        <v>704</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720</v>
      </c>
      <c r="AE231" s="700"/>
      <c r="AF231" s="700"/>
      <c r="AG231" s="726" t="s">
        <v>704</v>
      </c>
      <c r="AH231" s="727"/>
      <c r="AI231" s="727"/>
      <c r="AJ231" s="727"/>
      <c r="AK231" s="727"/>
      <c r="AL231" s="727"/>
      <c r="AM231" s="727"/>
      <c r="AN231" s="727"/>
      <c r="AO231" s="727"/>
      <c r="AP231" s="727"/>
      <c r="AQ231" s="727"/>
      <c r="AR231" s="727"/>
      <c r="AS231" s="727"/>
      <c r="AT231" s="727"/>
      <c r="AU231" s="727"/>
      <c r="AV231" s="727"/>
      <c r="AW231" s="727"/>
      <c r="AX231" s="728"/>
    </row>
    <row r="232" spans="1:50" ht="64.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726</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720</v>
      </c>
      <c r="AE233" s="733"/>
      <c r="AF233" s="733"/>
      <c r="AG233" s="748" t="s">
        <v>704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720</v>
      </c>
      <c r="AE234" s="700"/>
      <c r="AF234" s="701"/>
      <c r="AG234" s="726" t="s">
        <v>704</v>
      </c>
      <c r="AH234" s="727"/>
      <c r="AI234" s="727"/>
      <c r="AJ234" s="727"/>
      <c r="AK234" s="727"/>
      <c r="AL234" s="727"/>
      <c r="AM234" s="727"/>
      <c r="AN234" s="727"/>
      <c r="AO234" s="727"/>
      <c r="AP234" s="727"/>
      <c r="AQ234" s="727"/>
      <c r="AR234" s="727"/>
      <c r="AS234" s="727"/>
      <c r="AT234" s="727"/>
      <c r="AU234" s="727"/>
      <c r="AV234" s="727"/>
      <c r="AW234" s="727"/>
      <c r="AX234" s="728"/>
    </row>
    <row r="235" spans="1:50" ht="55.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699</v>
      </c>
      <c r="AE235" s="741"/>
      <c r="AF235" s="742"/>
      <c r="AG235" s="743" t="s">
        <v>727</v>
      </c>
      <c r="AH235" s="744"/>
      <c r="AI235" s="744"/>
      <c r="AJ235" s="744"/>
      <c r="AK235" s="744"/>
      <c r="AL235" s="744"/>
      <c r="AM235" s="744"/>
      <c r="AN235" s="744"/>
      <c r="AO235" s="744"/>
      <c r="AP235" s="744"/>
      <c r="AQ235" s="744"/>
      <c r="AR235" s="744"/>
      <c r="AS235" s="744"/>
      <c r="AT235" s="744"/>
      <c r="AU235" s="744"/>
      <c r="AV235" s="744"/>
      <c r="AW235" s="744"/>
      <c r="AX235" s="745"/>
    </row>
    <row r="236" spans="1:50" ht="33"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699</v>
      </c>
      <c r="AE236" s="752"/>
      <c r="AF236" s="762"/>
      <c r="AG236" s="753" t="s">
        <v>728</v>
      </c>
      <c r="AH236" s="754"/>
      <c r="AI236" s="754"/>
      <c r="AJ236" s="754"/>
      <c r="AK236" s="754"/>
      <c r="AL236" s="754"/>
      <c r="AM236" s="754"/>
      <c r="AN236" s="754"/>
      <c r="AO236" s="754"/>
      <c r="AP236" s="754"/>
      <c r="AQ236" s="754"/>
      <c r="AR236" s="754"/>
      <c r="AS236" s="754"/>
      <c r="AT236" s="754"/>
      <c r="AU236" s="754"/>
      <c r="AV236" s="754"/>
      <c r="AW236" s="754"/>
      <c r="AX236" s="755"/>
    </row>
    <row r="237" spans="1:50" ht="61.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6" t="s">
        <v>729</v>
      </c>
      <c r="AH237" s="727"/>
      <c r="AI237" s="727"/>
      <c r="AJ237" s="727"/>
      <c r="AK237" s="727"/>
      <c r="AL237" s="727"/>
      <c r="AM237" s="727"/>
      <c r="AN237" s="727"/>
      <c r="AO237" s="727"/>
      <c r="AP237" s="727"/>
      <c r="AQ237" s="727"/>
      <c r="AR237" s="727"/>
      <c r="AS237" s="727"/>
      <c r="AT237" s="727"/>
      <c r="AU237" s="727"/>
      <c r="AV237" s="727"/>
      <c r="AW237" s="727"/>
      <c r="AX237" s="728"/>
    </row>
    <row r="238" spans="1:50" ht="33"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699</v>
      </c>
      <c r="AE238" s="700"/>
      <c r="AF238" s="700"/>
      <c r="AG238" s="726" t="s">
        <v>730</v>
      </c>
      <c r="AH238" s="727"/>
      <c r="AI238" s="727"/>
      <c r="AJ238" s="727"/>
      <c r="AK238" s="727"/>
      <c r="AL238" s="727"/>
      <c r="AM238" s="727"/>
      <c r="AN238" s="727"/>
      <c r="AO238" s="727"/>
      <c r="AP238" s="727"/>
      <c r="AQ238" s="727"/>
      <c r="AR238" s="727"/>
      <c r="AS238" s="727"/>
      <c r="AT238" s="727"/>
      <c r="AU238" s="727"/>
      <c r="AV238" s="727"/>
      <c r="AW238" s="727"/>
      <c r="AX238" s="728"/>
    </row>
    <row r="239" spans="1:50" ht="33"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731</v>
      </c>
      <c r="AH239" s="157"/>
      <c r="AI239" s="157"/>
      <c r="AJ239" s="157"/>
      <c r="AK239" s="157"/>
      <c r="AL239" s="157"/>
      <c r="AM239" s="157"/>
      <c r="AN239" s="157"/>
      <c r="AO239" s="157"/>
      <c r="AP239" s="157"/>
      <c r="AQ239" s="157"/>
      <c r="AR239" s="157"/>
      <c r="AS239" s="157"/>
      <c r="AT239" s="157"/>
      <c r="AU239" s="157"/>
      <c r="AV239" s="157"/>
      <c r="AW239" s="157"/>
      <c r="AX239" s="757"/>
    </row>
    <row r="240" spans="1:50" ht="55.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699</v>
      </c>
      <c r="AE240" s="687"/>
      <c r="AF240" s="779"/>
      <c r="AG240" s="688" t="s">
        <v>732</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3"/>
      <c r="B242" s="774"/>
      <c r="C242" s="101" t="s">
        <v>733</v>
      </c>
      <c r="D242" s="102"/>
      <c r="E242" s="103" t="s">
        <v>691</v>
      </c>
      <c r="F242" s="103"/>
      <c r="G242" s="103"/>
      <c r="H242" s="104"/>
      <c r="I242" s="104"/>
      <c r="J242" s="105">
        <v>269</v>
      </c>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customHeight="1" x14ac:dyDescent="0.15">
      <c r="A243" s="773"/>
      <c r="B243" s="774"/>
      <c r="C243" s="122" t="s">
        <v>733</v>
      </c>
      <c r="D243" s="123"/>
      <c r="E243" s="103" t="s">
        <v>691</v>
      </c>
      <c r="F243" s="103"/>
      <c r="G243" s="103"/>
      <c r="H243" s="104"/>
      <c r="I243" s="104"/>
      <c r="J243" s="768">
        <v>186</v>
      </c>
      <c r="K243" s="768"/>
      <c r="L243" s="768"/>
      <c r="M243" s="769"/>
      <c r="N243" s="770"/>
      <c r="O243" s="110" t="s">
        <v>705</v>
      </c>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customHeight="1" x14ac:dyDescent="0.15">
      <c r="A244" s="773"/>
      <c r="B244" s="774"/>
      <c r="C244" s="122" t="s">
        <v>733</v>
      </c>
      <c r="D244" s="123"/>
      <c r="E244" s="103" t="s">
        <v>691</v>
      </c>
      <c r="F244" s="103"/>
      <c r="G244" s="103"/>
      <c r="H244" s="104"/>
      <c r="I244" s="104"/>
      <c r="J244" s="768">
        <v>415</v>
      </c>
      <c r="K244" s="768"/>
      <c r="L244" s="768"/>
      <c r="M244" s="769"/>
      <c r="N244" s="770"/>
      <c r="O244" s="110" t="s">
        <v>705</v>
      </c>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737</v>
      </c>
      <c r="B252" s="134"/>
      <c r="C252" s="134"/>
      <c r="D252" s="134"/>
      <c r="E252" s="135"/>
      <c r="F252" s="136" t="s">
        <v>738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737</v>
      </c>
      <c r="B254" s="134"/>
      <c r="C254" s="134"/>
      <c r="D254" s="134"/>
      <c r="E254" s="135"/>
      <c r="F254" s="787" t="s">
        <v>739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740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704</v>
      </c>
      <c r="F258" s="784"/>
      <c r="G258" s="784"/>
      <c r="H258" s="784"/>
      <c r="I258" s="784"/>
      <c r="J258" s="784"/>
      <c r="K258" s="784"/>
      <c r="L258" s="784"/>
      <c r="M258" s="784"/>
      <c r="N258" s="784"/>
      <c r="O258" s="784"/>
      <c r="P258" s="785"/>
      <c r="Q258" s="783" t="s">
        <v>704</v>
      </c>
      <c r="R258" s="784"/>
      <c r="S258" s="784"/>
      <c r="T258" s="784"/>
      <c r="U258" s="784"/>
      <c r="V258" s="784"/>
      <c r="W258" s="784"/>
      <c r="X258" s="784"/>
      <c r="Y258" s="784"/>
      <c r="Z258" s="784"/>
      <c r="AA258" s="784"/>
      <c r="AB258" s="785"/>
      <c r="AC258" s="783" t="s">
        <v>704</v>
      </c>
      <c r="AD258" s="784"/>
      <c r="AE258" s="784"/>
      <c r="AF258" s="784"/>
      <c r="AG258" s="784"/>
      <c r="AH258" s="784"/>
      <c r="AI258" s="784"/>
      <c r="AJ258" s="784"/>
      <c r="AK258" s="784"/>
      <c r="AL258" s="784"/>
      <c r="AM258" s="784"/>
      <c r="AN258" s="785"/>
      <c r="AO258" s="783" t="s">
        <v>704</v>
      </c>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704</v>
      </c>
      <c r="F259" s="784"/>
      <c r="G259" s="784"/>
      <c r="H259" s="784"/>
      <c r="I259" s="784"/>
      <c r="J259" s="784"/>
      <c r="K259" s="784"/>
      <c r="L259" s="784"/>
      <c r="M259" s="784"/>
      <c r="N259" s="784"/>
      <c r="O259" s="784"/>
      <c r="P259" s="785"/>
      <c r="Q259" s="783" t="s">
        <v>704</v>
      </c>
      <c r="R259" s="784"/>
      <c r="S259" s="784"/>
      <c r="T259" s="784"/>
      <c r="U259" s="784"/>
      <c r="V259" s="784"/>
      <c r="W259" s="784"/>
      <c r="X259" s="784"/>
      <c r="Y259" s="784"/>
      <c r="Z259" s="784"/>
      <c r="AA259" s="784"/>
      <c r="AB259" s="785"/>
      <c r="AC259" s="783" t="s">
        <v>704</v>
      </c>
      <c r="AD259" s="784"/>
      <c r="AE259" s="784"/>
      <c r="AF259" s="784"/>
      <c r="AG259" s="784"/>
      <c r="AH259" s="784"/>
      <c r="AI259" s="784"/>
      <c r="AJ259" s="784"/>
      <c r="AK259" s="784"/>
      <c r="AL259" s="784"/>
      <c r="AM259" s="784"/>
      <c r="AN259" s="785"/>
      <c r="AO259" s="783" t="s">
        <v>704</v>
      </c>
      <c r="AP259" s="784"/>
      <c r="AQ259" s="784"/>
      <c r="AR259" s="784"/>
      <c r="AS259" s="784"/>
      <c r="AT259" s="784"/>
      <c r="AU259" s="784"/>
      <c r="AV259" s="784"/>
      <c r="AW259" s="784"/>
      <c r="AX259" s="786"/>
    </row>
    <row r="260" spans="1:52" ht="24.75" customHeight="1" x14ac:dyDescent="0.15">
      <c r="A260" s="151" t="s">
        <v>358</v>
      </c>
      <c r="B260" s="151"/>
      <c r="C260" s="151"/>
      <c r="D260" s="151"/>
      <c r="E260" s="783" t="s">
        <v>741</v>
      </c>
      <c r="F260" s="784"/>
      <c r="G260" s="784"/>
      <c r="H260" s="784"/>
      <c r="I260" s="784"/>
      <c r="J260" s="784"/>
      <c r="K260" s="784"/>
      <c r="L260" s="784"/>
      <c r="M260" s="784"/>
      <c r="N260" s="784"/>
      <c r="O260" s="784"/>
      <c r="P260" s="785"/>
      <c r="Q260" s="783" t="s">
        <v>704</v>
      </c>
      <c r="R260" s="784"/>
      <c r="S260" s="784"/>
      <c r="T260" s="784"/>
      <c r="U260" s="784"/>
      <c r="V260" s="784"/>
      <c r="W260" s="784"/>
      <c r="X260" s="784"/>
      <c r="Y260" s="784"/>
      <c r="Z260" s="784"/>
      <c r="AA260" s="784"/>
      <c r="AB260" s="785"/>
      <c r="AC260" s="783" t="s">
        <v>704</v>
      </c>
      <c r="AD260" s="784"/>
      <c r="AE260" s="784"/>
      <c r="AF260" s="784"/>
      <c r="AG260" s="784"/>
      <c r="AH260" s="784"/>
      <c r="AI260" s="784"/>
      <c r="AJ260" s="784"/>
      <c r="AK260" s="784"/>
      <c r="AL260" s="784"/>
      <c r="AM260" s="784"/>
      <c r="AN260" s="785"/>
      <c r="AO260" s="783" t="s">
        <v>704</v>
      </c>
      <c r="AP260" s="784"/>
      <c r="AQ260" s="784"/>
      <c r="AR260" s="784"/>
      <c r="AS260" s="784"/>
      <c r="AT260" s="784"/>
      <c r="AU260" s="784"/>
      <c r="AV260" s="784"/>
      <c r="AW260" s="784"/>
      <c r="AX260" s="786"/>
    </row>
    <row r="261" spans="1:52" ht="24.75" customHeight="1" x14ac:dyDescent="0.15">
      <c r="A261" s="151" t="s">
        <v>357</v>
      </c>
      <c r="B261" s="151"/>
      <c r="C261" s="151"/>
      <c r="D261" s="151"/>
      <c r="E261" s="783" t="s">
        <v>742</v>
      </c>
      <c r="F261" s="784"/>
      <c r="G261" s="784"/>
      <c r="H261" s="784"/>
      <c r="I261" s="784"/>
      <c r="J261" s="784"/>
      <c r="K261" s="784"/>
      <c r="L261" s="784"/>
      <c r="M261" s="784"/>
      <c r="N261" s="784"/>
      <c r="O261" s="784"/>
      <c r="P261" s="785"/>
      <c r="Q261" s="783" t="s">
        <v>704</v>
      </c>
      <c r="R261" s="784"/>
      <c r="S261" s="784"/>
      <c r="T261" s="784"/>
      <c r="U261" s="784"/>
      <c r="V261" s="784"/>
      <c r="W261" s="784"/>
      <c r="X261" s="784"/>
      <c r="Y261" s="784"/>
      <c r="Z261" s="784"/>
      <c r="AA261" s="784"/>
      <c r="AB261" s="785"/>
      <c r="AC261" s="783" t="s">
        <v>704</v>
      </c>
      <c r="AD261" s="784"/>
      <c r="AE261" s="784"/>
      <c r="AF261" s="784"/>
      <c r="AG261" s="784"/>
      <c r="AH261" s="784"/>
      <c r="AI261" s="784"/>
      <c r="AJ261" s="784"/>
      <c r="AK261" s="784"/>
      <c r="AL261" s="784"/>
      <c r="AM261" s="784"/>
      <c r="AN261" s="785"/>
      <c r="AO261" s="783" t="s">
        <v>704</v>
      </c>
      <c r="AP261" s="784"/>
      <c r="AQ261" s="784"/>
      <c r="AR261" s="784"/>
      <c r="AS261" s="784"/>
      <c r="AT261" s="784"/>
      <c r="AU261" s="784"/>
      <c r="AV261" s="784"/>
      <c r="AW261" s="784"/>
      <c r="AX261" s="786"/>
    </row>
    <row r="262" spans="1:52" ht="24.75" customHeight="1" x14ac:dyDescent="0.15">
      <c r="A262" s="151" t="s">
        <v>356</v>
      </c>
      <c r="B262" s="151"/>
      <c r="C262" s="151"/>
      <c r="D262" s="151"/>
      <c r="E262" s="783" t="s">
        <v>743</v>
      </c>
      <c r="F262" s="784"/>
      <c r="G262" s="784"/>
      <c r="H262" s="784"/>
      <c r="I262" s="784"/>
      <c r="J262" s="784"/>
      <c r="K262" s="784"/>
      <c r="L262" s="784"/>
      <c r="M262" s="784"/>
      <c r="N262" s="784"/>
      <c r="O262" s="784"/>
      <c r="P262" s="785"/>
      <c r="Q262" s="783" t="s">
        <v>704</v>
      </c>
      <c r="R262" s="784"/>
      <c r="S262" s="784"/>
      <c r="T262" s="784"/>
      <c r="U262" s="784"/>
      <c r="V262" s="784"/>
      <c r="W262" s="784"/>
      <c r="X262" s="784"/>
      <c r="Y262" s="784"/>
      <c r="Z262" s="784"/>
      <c r="AA262" s="784"/>
      <c r="AB262" s="785"/>
      <c r="AC262" s="783" t="s">
        <v>704</v>
      </c>
      <c r="AD262" s="784"/>
      <c r="AE262" s="784"/>
      <c r="AF262" s="784"/>
      <c r="AG262" s="784"/>
      <c r="AH262" s="784"/>
      <c r="AI262" s="784"/>
      <c r="AJ262" s="784"/>
      <c r="AK262" s="784"/>
      <c r="AL262" s="784"/>
      <c r="AM262" s="784"/>
      <c r="AN262" s="785"/>
      <c r="AO262" s="783" t="s">
        <v>704</v>
      </c>
      <c r="AP262" s="784"/>
      <c r="AQ262" s="784"/>
      <c r="AR262" s="784"/>
      <c r="AS262" s="784"/>
      <c r="AT262" s="784"/>
      <c r="AU262" s="784"/>
      <c r="AV262" s="784"/>
      <c r="AW262" s="784"/>
      <c r="AX262" s="786"/>
    </row>
    <row r="263" spans="1:52" ht="24.75" customHeight="1" x14ac:dyDescent="0.15">
      <c r="A263" s="151" t="s">
        <v>355</v>
      </c>
      <c r="B263" s="151"/>
      <c r="C263" s="151"/>
      <c r="D263" s="151"/>
      <c r="E263" s="783" t="s">
        <v>744</v>
      </c>
      <c r="F263" s="784"/>
      <c r="G263" s="784"/>
      <c r="H263" s="784"/>
      <c r="I263" s="784"/>
      <c r="J263" s="784"/>
      <c r="K263" s="784"/>
      <c r="L263" s="784"/>
      <c r="M263" s="784"/>
      <c r="N263" s="784"/>
      <c r="O263" s="784"/>
      <c r="P263" s="785"/>
      <c r="Q263" s="783" t="s">
        <v>704</v>
      </c>
      <c r="R263" s="784"/>
      <c r="S263" s="784"/>
      <c r="T263" s="784"/>
      <c r="U263" s="784"/>
      <c r="V263" s="784"/>
      <c r="W263" s="784"/>
      <c r="X263" s="784"/>
      <c r="Y263" s="784"/>
      <c r="Z263" s="784"/>
      <c r="AA263" s="784"/>
      <c r="AB263" s="785"/>
      <c r="AC263" s="783" t="s">
        <v>704</v>
      </c>
      <c r="AD263" s="784"/>
      <c r="AE263" s="784"/>
      <c r="AF263" s="784"/>
      <c r="AG263" s="784"/>
      <c r="AH263" s="784"/>
      <c r="AI263" s="784"/>
      <c r="AJ263" s="784"/>
      <c r="AK263" s="784"/>
      <c r="AL263" s="784"/>
      <c r="AM263" s="784"/>
      <c r="AN263" s="785"/>
      <c r="AO263" s="783" t="s">
        <v>704</v>
      </c>
      <c r="AP263" s="784"/>
      <c r="AQ263" s="784"/>
      <c r="AR263" s="784"/>
      <c r="AS263" s="784"/>
      <c r="AT263" s="784"/>
      <c r="AU263" s="784"/>
      <c r="AV263" s="784"/>
      <c r="AW263" s="784"/>
      <c r="AX263" s="786"/>
    </row>
    <row r="264" spans="1:52" ht="24.75" customHeight="1" x14ac:dyDescent="0.15">
      <c r="A264" s="151" t="s">
        <v>354</v>
      </c>
      <c r="B264" s="151"/>
      <c r="C264" s="151"/>
      <c r="D264" s="151"/>
      <c r="E264" s="783" t="s">
        <v>745</v>
      </c>
      <c r="F264" s="784"/>
      <c r="G264" s="784"/>
      <c r="H264" s="784"/>
      <c r="I264" s="784"/>
      <c r="J264" s="784"/>
      <c r="K264" s="784"/>
      <c r="L264" s="784"/>
      <c r="M264" s="784"/>
      <c r="N264" s="784"/>
      <c r="O264" s="784"/>
      <c r="P264" s="785"/>
      <c r="Q264" s="783" t="s">
        <v>704</v>
      </c>
      <c r="R264" s="784"/>
      <c r="S264" s="784"/>
      <c r="T264" s="784"/>
      <c r="U264" s="784"/>
      <c r="V264" s="784"/>
      <c r="W264" s="784"/>
      <c r="X264" s="784"/>
      <c r="Y264" s="784"/>
      <c r="Z264" s="784"/>
      <c r="AA264" s="784"/>
      <c r="AB264" s="785"/>
      <c r="AC264" s="783" t="s">
        <v>704</v>
      </c>
      <c r="AD264" s="784"/>
      <c r="AE264" s="784"/>
      <c r="AF264" s="784"/>
      <c r="AG264" s="784"/>
      <c r="AH264" s="784"/>
      <c r="AI264" s="784"/>
      <c r="AJ264" s="784"/>
      <c r="AK264" s="784"/>
      <c r="AL264" s="784"/>
      <c r="AM264" s="784"/>
      <c r="AN264" s="785"/>
      <c r="AO264" s="783" t="s">
        <v>704</v>
      </c>
      <c r="AP264" s="784"/>
      <c r="AQ264" s="784"/>
      <c r="AR264" s="784"/>
      <c r="AS264" s="784"/>
      <c r="AT264" s="784"/>
      <c r="AU264" s="784"/>
      <c r="AV264" s="784"/>
      <c r="AW264" s="784"/>
      <c r="AX264" s="786"/>
    </row>
    <row r="265" spans="1:52" ht="24.75" customHeight="1" x14ac:dyDescent="0.15">
      <c r="A265" s="151" t="s">
        <v>353</v>
      </c>
      <c r="B265" s="151"/>
      <c r="C265" s="151"/>
      <c r="D265" s="151"/>
      <c r="E265" s="783" t="s">
        <v>746</v>
      </c>
      <c r="F265" s="784"/>
      <c r="G265" s="784"/>
      <c r="H265" s="784"/>
      <c r="I265" s="784"/>
      <c r="J265" s="784"/>
      <c r="K265" s="784"/>
      <c r="L265" s="784"/>
      <c r="M265" s="784"/>
      <c r="N265" s="784"/>
      <c r="O265" s="784"/>
      <c r="P265" s="785"/>
      <c r="Q265" s="783" t="s">
        <v>704</v>
      </c>
      <c r="R265" s="784"/>
      <c r="S265" s="784"/>
      <c r="T265" s="784"/>
      <c r="U265" s="784"/>
      <c r="V265" s="784"/>
      <c r="W265" s="784"/>
      <c r="X265" s="784"/>
      <c r="Y265" s="784"/>
      <c r="Z265" s="784"/>
      <c r="AA265" s="784"/>
      <c r="AB265" s="785"/>
      <c r="AC265" s="783" t="s">
        <v>704</v>
      </c>
      <c r="AD265" s="784"/>
      <c r="AE265" s="784"/>
      <c r="AF265" s="784"/>
      <c r="AG265" s="784"/>
      <c r="AH265" s="784"/>
      <c r="AI265" s="784"/>
      <c r="AJ265" s="784"/>
      <c r="AK265" s="784"/>
      <c r="AL265" s="784"/>
      <c r="AM265" s="784"/>
      <c r="AN265" s="785"/>
      <c r="AO265" s="783" t="s">
        <v>704</v>
      </c>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394</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753</v>
      </c>
      <c r="F268" s="152"/>
      <c r="G268" s="803" t="s">
        <v>691</v>
      </c>
      <c r="H268" s="803"/>
      <c r="I268" s="803"/>
      <c r="J268" s="152" t="s">
        <v>754</v>
      </c>
      <c r="K268" s="152"/>
      <c r="L268" s="121">
        <v>413</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755</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63.75" customHeight="1" x14ac:dyDescent="0.15">
      <c r="A310" s="812"/>
      <c r="B310" s="813"/>
      <c r="C310" s="813"/>
      <c r="D310" s="813"/>
      <c r="E310" s="813"/>
      <c r="F310" s="814"/>
      <c r="G310" s="836" t="s">
        <v>747</v>
      </c>
      <c r="H310" s="837"/>
      <c r="I310" s="837"/>
      <c r="J310" s="837"/>
      <c r="K310" s="838"/>
      <c r="L310" s="839" t="s">
        <v>748</v>
      </c>
      <c r="M310" s="840"/>
      <c r="N310" s="840"/>
      <c r="O310" s="840"/>
      <c r="P310" s="840"/>
      <c r="Q310" s="840"/>
      <c r="R310" s="840"/>
      <c r="S310" s="840"/>
      <c r="T310" s="840"/>
      <c r="U310" s="840"/>
      <c r="V310" s="840"/>
      <c r="W310" s="840"/>
      <c r="X310" s="841"/>
      <c r="Y310" s="842">
        <v>100</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100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749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48" customHeight="1" x14ac:dyDescent="0.15">
      <c r="A366" s="871">
        <v>1</v>
      </c>
      <c r="B366" s="871">
        <v>1</v>
      </c>
      <c r="C366" s="873" t="s">
        <v>750</v>
      </c>
      <c r="D366" s="873"/>
      <c r="E366" s="873"/>
      <c r="F366" s="873"/>
      <c r="G366" s="873"/>
      <c r="H366" s="873"/>
      <c r="I366" s="873"/>
      <c r="J366" s="874" t="s">
        <v>704</v>
      </c>
      <c r="K366" s="875"/>
      <c r="L366" s="875"/>
      <c r="M366" s="875"/>
      <c r="N366" s="875"/>
      <c r="O366" s="875"/>
      <c r="P366" s="877" t="s">
        <v>751</v>
      </c>
      <c r="Q366" s="877"/>
      <c r="R366" s="877"/>
      <c r="S366" s="877"/>
      <c r="T366" s="877"/>
      <c r="U366" s="877"/>
      <c r="V366" s="877"/>
      <c r="W366" s="877"/>
      <c r="X366" s="877"/>
      <c r="Y366" s="878">
        <v>100</v>
      </c>
      <c r="Z366" s="879"/>
      <c r="AA366" s="879"/>
      <c r="AB366" s="880"/>
      <c r="AC366" s="881" t="s">
        <v>752</v>
      </c>
      <c r="AD366" s="882"/>
      <c r="AE366" s="882"/>
      <c r="AF366" s="882"/>
      <c r="AG366" s="882"/>
      <c r="AH366" s="865" t="s">
        <v>704</v>
      </c>
      <c r="AI366" s="866"/>
      <c r="AJ366" s="866"/>
      <c r="AK366" s="866"/>
      <c r="AL366" s="867" t="s">
        <v>704</v>
      </c>
      <c r="AM366" s="868"/>
      <c r="AN366" s="868"/>
      <c r="AO366" s="869"/>
      <c r="AP366" s="870" t="s">
        <v>704</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699</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t="s">
        <v>699</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