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B1F48243-FA45-48FC-B3E8-6E5A20668B3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3" i="11" l="1"/>
  <c r="AY329" i="11"/>
  <c r="AY338" i="11"/>
  <c r="AY398" i="11"/>
  <c r="AY69" i="11"/>
  <c r="AY327" i="11"/>
  <c r="AY322" i="11"/>
  <c r="AY336" i="11"/>
  <c r="AY323" i="11"/>
  <c r="AY337" i="11"/>
  <c r="AY397" i="11"/>
  <c r="AY324" i="11"/>
  <c r="AY330" i="11"/>
  <c r="AY325" i="11"/>
  <c r="AY331" i="11"/>
  <c r="AY340" i="11"/>
  <c r="AY328"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2" i="11" l="1"/>
  <c r="AY211" i="11"/>
  <c r="AY205" i="11"/>
  <c r="AY198" i="11"/>
  <c r="AY178" i="11"/>
  <c r="AY155" i="11"/>
  <c r="AY151" i="11"/>
  <c r="AY152" i="11"/>
  <c r="AY154" i="11"/>
  <c r="AY141" i="11"/>
  <c r="AY144" i="11"/>
  <c r="AY130" i="11"/>
  <c r="AY124" i="11"/>
  <c r="AY125" i="11"/>
  <c r="AY118" i="11"/>
  <c r="AY113" i="11"/>
  <c r="AY119" i="11"/>
  <c r="AY131" i="11"/>
  <c r="AY145" i="11"/>
  <c r="AY137" i="11"/>
  <c r="AY179" i="11"/>
  <c r="AY206" i="11"/>
  <c r="AY114" i="11"/>
  <c r="AY120" i="11"/>
  <c r="AY126" i="11"/>
  <c r="AY140" i="11"/>
  <c r="AY174" i="11"/>
  <c r="AY201" i="11"/>
  <c r="AY207" i="11"/>
  <c r="AY213" i="11"/>
  <c r="AY176" i="11"/>
  <c r="AY193" i="11"/>
  <c r="AY203" i="11"/>
  <c r="AY209" i="11"/>
  <c r="AY172" i="11"/>
  <c r="AY115" i="11"/>
  <c r="AY121" i="11"/>
  <c r="AY175" i="11"/>
  <c r="AY202" i="11"/>
  <c r="AY100" i="11"/>
  <c r="AY116" i="11"/>
  <c r="AY128"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2" i="11"/>
  <c r="AY80" i="11"/>
  <c r="AY81" i="11"/>
  <c r="AY86" i="11"/>
  <c r="AY87" i="11"/>
  <c r="AY55" i="11"/>
  <c r="AY49" i="11"/>
  <c r="AY89" i="11"/>
  <c r="AY94" i="11"/>
  <c r="AY84" i="11"/>
  <c r="AY90" i="11"/>
  <c r="AY96" i="11"/>
  <c r="AY63" i="11"/>
  <c r="AY83"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<sst xmlns="http://schemas.openxmlformats.org/spreadsheetml/2006/main" count="2011" uniqueCount="727">
  <si>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</si>
  <si>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</si>
  <si>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</si>
  <si>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</si>
  <si>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</si>
  <si>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</si>
  <si>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</si>
  <si>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</si>
  <si>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</si>
  <si>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</si>
  <si>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</si>
  <si>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</si>
  <si>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</si>
  <si>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</si>
  <si>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</si>
  <si>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</si>
  <si>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</si>
  <si>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</si>
  <si>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</si>
  <si>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</si>
  <si>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</si>
  <si>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</si>
  <si>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</si>
  <si>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</si>
  <si>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</si>
  <si>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</si>
  <si>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</si>
  <si>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</si>
  <si>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</si>
  <si>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</si>
  <si>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</si>
  <si>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</si>
  <si>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</si>
  <si>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</si>
  <si>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</si>
  <si>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</si>
  <si>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</si>
  <si>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</si>
  <si>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</si>
  <si>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</si>
  <si>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</si>
  <si>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</si>
  <si>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</si>
  <si>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</si>
  <si>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</si>
  <si>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</si>
  <si>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</si>
  <si>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</si>
  <si>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</si>
  <si>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</si>
  <si>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</si>
  <si>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</si>
  <si>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</si>
  <si>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</si>
  <si>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</si>
  <si>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</si>
  <si>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</si>
  <si>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</si>
  <si>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</si>
  <si>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</si>
  <si>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</si>
  <si>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</si>
  <si>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</si>
  <si>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</si>
  <si>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</si>
  <si>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</si>
  <si>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</si>
  <si>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</si>
  <si>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</si>
  <si>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</si>
  <si>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</si>
  <si>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</si>
  <si>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</si>
  <si>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</si>
  <si>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</si>
  <si>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</si>
  <si>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</si>
  <si>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</si>
  <si>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</si>
  <si>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</si>
  <si>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</si>
  <si>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</si>
  <si>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</si>
  <si>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</si>
  <si>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</si>
  <si>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</si>
  <si>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</si>
  <si>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</si>
  <si>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</si>
  <si>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</si>
  <si>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</si>
  <si>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</si>
  <si>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</si>
  <si>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</si>
  <si>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</si>
  <si>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</si>
  <si>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</si>
  <si>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</si>
  <si>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</si>
  <si>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</si>
  <si>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</si>
  <si>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</si>
  <si>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</si>
  <si>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</si>
  <si>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</si>
  <si>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</si>
  <si>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</si>
  <si>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</si>
  <si>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</si>
  <si>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</si>
  <si>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</si>
  <si>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</si>
  <si>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</si>
  <si>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</si>
  <si>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</si>
  <si>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</si>
  <si>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</si>
  <si>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</si>
  <si>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</si>
  <si>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</si>
  <si>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</si>
  <si>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</si>
  <si>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</si>
  <si>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</si>
  <si>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</si>
  <si>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</si>
  <si>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</si>
  <si>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</si>
  <si>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</si>
  <si>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</si>
  <si>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</si>
  <si>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</si>
  <si>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</si>
  <si>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</si>
  <si>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</si>
  <si>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</si>
  <si>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</si>
  <si>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</si>
  <si>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</si>
  <si>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</si>
  <si>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</si>
  <si>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</si>
  <si>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</si>
  <si>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</si>
  <si>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</si>
  <si>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</si>
  <si>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</si>
  <si>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</si>
  <si>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</si>
  <si>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</si>
  <si>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</si>
  <si>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</si>
  <si>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</si>
  <si>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</si>
  <si>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</si>
  <si>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</si>
  <si>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</si>
  <si>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</si>
  <si>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</si>
  <si>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</si>
  <si>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</si>
  <si>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</si>
  <si>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</si>
  <si>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</si>
  <si>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</si>
  <si>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</si>
  <si>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</si>
  <si>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</si>
  <si>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</si>
  <si>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</si>
  <si>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</si>
  <si>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</si>
  <si>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</si>
  <si>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</si>
  <si>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</si>
  <si>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</si>
  <si>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</si>
  <si>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</si>
  <si>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</si>
  <si>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</si>
  <si>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</si>
  <si>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</si>
  <si>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</si>
  <si>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</si>
  <si>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</si>
  <si>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</si>
  <si>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</si>
  <si>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</si>
  <si>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</si>
  <si>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</si>
  <si>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</si>
  <si>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</si>
  <si>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</si>
  <si>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</si>
  <si>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</si>
  <si>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</si>
  <si>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</si>
  <si>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</si>
  <si>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</si>
  <si>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</si>
  <si>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</si>
  <si>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</si>
  <si>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</si>
  <si>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</si>
  <si>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</si>
  <si>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</si>
  <si>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</si>
  <si>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</si>
  <si>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</si>
  <si>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</si>
  <si>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</si>
  <si>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</si>
  <si>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</si>
  <si>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</si>
  <si>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</si>
  <si>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</si>
  <si>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</si>
  <si>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</si>
  <si>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</si>
  <si>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</si>
  <si>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</si>
  <si>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</si>
  <si>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</si>
  <si>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</si>
  <si>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</si>
  <si>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</si>
  <si>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</si>
  <si>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</si>
  <si>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</si>
  <si>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</si>
  <si>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</si>
  <si>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</si>
  <si>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</si>
  <si>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</si>
  <si>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</si>
  <si>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</si>
  <si>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</si>
  <si>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</si>
  <si>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</si>
  <si>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</si>
  <si>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</si>
  <si>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</si>
  <si>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</si>
  <si>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</si>
  <si>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</si>
  <si>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</si>
  <si>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</si>
  <si>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</si>
  <si>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</si>
  <si>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</si>
  <si>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</si>
  <si>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</si>
  <si>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</si>
  <si>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</si>
  <si>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</si>
  <si>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</si>
  <si>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</si>
  <si>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</si>
  <si>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</si>
  <si>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</si>
  <si>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</si>
  <si>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</si>
  <si>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</si>
  <si>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</si>
  <si>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</si>
  <si>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</si>
  <si>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</si>
  <si>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</si>
  <si>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</si>
  <si>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</si>
  <si>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</si>
  <si>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</si>
  <si>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</si>
  <si>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</si>
  <si>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</si>
  <si>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</si>
  <si>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</si>
  <si>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</si>
  <si>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</si>
  <si>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</si>
  <si>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</si>
  <si>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</si>
  <si>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</si>
  <si>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</si>
  <si>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</si>
  <si>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</si>
  <si>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</si>
  <si>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</si>
  <si>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</si>
  <si>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</si>
  <si>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</si>
  <si>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</si>
  <si>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</si>
  <si>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</si>
  <si>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</si>
  <si>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</si>
  <si>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</si>
  <si>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</si>
  <si>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</si>
  <si>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</si>
  <si>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</si>
  <si>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</si>
  <si>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</si>
  <si>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</si>
  <si>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</si>
  <si>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</si>
  <si>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</si>
  <si>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</si>
  <si>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</si>
  <si>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</si>
  <si>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</si>
  <si>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</si>
  <si>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</si>
  <si>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</si>
  <si>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</si>
  <si>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</si>
  <si>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</si>
  <si>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</si>
  <si>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</si>
  <si>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</si>
  <si>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</si>
  <si>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</si>
  <si>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</si>
  <si>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</si>
  <si>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</si>
  <si>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</si>
  <si>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</si>
  <si>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</si>
  <si>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</si>
  <si>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</si>
  <si>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</si>
  <si>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</si>
  <si>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</si>
  <si>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</si>
  <si>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</si>
  <si>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</si>
  <si>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</si>
  <si>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</si>
  <si>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</si>
  <si>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</si>
  <si>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</si>
  <si>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</si>
  <si>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</si>
  <si>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</si>
  <si>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</si>
  <si>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</si>
  <si>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</si>
  <si>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</si>
  <si>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</si>
  <si>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</si>
  <si>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</si>
  <si>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</si>
  <si>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</si>
  <si>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</si>
  <si>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</si>
  <si>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</si>
  <si>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</si>
  <si>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</si>
  <si>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</si>
  <si>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</si>
  <si>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</si>
  <si>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</si>
  <si>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</si>
  <si>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</si>
  <si>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</si>
  <si>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</si>
  <si>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</si>
  <si>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</si>
  <si>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</si>
  <si>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</si>
  <si>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</si>
  <si>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</si>
  <si>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</si>
  <si>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</si>
  <si>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</si>
  <si>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</si>
  <si>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</si>
  <si>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</si>
  <si>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</si>
  <si>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</si>
  <si>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</si>
  <si>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</si>
  <si>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</si>
  <si>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</si>
  <si>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</si>
  <si>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</si>
  <si>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</si>
  <si>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</si>
  <si>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</si>
  <si>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</si>
  <si>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</si>
  <si>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</si>
  <si>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</si>
  <si>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</si>
  <si>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</si>
  <si>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</si>
  <si>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</si>
  <si>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</si>
  <si>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</si>
  <si>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</si>
  <si>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</si>
  <si>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</si>
  <si>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</si>
  <si>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</si>
  <si>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</si>
  <si>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</si>
  <si>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</si>
  <si>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</si>
  <si>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</si>
  <si>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</si>
  <si>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</si>
  <si>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</si>
  <si>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</si>
  <si>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</si>
  <si>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</si>
  <si>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</si>
  <si>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</si>
  <si>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</si>
  <si>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</si>
  <si>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</si>
  <si>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</si>
  <si>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</si>
  <si>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</si>
  <si>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</si>
  <si>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</si>
  <si>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</si>
  <si>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</si>
  <si>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</si>
  <si>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</si>
  <si>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</si>
  <si>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</si>
  <si>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</si>
  <si>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</si>
  <si>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</si>
  <si>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</si>
  <si>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</si>
  <si>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</si>
  <si>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</si>
  <si>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</si>
  <si>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</si>
  <si>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</si>
  <si>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</si>
  <si>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</si>
  <si>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</si>
  <si>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</si>
  <si>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</si>
  <si>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</si>
  <si>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</si>
  <si>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</si>
  <si>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</si>
  <si>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</si>
  <si>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</si>
  <si>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</si>
  <si>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</si>
  <si>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</si>
  <si>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</si>
  <si>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</si>
  <si>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</si>
  <si>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</si>
  <si>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</si>
  <si>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</si>
  <si>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</si>
  <si>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</si>
  <si>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</si>
  <si>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</si>
  <si>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</si>
  <si>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</si>
  <si>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</si>
  <si>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</si>
  <si>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</si>
  <si>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</si>
  <si>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</si>
  <si>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</si>
  <si>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</si>
  <si>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</si>
  <si>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</si>
  <si>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</si>
  <si>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</si>
  <si>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</si>
  <si>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</si>
  <si>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</si>
  <si>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</si>
  <si>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</si>
  <si>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</si>
  <si>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</si>
  <si>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</si>
  <si>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</si>
  <si>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</si>
  <si>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</si>
  <si>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</si>
  <si>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</si>
  <si>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</si>
  <si>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</si>
  <si>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</si>
  <si>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</si>
  <si>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</si>
  <si>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</si>
  <si>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</si>
  <si>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</si>
  <si>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</si>
  <si>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</si>
  <si>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</si>
  <si>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</si>
  <si>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</si>
  <si>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</si>
  <si>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</si>
  <si>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</si>
  <si>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</si>
  <si>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</si>
  <si>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</si>
  <si>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</si>
  <si>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</si>
  <si>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</si>
  <si>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</si>
  <si>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</si>
  <si>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</si>
  <si>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</si>
  <si>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</si>
  <si>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</si>
  <si>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</si>
  <si>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</si>
  <si>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</si>
  <si>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</si>
  <si>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</si>
  <si>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</si>
  <si>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</si>
  <si>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</si>
  <si>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</si>
  <si>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</si>
  <si>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</si>
  <si>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</si>
  <si>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</si>
  <si>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</si>
  <si>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</si>
  <si>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</si>
  <si>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</si>
  <si>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</si>
  <si>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</si>
  <si>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</si>
  <si>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</si>
  <si>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</si>
  <si>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</si>
  <si>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</si>
  <si>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</si>
  <si>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</si>
  <si>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</si>
  <si>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</si>
  <si>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</si>
  <si>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</si>
  <si>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</si>
  <si>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</si>
  <si>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</si>
  <si>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</si>
  <si>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</si>
  <si>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</si>
  <si>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</si>
  <si>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</si>
  <si>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</si>
  <si>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</si>
  <si>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</si>
  <si>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</si>
  <si>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</si>
  <si>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</si>
  <si>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</si>
  <si>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</si>
  <si>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</si>
  <si>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</si>
  <si>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</si>
  <si>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</si>
  <si>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</si>
  <si>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</si>
  <si>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</si>
  <si>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</si>
  <si>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</si>
  <si>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</si>
  <si>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</si>
  <si>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</si>
  <si>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</si>
  <si>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</si>
  <si>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</si>
  <si>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</si>
  <si>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</si>
  <si>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</si>
  <si>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</si>
  <si>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</si>
  <si>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</si>
  <si>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</si>
  <si>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</si>
  <si>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</si>
  <si>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</si>
  <si>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</si>
  <si>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</si>
  <si>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</si>
  <si>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</si>
  <si>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</si>
  <si>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</si>
  <si>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</si>
  <si>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</si>
  <si>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</si>
  <si>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</si>
  <si>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</si>
  <si>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</si>
  <si>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</si>
  <si>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</si>
  <si>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</si>
  <si>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</si>
  <si>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</si>
  <si>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</si>
  <si>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</si>
  <si>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</si>
  <si>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</si>
  <si>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</si>
  <si>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</si>
  <si>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</si>
  <si>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</si>
  <si>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</si>
  <si>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</si>
  <si>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</si>
  <si>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</si>
  <si>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</si>
  <si>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</si>
  <si>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</si>
  <si>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</si>
  <si>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</si>
  <si>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</si>
  <si>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</si>
  <si>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</si>
  <si>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</si>
  <si>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</si>
  <si>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</si>
  <si>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</si>
  <si>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</si>
  <si>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</si>
  <si>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</si>
  <si>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</si>
  <si>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</si>
  <si>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</si>
  <si>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</si>
  <si>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</si>
  <si>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</si>
  <si>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</si>
  <si>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</si>
  <si>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</si>
  <si>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</si>
  <si>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</si>
  <si>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</si>
  <si>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</si>
  <si>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</si>
  <si>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</si>
  <si>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</si>
  <si>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</si>
  <si>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</si>
  <si>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</si>
  <si>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</si>
  <si>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</si>
  <si>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</si>
  <si>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</si>
  <si>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</si>
  <si>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</si>
  <si>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</si>
  <si>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</si>
  <si>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</si>
  <si>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</si>
  <si>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</si>
  <si>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</si>
  <si>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</si>
  <si>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</si>
  <si>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</si>
  <si>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</si>
  <si>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</si>
  <si>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</si>
  <si>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</si>
  <si>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</si>
  <si>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</si>
  <si>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</si>
  <si>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</si>
  <si>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</si>
  <si>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</si>
  <si>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</si>
  <si>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</si>
  <si>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</si>
  <si>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</si>
  <si>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</si>
  <si>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</si>
  <si>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</si>
  <si>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</si>
  <si>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</si>
  <si>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</si>
  <si>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</si>
  <si>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</si>
  <si>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</si>
  <si>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</si>
  <si>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新22</t>
  </si>
  <si>
    <t>経済産業省</t>
  </si>
  <si>
    <t>先端技術等による特許庁業務改革調査事業</t>
  </si>
  <si>
    <t>特許庁</t>
  </si>
  <si>
    <t>令和4年度</t>
  </si>
  <si>
    <t>令和8年度</t>
  </si>
  <si>
    <t>総務部総務課</t>
  </si>
  <si>
    <t>課長　吉澤　隆</t>
  </si>
  <si>
    <t>○</t>
  </si>
  <si>
    <t>-</t>
  </si>
  <si>
    <t>AI等先端技術の急速な進展を踏まえ、最新の技術を導入することによる特許庁業務の改革・効率化の可能性を調査することを目的とします。</t>
  </si>
  <si>
    <t>急速に進展するAI等先端技術を、特許庁のどのような業務に活用することで、業務の改革・効率化が可能かの調査及び実証を行います。
具体的には、特許行政高度化調査事業においてAI等先端技術を一部特許行政事務に対して導入し、活用可能性を検証した結果を踏まえながら、特許・実用新案・意匠・商標の出願における受付、方式審査（書類のエラーチェック等）、分類付与（文献検索のための検索インデックス付与）、実体審査（発明の把握、先行技術調査等）等の業務の中から、先端技術等の活用により業務改革・効率化の可能性が見込まれる個別の業務プロセスを抽出し、将来的な技術の進捗も踏まえた先端技術等の活用可能性を検討します。さらに、先端技術等の活用が見込まれる業務について、より詳細な調査・実証を行うことで、将来的な先端技術等の活用可能性・費用対効果等を検証します。</t>
  </si>
  <si>
    <t>工業所有権研究等委託費</t>
  </si>
  <si>
    <t>令和5年度は令和4年度と比べて実施予定の事業が多い（3事業を予定）ため。</t>
  </si>
  <si>
    <t>AI等先端技術を導入することによる特許行政事務の高度化・効率化の可能性の調査を民間団体等に委託する。</t>
  </si>
  <si>
    <t>個別の特許行政事務について、将来の先端技術の導入可否の調査を行うこと</t>
  </si>
  <si>
    <t>出願受付、方式審査、分類付与、実体審査等の調査を行う個別特許行政事務のプロセス数</t>
  </si>
  <si>
    <t>個</t>
  </si>
  <si>
    <t>執行額／調査件数</t>
    <phoneticPr fontId="5"/>
  </si>
  <si>
    <t>百万円</t>
  </si>
  <si>
    <t>98/2</t>
  </si>
  <si>
    <t>個別の特許行政事務について、業務改革・効率化の観点で先端技術の導入が可能となること</t>
  </si>
  <si>
    <t>業務改革・効率化の観点で、先端技術の導入可否の判断が可能となった個別特許行政事務の数</t>
  </si>
  <si>
    <t>／　　　　　</t>
    <phoneticPr fontId="5"/>
  </si>
  <si>
    <t>／　　　　　　　　　　</t>
    <phoneticPr fontId="5"/>
  </si>
  <si>
    <t>無</t>
  </si>
  <si>
    <t>‐</t>
  </si>
  <si>
    <t>特許庁業務の改革・効率化は、特許権等の迅速かつ適切な付与に寄与し、もって、経済及び産業の発展に資するものであり、国民のニーズを反映したものである。</t>
  </si>
  <si>
    <t>特許庁業務は、国の組織である特許庁の業務であり、当該業務の改革・効率化を個別の地方自治体や民間等が実施することは不適当。</t>
  </si>
  <si>
    <t>知的財産を取り巻く環境変化に適切に対応していくために、新たな技術の活用可能性を検討することは必要不可欠。新たな技術を活用することで、特許庁業務の改革・効率化を行うことにより、将来の円滑な特許行政事務サービスが提供されると考えられるため、本事業の優先度は高いと考えられる。</t>
  </si>
  <si>
    <t>特許行政事務の高度化・効率化の可能性の調査事業において、ＡＩ等先端技術に精通した３者から応募があり、詳細な点検事項と照らし合わせ、特に事業を実施するに適切な業者と契約を行っていることから、支出先の選定は妥当であると考えられる。</t>
  </si>
  <si>
    <t>特許庁の業務改革・効率化により、ユーザに対する特許行政事務が効率化することによる受益者は出願人等の制度利用者であり、制度利用者からの料金収入を財源とする特許特別会計で実施すべき事業である。</t>
  </si>
  <si>
    <t>・アウトカムが適切に設定されているか検証すべき。</t>
  </si>
  <si>
    <t>・アウトカムが施策効果の確認に資するものであることを検証した。
・AI等先端技術を導入することによる特許行政事務の高度化・効率化を目的に、本施策はその可能性の調査を実施するものであるところ、アウトカムとして、調査を通じて、業務改革・効率化の観点で先端技術の導入可否の判断が可能となった、個別の特許行政事務の数を把握することで、先端技術の導入による高度化・効率化の進捗を確認することが可能となる。</t>
  </si>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</sst>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145676</xdr:colOff>
      <xdr:row>269</xdr:row>
      <xdr:rowOff>89647</xdr:rowOff>
    </xdr:from>
    <xdr:to>
      <xdr:col>43</xdr:col>
      <xdr:colOff>125690</xdr:colOff>
      <xdr:row>281</xdr:row>
      <xdr:rowOff>339461</xdr:rowOff>
    </xdr:to>
    <xdr:grpSp>
      <xdr:nvGrpSpPr>
        <xdr:cNvPr id="3" name="グループ化 2">
          <a:extLst>
            <a:ext uri="{FF2B5EF4-FFF2-40B4-BE49-F238E27FC236}">
              <a16:creationId xmlns:a16="http://schemas.microsoft.com/office/drawing/2014/main" id="{DFCC1C37-C757-4945-8CC1-93E9F5275FB6}"/>
            </a:ext>
          </a:extLst>
        </xdr:cNvPr>
        <xdr:cNvGrpSpPr/>
      </xdr:nvGrpSpPr>
      <xdr:grpSpPr>
        <a:xfrm>
          <a:off x="1936712" y="34271398"/>
          <a:ext cx="5900530" cy="4526651"/>
          <a:chOff x="2281246" y="34413825"/>
          <a:chExt cx="6636308" cy="4418402"/>
        </a:xfrm>
      </xdr:grpSpPr>
      <xdr:sp macro="" textlink="">
        <xdr:nvSpPr>
          <xdr:cNvPr id="4" name="正方形/長方形 3">
            <a:extLst>
              <a:ext uri="{FF2B5EF4-FFF2-40B4-BE49-F238E27FC236}">
                <a16:creationId xmlns:a16="http://schemas.microsoft.com/office/drawing/2014/main" id="{2B19CDEE-C78B-4DED-8C90-06DCC4AE6DCE}"/>
              </a:ext>
            </a:extLst>
          </xdr:cNvPr>
          <xdr:cNvSpPr/>
        </xdr:nvSpPr>
        <xdr:spPr>
          <a:xfrm>
            <a:off x="4268861" y="34413825"/>
            <a:ext cx="2396159" cy="7715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特許庁</a:t>
            </a:r>
            <a:endParaRPr kumimoji="1" lang="en-US" altLang="ja-JP" sz="1600">
              <a:solidFill>
                <a:sysClr val="windowText" lastClr="000000"/>
              </a:solidFill>
            </a:endParaRPr>
          </a:p>
          <a:p>
            <a:pPr algn="ctr"/>
            <a:r>
              <a:rPr kumimoji="1" lang="ja-JP" altLang="en-US" sz="1600">
                <a:solidFill>
                  <a:sysClr val="windowText" lastClr="000000"/>
                </a:solidFill>
              </a:rPr>
              <a:t>９８百万円</a:t>
            </a:r>
            <a:endParaRPr kumimoji="1" lang="en-US" altLang="ja-JP" sz="1600">
              <a:solidFill>
                <a:sysClr val="windowText" lastClr="000000"/>
              </a:solidFill>
            </a:endParaRPr>
          </a:p>
        </xdr:txBody>
      </xdr:sp>
      <xdr:sp macro="" textlink="">
        <xdr:nvSpPr>
          <xdr:cNvPr id="5" name="正方形/長方形 4">
            <a:extLst>
              <a:ext uri="{FF2B5EF4-FFF2-40B4-BE49-F238E27FC236}">
                <a16:creationId xmlns:a16="http://schemas.microsoft.com/office/drawing/2014/main" id="{C55F3FF6-2613-40E0-97A2-F830671B5A35}"/>
              </a:ext>
            </a:extLst>
          </xdr:cNvPr>
          <xdr:cNvSpPr/>
        </xdr:nvSpPr>
        <xdr:spPr>
          <a:xfrm>
            <a:off x="2569377" y="36685381"/>
            <a:ext cx="2368550" cy="864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民間団体等</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４９百万円</a:t>
            </a:r>
            <a:endParaRPr kumimoji="1" lang="en-US" altLang="ja-JP" sz="1600">
              <a:solidFill>
                <a:sysClr val="windowText" lastClr="000000"/>
              </a:solidFill>
              <a:latin typeface="+mj-ea"/>
              <a:ea typeface="+mj-ea"/>
            </a:endParaRPr>
          </a:p>
        </xdr:txBody>
      </xdr:sp>
      <xdr:sp macro="" textlink="">
        <xdr:nvSpPr>
          <xdr:cNvPr id="6" name="Rectangle 16">
            <a:extLst>
              <a:ext uri="{FF2B5EF4-FFF2-40B4-BE49-F238E27FC236}">
                <a16:creationId xmlns:a16="http://schemas.microsoft.com/office/drawing/2014/main" id="{BBFB21F9-FA24-48AB-A14F-A804D6CB0CBF}"/>
              </a:ext>
            </a:extLst>
          </xdr:cNvPr>
          <xdr:cNvSpPr>
            <a:spLocks noChangeArrowheads="1"/>
          </xdr:cNvSpPr>
        </xdr:nvSpPr>
        <xdr:spPr bwMode="auto">
          <a:xfrm>
            <a:off x="2511945" y="37751571"/>
            <a:ext cx="2543765" cy="10711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a:t>
            </a:r>
            <a:r>
              <a:rPr lang="ja-JP" altLang="en-US" sz="1100" b="0" i="0" baseline="0">
                <a:effectLst/>
                <a:latin typeface="+mn-lt"/>
                <a:ea typeface="+mn-ea"/>
                <a:cs typeface="+mn-cs"/>
              </a:rPr>
              <a:t>調査の実施</a:t>
            </a:r>
            <a:endParaRPr lang="en-US" altLang="ja-JP" sz="1100" b="0" i="0" baseline="0">
              <a:effectLst/>
              <a:latin typeface="+mn-lt"/>
              <a:ea typeface="+mn-ea"/>
              <a:cs typeface="+mn-cs"/>
            </a:endParaRPr>
          </a:p>
          <a:p>
            <a:pPr rtl="0"/>
            <a:r>
              <a:rPr lang="ja-JP" altLang="en-US">
                <a:effectLst/>
              </a:rPr>
              <a:t>・報告書の作成・提出</a:t>
            </a:r>
            <a:endParaRPr lang="ja-JP" altLang="ja-JP">
              <a:effectLst/>
            </a:endParaRPr>
          </a:p>
        </xdr:txBody>
      </xdr:sp>
      <xdr:sp macro="" textlink="">
        <xdr:nvSpPr>
          <xdr:cNvPr id="7" name="大かっこ 21">
            <a:extLst>
              <a:ext uri="{FF2B5EF4-FFF2-40B4-BE49-F238E27FC236}">
                <a16:creationId xmlns:a16="http://schemas.microsoft.com/office/drawing/2014/main" id="{228A379A-539C-465A-85F7-C05C990D6D0F}"/>
              </a:ext>
            </a:extLst>
          </xdr:cNvPr>
          <xdr:cNvSpPr>
            <a:spLocks noChangeArrowheads="1"/>
          </xdr:cNvSpPr>
        </xdr:nvSpPr>
        <xdr:spPr bwMode="auto">
          <a:xfrm>
            <a:off x="2281246" y="37711856"/>
            <a:ext cx="2966810" cy="1020754"/>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正方形/長方形 7">
            <a:extLst>
              <a:ext uri="{FF2B5EF4-FFF2-40B4-BE49-F238E27FC236}">
                <a16:creationId xmlns:a16="http://schemas.microsoft.com/office/drawing/2014/main" id="{1FB48C8A-7358-4298-A7D8-9DF63330FA51}"/>
              </a:ext>
            </a:extLst>
          </xdr:cNvPr>
          <xdr:cNvSpPr/>
        </xdr:nvSpPr>
        <xdr:spPr>
          <a:xfrm>
            <a:off x="6236493" y="36694905"/>
            <a:ext cx="2368550" cy="864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民間団体等</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４９百万円</a:t>
            </a:r>
            <a:endParaRPr kumimoji="1" lang="en-US" altLang="ja-JP" sz="1600">
              <a:solidFill>
                <a:sysClr val="windowText" lastClr="000000"/>
              </a:solidFill>
              <a:latin typeface="+mj-ea"/>
              <a:ea typeface="+mj-ea"/>
            </a:endParaRPr>
          </a:p>
        </xdr:txBody>
      </xdr:sp>
      <xdr:sp macro="" textlink="">
        <xdr:nvSpPr>
          <xdr:cNvPr id="9" name="Rectangle 16">
            <a:extLst>
              <a:ext uri="{FF2B5EF4-FFF2-40B4-BE49-F238E27FC236}">
                <a16:creationId xmlns:a16="http://schemas.microsoft.com/office/drawing/2014/main" id="{36887B74-A294-4E69-80A4-C3D67755C987}"/>
              </a:ext>
            </a:extLst>
          </xdr:cNvPr>
          <xdr:cNvSpPr>
            <a:spLocks noChangeArrowheads="1"/>
          </xdr:cNvSpPr>
        </xdr:nvSpPr>
        <xdr:spPr bwMode="auto">
          <a:xfrm>
            <a:off x="6181442" y="37761095"/>
            <a:ext cx="2543765" cy="10711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a:t>
            </a:r>
            <a:r>
              <a:rPr lang="ja-JP" altLang="en-US" sz="1100" b="0" i="0" baseline="0">
                <a:effectLst/>
                <a:latin typeface="+mn-lt"/>
                <a:ea typeface="+mn-ea"/>
                <a:cs typeface="+mn-cs"/>
              </a:rPr>
              <a:t>調査の実施</a:t>
            </a:r>
            <a:endParaRPr lang="en-US" altLang="ja-JP" sz="1100" b="0" i="0" baseline="0">
              <a:effectLst/>
              <a:latin typeface="+mn-lt"/>
              <a:ea typeface="+mn-ea"/>
              <a:cs typeface="+mn-cs"/>
            </a:endParaRPr>
          </a:p>
          <a:p>
            <a:pPr rtl="0"/>
            <a:r>
              <a:rPr lang="ja-JP" altLang="en-US">
                <a:effectLst/>
              </a:rPr>
              <a:t>・報告書の作成・提出</a:t>
            </a:r>
            <a:endParaRPr lang="ja-JP" altLang="ja-JP">
              <a:effectLst/>
            </a:endParaRPr>
          </a:p>
        </xdr:txBody>
      </xdr:sp>
      <xdr:sp macro="" textlink="">
        <xdr:nvSpPr>
          <xdr:cNvPr id="10" name="大かっこ 21">
            <a:extLst>
              <a:ext uri="{FF2B5EF4-FFF2-40B4-BE49-F238E27FC236}">
                <a16:creationId xmlns:a16="http://schemas.microsoft.com/office/drawing/2014/main" id="{1C614683-AAD0-4FDA-A68E-AF716E5F87A2}"/>
              </a:ext>
            </a:extLst>
          </xdr:cNvPr>
          <xdr:cNvSpPr>
            <a:spLocks noChangeArrowheads="1"/>
          </xdr:cNvSpPr>
        </xdr:nvSpPr>
        <xdr:spPr bwMode="auto">
          <a:xfrm>
            <a:off x="5950744" y="37721380"/>
            <a:ext cx="2966810" cy="1020754"/>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xnSp macro="">
        <xdr:nvCxnSpPr>
          <xdr:cNvPr id="11" name="直線矢印コネクタ 10">
            <a:extLst>
              <a:ext uri="{FF2B5EF4-FFF2-40B4-BE49-F238E27FC236}">
                <a16:creationId xmlns:a16="http://schemas.microsoft.com/office/drawing/2014/main" id="{072876C5-B312-4946-ABEE-AD6297CBA468}"/>
              </a:ext>
            </a:extLst>
          </xdr:cNvPr>
          <xdr:cNvCxnSpPr/>
        </xdr:nvCxnSpPr>
        <xdr:spPr>
          <a:xfrm flipH="1">
            <a:off x="3702535" y="36059820"/>
            <a:ext cx="5293" cy="55109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3C07DA7D-6D8A-4A14-BAE9-9A63DB1675F9}"/>
              </a:ext>
            </a:extLst>
          </xdr:cNvPr>
          <xdr:cNvCxnSpPr/>
        </xdr:nvCxnSpPr>
        <xdr:spPr>
          <a:xfrm flipH="1">
            <a:off x="7407446" y="36092464"/>
            <a:ext cx="4235" cy="55744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BA6E9559-0FD7-4007-961A-CD3BC6ABE83C}"/>
              </a:ext>
            </a:extLst>
          </xdr:cNvPr>
          <xdr:cNvCxnSpPr/>
        </xdr:nvCxnSpPr>
        <xdr:spPr>
          <a:xfrm>
            <a:off x="3695209" y="36083372"/>
            <a:ext cx="3733251" cy="1116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A71D2B09-ACB2-4C8B-84AA-71A25EAC1E25}"/>
              </a:ext>
            </a:extLst>
          </xdr:cNvPr>
          <xdr:cNvCxnSpPr/>
        </xdr:nvCxnSpPr>
        <xdr:spPr>
          <a:xfrm flipH="1">
            <a:off x="5510395" y="35209163"/>
            <a:ext cx="1" cy="89461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7" zoomScale="85" zoomScaleNormal="75" zoomScaleSheetLayoutView="85" zoomScalePageLayoutView="85" workbookViewId="0">
      <selection activeCell="AD20" sqref="AD20:AJ2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367</v>
      </c>
      <c r="AJ2" s="848" t="s">
        <v>691</v>
      </c>
      <c r="AK2" s="848"/>
      <c r="AL2" s="848"/>
      <c r="AM2" s="848"/>
      <c r="AN2" s="90" t="s">
        <v>367</v>
      </c>
      <c r="AO2" s="848" t="s">
        <v>692</v>
      </c>
      <c r="AP2" s="848"/>
      <c r="AQ2" s="848"/>
      <c r="AR2" s="91" t="s">
        <v>367</v>
      </c>
      <c r="AS2" s="849">
        <v>21</v>
      </c>
      <c r="AT2" s="849"/>
      <c r="AU2" s="849"/>
      <c r="AV2" s="90" t="str">
        <f>IF(AW2="","","-")</f>
        <v/>
      </c>
      <c r="AW2" s="850"/>
      <c r="AX2" s="850"/>
    </row>
    <row r="3" spans="1:50" ht="21" customHeight="1" thickBot="1" x14ac:dyDescent="0.25">
      <c r="A3" s="851" t="s">
        <v>681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693</v>
      </c>
      <c r="AK3" s="853"/>
      <c r="AL3" s="853"/>
      <c r="AM3" s="853"/>
      <c r="AN3" s="853"/>
      <c r="AO3" s="853"/>
      <c r="AP3" s="853"/>
      <c r="AQ3" s="853"/>
      <c r="AR3" s="853"/>
      <c r="AS3" s="853"/>
      <c r="AT3" s="853"/>
      <c r="AU3" s="853"/>
      <c r="AV3" s="853"/>
      <c r="AW3" s="853"/>
      <c r="AX3" s="24" t="s">
        <v>61</v>
      </c>
    </row>
    <row r="4" spans="1:50" ht="24.75" customHeight="1" x14ac:dyDescent="0.2">
      <c r="A4" s="823" t="s">
        <v>23</v>
      </c>
      <c r="B4" s="824"/>
      <c r="C4" s="824"/>
      <c r="D4" s="824"/>
      <c r="E4" s="824"/>
      <c r="F4" s="824"/>
      <c r="G4" s="825" t="s">
        <v>694</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695</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2">
      <c r="A5" s="835" t="s">
        <v>63</v>
      </c>
      <c r="B5" s="836"/>
      <c r="C5" s="836"/>
      <c r="D5" s="836"/>
      <c r="E5" s="836"/>
      <c r="F5" s="837"/>
      <c r="G5" s="838" t="s">
        <v>696</v>
      </c>
      <c r="H5" s="839"/>
      <c r="I5" s="839"/>
      <c r="J5" s="839"/>
      <c r="K5" s="839"/>
      <c r="L5" s="839"/>
      <c r="M5" s="840" t="s">
        <v>62</v>
      </c>
      <c r="N5" s="841"/>
      <c r="O5" s="841"/>
      <c r="P5" s="841"/>
      <c r="Q5" s="841"/>
      <c r="R5" s="842"/>
      <c r="S5" s="843" t="s">
        <v>697</v>
      </c>
      <c r="T5" s="839"/>
      <c r="U5" s="839"/>
      <c r="V5" s="839"/>
      <c r="W5" s="839"/>
      <c r="X5" s="844"/>
      <c r="Y5" s="845" t="s">
        <v>3</v>
      </c>
      <c r="Z5" s="846"/>
      <c r="AA5" s="846"/>
      <c r="AB5" s="846"/>
      <c r="AC5" s="846"/>
      <c r="AD5" s="847"/>
      <c r="AE5" s="868" t="s">
        <v>698</v>
      </c>
      <c r="AF5" s="868"/>
      <c r="AG5" s="868"/>
      <c r="AH5" s="868"/>
      <c r="AI5" s="868"/>
      <c r="AJ5" s="868"/>
      <c r="AK5" s="868"/>
      <c r="AL5" s="868"/>
      <c r="AM5" s="868"/>
      <c r="AN5" s="868"/>
      <c r="AO5" s="868"/>
      <c r="AP5" s="869"/>
      <c r="AQ5" s="870" t="s">
        <v>699</v>
      </c>
      <c r="AR5" s="871"/>
      <c r="AS5" s="871"/>
      <c r="AT5" s="871"/>
      <c r="AU5" s="871"/>
      <c r="AV5" s="871"/>
      <c r="AW5" s="871"/>
      <c r="AX5" s="872"/>
    </row>
    <row r="6" spans="1:50" ht="39" customHeight="1" x14ac:dyDescent="0.2">
      <c r="A6" s="873" t="s">
        <v>4</v>
      </c>
      <c r="B6" s="874"/>
      <c r="C6" s="874"/>
      <c r="D6" s="874"/>
      <c r="E6" s="874"/>
      <c r="F6" s="874"/>
      <c r="G6" s="875" t="str">
        <f>入力規則等!F39</f>
        <v>特許特別会計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54" t="s">
        <v>20</v>
      </c>
      <c r="B7" s="855"/>
      <c r="C7" s="855"/>
      <c r="D7" s="855"/>
      <c r="E7" s="855"/>
      <c r="F7" s="856"/>
      <c r="G7" s="878" t="s">
        <v>701</v>
      </c>
      <c r="H7" s="879"/>
      <c r="I7" s="879"/>
      <c r="J7" s="879"/>
      <c r="K7" s="879"/>
      <c r="L7" s="879"/>
      <c r="M7" s="879"/>
      <c r="N7" s="879"/>
      <c r="O7" s="879"/>
      <c r="P7" s="879"/>
      <c r="Q7" s="879"/>
      <c r="R7" s="879"/>
      <c r="S7" s="879"/>
      <c r="T7" s="879"/>
      <c r="U7" s="879"/>
      <c r="V7" s="879"/>
      <c r="W7" s="879"/>
      <c r="X7" s="880"/>
      <c r="Y7" s="881" t="s">
        <v>352</v>
      </c>
      <c r="Z7" s="702"/>
      <c r="AA7" s="702"/>
      <c r="AB7" s="702"/>
      <c r="AC7" s="702"/>
      <c r="AD7" s="882"/>
      <c r="AE7" s="810" t="s">
        <v>701</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2">
      <c r="A8" s="854" t="s">
        <v>234</v>
      </c>
      <c r="B8" s="855"/>
      <c r="C8" s="855"/>
      <c r="D8" s="855"/>
      <c r="E8" s="855"/>
      <c r="F8" s="856"/>
      <c r="G8" s="857" t="str">
        <f>入力規則等!A27</f>
        <v>知的財産</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2">
      <c r="A9" s="783" t="s">
        <v>21</v>
      </c>
      <c r="B9" s="784"/>
      <c r="C9" s="784"/>
      <c r="D9" s="784"/>
      <c r="E9" s="784"/>
      <c r="F9" s="784"/>
      <c r="G9" s="865" t="s">
        <v>702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771" t="s">
        <v>28</v>
      </c>
      <c r="B10" s="772"/>
      <c r="C10" s="772"/>
      <c r="D10" s="772"/>
      <c r="E10" s="772"/>
      <c r="F10" s="772"/>
      <c r="G10" s="773" t="s">
        <v>703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2">
      <c r="A11" s="771" t="s">
        <v>5</v>
      </c>
      <c r="B11" s="772"/>
      <c r="C11" s="772"/>
      <c r="D11" s="772"/>
      <c r="E11" s="772"/>
      <c r="F11" s="776"/>
      <c r="G11" s="777" t="str">
        <f>入力規則等!P10</f>
        <v>委託・請負</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2">
      <c r="A12" s="780" t="s">
        <v>22</v>
      </c>
      <c r="B12" s="781"/>
      <c r="C12" s="781"/>
      <c r="D12" s="781"/>
      <c r="E12" s="781"/>
      <c r="F12" s="782"/>
      <c r="G12" s="786"/>
      <c r="H12" s="787"/>
      <c r="I12" s="787"/>
      <c r="J12" s="787"/>
      <c r="K12" s="787"/>
      <c r="L12" s="787"/>
      <c r="M12" s="787"/>
      <c r="N12" s="787"/>
      <c r="O12" s="787"/>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6"/>
    </row>
    <row r="13" spans="1:50" ht="21" customHeight="1" x14ac:dyDescent="0.2">
      <c r="A13" s="322"/>
      <c r="B13" s="323"/>
      <c r="C13" s="323"/>
      <c r="D13" s="323"/>
      <c r="E13" s="323"/>
      <c r="F13" s="324"/>
      <c r="G13" s="800" t="s">
        <v>6</v>
      </c>
      <c r="H13" s="801"/>
      <c r="I13" s="817" t="s">
        <v>7</v>
      </c>
      <c r="J13" s="818"/>
      <c r="K13" s="818"/>
      <c r="L13" s="818"/>
      <c r="M13" s="818"/>
      <c r="N13" s="818"/>
      <c r="O13" s="819"/>
      <c r="P13" s="713" t="s">
        <v>701</v>
      </c>
      <c r="Q13" s="714"/>
      <c r="R13" s="714"/>
      <c r="S13" s="714"/>
      <c r="T13" s="714"/>
      <c r="U13" s="714"/>
      <c r="V13" s="715"/>
      <c r="W13" s="713" t="s">
        <v>701</v>
      </c>
      <c r="X13" s="714"/>
      <c r="Y13" s="714"/>
      <c r="Z13" s="714"/>
      <c r="AA13" s="714"/>
      <c r="AB13" s="714"/>
      <c r="AC13" s="715"/>
      <c r="AD13" s="713" t="s">
        <v>701</v>
      </c>
      <c r="AE13" s="714"/>
      <c r="AF13" s="714"/>
      <c r="AG13" s="714"/>
      <c r="AH13" s="714"/>
      <c r="AI13" s="714"/>
      <c r="AJ13" s="715"/>
      <c r="AK13" s="713">
        <v>98</v>
      </c>
      <c r="AL13" s="714"/>
      <c r="AM13" s="714"/>
      <c r="AN13" s="714"/>
      <c r="AO13" s="714"/>
      <c r="AP13" s="714"/>
      <c r="AQ13" s="715"/>
      <c r="AR13" s="748">
        <v>147</v>
      </c>
      <c r="AS13" s="749"/>
      <c r="AT13" s="749"/>
      <c r="AU13" s="749"/>
      <c r="AV13" s="749"/>
      <c r="AW13" s="749"/>
      <c r="AX13" s="820"/>
    </row>
    <row r="14" spans="1:50" ht="21" customHeight="1" x14ac:dyDescent="0.2">
      <c r="A14" s="322"/>
      <c r="B14" s="323"/>
      <c r="C14" s="323"/>
      <c r="D14" s="323"/>
      <c r="E14" s="323"/>
      <c r="F14" s="324"/>
      <c r="G14" s="802"/>
      <c r="H14" s="803"/>
      <c r="I14" s="795" t="s">
        <v>8</v>
      </c>
      <c r="J14" s="796"/>
      <c r="K14" s="796"/>
      <c r="L14" s="796"/>
      <c r="M14" s="796"/>
      <c r="N14" s="796"/>
      <c r="O14" s="797"/>
      <c r="P14" s="713" t="s">
        <v>701</v>
      </c>
      <c r="Q14" s="714"/>
      <c r="R14" s="714"/>
      <c r="S14" s="714"/>
      <c r="T14" s="714"/>
      <c r="U14" s="714"/>
      <c r="V14" s="715"/>
      <c r="W14" s="713" t="s">
        <v>701</v>
      </c>
      <c r="X14" s="714"/>
      <c r="Y14" s="714"/>
      <c r="Z14" s="714"/>
      <c r="AA14" s="714"/>
      <c r="AB14" s="714"/>
      <c r="AC14" s="715"/>
      <c r="AD14" s="713" t="s">
        <v>701</v>
      </c>
      <c r="AE14" s="714"/>
      <c r="AF14" s="714"/>
      <c r="AG14" s="714"/>
      <c r="AH14" s="714"/>
      <c r="AI14" s="714"/>
      <c r="AJ14" s="715"/>
      <c r="AK14" s="713" t="s">
        <v>701</v>
      </c>
      <c r="AL14" s="714"/>
      <c r="AM14" s="714"/>
      <c r="AN14" s="714"/>
      <c r="AO14" s="714"/>
      <c r="AP14" s="714"/>
      <c r="AQ14" s="715"/>
      <c r="AR14" s="806"/>
      <c r="AS14" s="806"/>
      <c r="AT14" s="806"/>
      <c r="AU14" s="806"/>
      <c r="AV14" s="806"/>
      <c r="AW14" s="806"/>
      <c r="AX14" s="807"/>
    </row>
    <row r="15" spans="1:50" ht="21" customHeight="1" x14ac:dyDescent="0.2">
      <c r="A15" s="322"/>
      <c r="B15" s="323"/>
      <c r="C15" s="323"/>
      <c r="D15" s="323"/>
      <c r="E15" s="323"/>
      <c r="F15" s="324"/>
      <c r="G15" s="802"/>
      <c r="H15" s="803"/>
      <c r="I15" s="795" t="s">
        <v>48</v>
      </c>
      <c r="J15" s="808"/>
      <c r="K15" s="808"/>
      <c r="L15" s="808"/>
      <c r="M15" s="808"/>
      <c r="N15" s="808"/>
      <c r="O15" s="809"/>
      <c r="P15" s="713" t="s">
        <v>701</v>
      </c>
      <c r="Q15" s="714"/>
      <c r="R15" s="714"/>
      <c r="S15" s="714"/>
      <c r="T15" s="714"/>
      <c r="U15" s="714"/>
      <c r="V15" s="715"/>
      <c r="W15" s="713" t="s">
        <v>701</v>
      </c>
      <c r="X15" s="714"/>
      <c r="Y15" s="714"/>
      <c r="Z15" s="714"/>
      <c r="AA15" s="714"/>
      <c r="AB15" s="714"/>
      <c r="AC15" s="715"/>
      <c r="AD15" s="713" t="s">
        <v>701</v>
      </c>
      <c r="AE15" s="714"/>
      <c r="AF15" s="714"/>
      <c r="AG15" s="714"/>
      <c r="AH15" s="714"/>
      <c r="AI15" s="714"/>
      <c r="AJ15" s="715"/>
      <c r="AK15" s="713" t="s">
        <v>701</v>
      </c>
      <c r="AL15" s="714"/>
      <c r="AM15" s="714"/>
      <c r="AN15" s="714"/>
      <c r="AO15" s="714"/>
      <c r="AP15" s="714"/>
      <c r="AQ15" s="715"/>
      <c r="AR15" s="713" t="s">
        <v>701</v>
      </c>
      <c r="AS15" s="714"/>
      <c r="AT15" s="714"/>
      <c r="AU15" s="714"/>
      <c r="AV15" s="714"/>
      <c r="AW15" s="714"/>
      <c r="AX15" s="821"/>
    </row>
    <row r="16" spans="1:50" ht="21" customHeight="1" x14ac:dyDescent="0.2">
      <c r="A16" s="322"/>
      <c r="B16" s="323"/>
      <c r="C16" s="323"/>
      <c r="D16" s="323"/>
      <c r="E16" s="323"/>
      <c r="F16" s="324"/>
      <c r="G16" s="802"/>
      <c r="H16" s="803"/>
      <c r="I16" s="795" t="s">
        <v>49</v>
      </c>
      <c r="J16" s="808"/>
      <c r="K16" s="808"/>
      <c r="L16" s="808"/>
      <c r="M16" s="808"/>
      <c r="N16" s="808"/>
      <c r="O16" s="809"/>
      <c r="P16" s="713" t="s">
        <v>701</v>
      </c>
      <c r="Q16" s="714"/>
      <c r="R16" s="714"/>
      <c r="S16" s="714"/>
      <c r="T16" s="714"/>
      <c r="U16" s="714"/>
      <c r="V16" s="715"/>
      <c r="W16" s="713" t="s">
        <v>701</v>
      </c>
      <c r="X16" s="714"/>
      <c r="Y16" s="714"/>
      <c r="Z16" s="714"/>
      <c r="AA16" s="714"/>
      <c r="AB16" s="714"/>
      <c r="AC16" s="715"/>
      <c r="AD16" s="713" t="s">
        <v>701</v>
      </c>
      <c r="AE16" s="714"/>
      <c r="AF16" s="714"/>
      <c r="AG16" s="714"/>
      <c r="AH16" s="714"/>
      <c r="AI16" s="714"/>
      <c r="AJ16" s="715"/>
      <c r="AK16" s="713" t="s">
        <v>701</v>
      </c>
      <c r="AL16" s="714"/>
      <c r="AM16" s="714"/>
      <c r="AN16" s="714"/>
      <c r="AO16" s="714"/>
      <c r="AP16" s="714"/>
      <c r="AQ16" s="715"/>
      <c r="AR16" s="813"/>
      <c r="AS16" s="814"/>
      <c r="AT16" s="814"/>
      <c r="AU16" s="814"/>
      <c r="AV16" s="814"/>
      <c r="AW16" s="814"/>
      <c r="AX16" s="815"/>
    </row>
    <row r="17" spans="1:50" ht="24.75" customHeight="1" x14ac:dyDescent="0.2">
      <c r="A17" s="322"/>
      <c r="B17" s="323"/>
      <c r="C17" s="323"/>
      <c r="D17" s="323"/>
      <c r="E17" s="323"/>
      <c r="F17" s="324"/>
      <c r="G17" s="802"/>
      <c r="H17" s="803"/>
      <c r="I17" s="795" t="s">
        <v>47</v>
      </c>
      <c r="J17" s="796"/>
      <c r="K17" s="796"/>
      <c r="L17" s="796"/>
      <c r="M17" s="796"/>
      <c r="N17" s="796"/>
      <c r="O17" s="797"/>
      <c r="P17" s="713" t="s">
        <v>701</v>
      </c>
      <c r="Q17" s="714"/>
      <c r="R17" s="714"/>
      <c r="S17" s="714"/>
      <c r="T17" s="714"/>
      <c r="U17" s="714"/>
      <c r="V17" s="715"/>
      <c r="W17" s="713" t="s">
        <v>701</v>
      </c>
      <c r="X17" s="714"/>
      <c r="Y17" s="714"/>
      <c r="Z17" s="714"/>
      <c r="AA17" s="714"/>
      <c r="AB17" s="714"/>
      <c r="AC17" s="715"/>
      <c r="AD17" s="713" t="s">
        <v>701</v>
      </c>
      <c r="AE17" s="714"/>
      <c r="AF17" s="714"/>
      <c r="AG17" s="714"/>
      <c r="AH17" s="714"/>
      <c r="AI17" s="714"/>
      <c r="AJ17" s="715"/>
      <c r="AK17" s="713" t="s">
        <v>701</v>
      </c>
      <c r="AL17" s="714"/>
      <c r="AM17" s="714"/>
      <c r="AN17" s="714"/>
      <c r="AO17" s="714"/>
      <c r="AP17" s="714"/>
      <c r="AQ17" s="715"/>
      <c r="AR17" s="798"/>
      <c r="AS17" s="798"/>
      <c r="AT17" s="798"/>
      <c r="AU17" s="798"/>
      <c r="AV17" s="798"/>
      <c r="AW17" s="798"/>
      <c r="AX17" s="799"/>
    </row>
    <row r="18" spans="1:50" ht="24.75" customHeight="1" x14ac:dyDescent="0.2">
      <c r="A18" s="322"/>
      <c r="B18" s="323"/>
      <c r="C18" s="323"/>
      <c r="D18" s="323"/>
      <c r="E18" s="323"/>
      <c r="F18" s="324"/>
      <c r="G18" s="804"/>
      <c r="H18" s="805"/>
      <c r="I18" s="788" t="s">
        <v>18</v>
      </c>
      <c r="J18" s="789"/>
      <c r="K18" s="789"/>
      <c r="L18" s="789"/>
      <c r="M18" s="789"/>
      <c r="N18" s="789"/>
      <c r="O18" s="790"/>
      <c r="P18" s="791">
        <f>SUM(P13:V17)</f>
        <v>0</v>
      </c>
      <c r="Q18" s="792"/>
      <c r="R18" s="792"/>
      <c r="S18" s="792"/>
      <c r="T18" s="792"/>
      <c r="U18" s="792"/>
      <c r="V18" s="793"/>
      <c r="W18" s="791">
        <f>SUM(W13:AC17)</f>
        <v>0</v>
      </c>
      <c r="X18" s="792"/>
      <c r="Y18" s="792"/>
      <c r="Z18" s="792"/>
      <c r="AA18" s="792"/>
      <c r="AB18" s="792"/>
      <c r="AC18" s="793"/>
      <c r="AD18" s="791">
        <f>SUM(AD13:AJ17)</f>
        <v>0</v>
      </c>
      <c r="AE18" s="792"/>
      <c r="AF18" s="792"/>
      <c r="AG18" s="792"/>
      <c r="AH18" s="792"/>
      <c r="AI18" s="792"/>
      <c r="AJ18" s="793"/>
      <c r="AK18" s="791">
        <f>SUM(AK13:AQ17)</f>
        <v>98</v>
      </c>
      <c r="AL18" s="792"/>
      <c r="AM18" s="792"/>
      <c r="AN18" s="792"/>
      <c r="AO18" s="792"/>
      <c r="AP18" s="792"/>
      <c r="AQ18" s="793"/>
      <c r="AR18" s="791">
        <f>SUM(AR13:AX17)</f>
        <v>147</v>
      </c>
      <c r="AS18" s="792"/>
      <c r="AT18" s="792"/>
      <c r="AU18" s="792"/>
      <c r="AV18" s="792"/>
      <c r="AW18" s="792"/>
      <c r="AX18" s="794"/>
    </row>
    <row r="19" spans="1:50" ht="24.75" customHeight="1" x14ac:dyDescent="0.2">
      <c r="A19" s="322"/>
      <c r="B19" s="323"/>
      <c r="C19" s="323"/>
      <c r="D19" s="323"/>
      <c r="E19" s="323"/>
      <c r="F19" s="324"/>
      <c r="G19" s="763" t="s">
        <v>9</v>
      </c>
      <c r="H19" s="764"/>
      <c r="I19" s="764"/>
      <c r="J19" s="764"/>
      <c r="K19" s="764"/>
      <c r="L19" s="764"/>
      <c r="M19" s="764"/>
      <c r="N19" s="764"/>
      <c r="O19" s="764"/>
      <c r="P19" s="713">
        <v>0</v>
      </c>
      <c r="Q19" s="714"/>
      <c r="R19" s="714"/>
      <c r="S19" s="714"/>
      <c r="T19" s="714"/>
      <c r="U19" s="714"/>
      <c r="V19" s="715"/>
      <c r="W19" s="713">
        <v>0</v>
      </c>
      <c r="X19" s="714"/>
      <c r="Y19" s="714"/>
      <c r="Z19" s="714"/>
      <c r="AA19" s="714"/>
      <c r="AB19" s="714"/>
      <c r="AC19" s="715"/>
      <c r="AD19" s="713">
        <v>0</v>
      </c>
      <c r="AE19" s="714"/>
      <c r="AF19" s="714"/>
      <c r="AG19" s="714"/>
      <c r="AH19" s="714"/>
      <c r="AI19" s="714"/>
      <c r="AJ19" s="715"/>
      <c r="AK19" s="760"/>
      <c r="AL19" s="760"/>
      <c r="AM19" s="760"/>
      <c r="AN19" s="760"/>
      <c r="AO19" s="760"/>
      <c r="AP19" s="760"/>
      <c r="AQ19" s="760"/>
      <c r="AR19" s="760"/>
      <c r="AS19" s="760"/>
      <c r="AT19" s="760"/>
      <c r="AU19" s="760"/>
      <c r="AV19" s="760"/>
      <c r="AW19" s="760"/>
      <c r="AX19" s="762"/>
    </row>
    <row r="20" spans="1:50" ht="24.75" customHeight="1" x14ac:dyDescent="0.2">
      <c r="A20" s="322"/>
      <c r="B20" s="323"/>
      <c r="C20" s="323"/>
      <c r="D20" s="323"/>
      <c r="E20" s="323"/>
      <c r="F20" s="324"/>
      <c r="G20" s="763" t="s">
        <v>10</v>
      </c>
      <c r="H20" s="764"/>
      <c r="I20" s="764"/>
      <c r="J20" s="764"/>
      <c r="K20" s="764"/>
      <c r="L20" s="764"/>
      <c r="M20" s="764"/>
      <c r="N20" s="764"/>
      <c r="O20" s="764"/>
      <c r="P20" s="759" t="str">
        <f>IF(P18=0, "-", SUM(P19)/P18)</f>
        <v>-</v>
      </c>
      <c r="Q20" s="759"/>
      <c r="R20" s="759"/>
      <c r="S20" s="759"/>
      <c r="T20" s="759"/>
      <c r="U20" s="759"/>
      <c r="V20" s="759"/>
      <c r="W20" s="759" t="str">
        <f>IF(W18=0, "-", SUM(W19)/W18)</f>
        <v>-</v>
      </c>
      <c r="X20" s="759"/>
      <c r="Y20" s="759"/>
      <c r="Z20" s="759"/>
      <c r="AA20" s="759"/>
      <c r="AB20" s="759"/>
      <c r="AC20" s="759"/>
      <c r="AD20" s="759" t="str">
        <f>IF(AD18=0, "-", SUM(AD19)/AD18)</f>
        <v>-</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2">
      <c r="A21" s="783"/>
      <c r="B21" s="784"/>
      <c r="C21" s="784"/>
      <c r="D21" s="784"/>
      <c r="E21" s="784"/>
      <c r="F21" s="785"/>
      <c r="G21" s="757" t="s">
        <v>319</v>
      </c>
      <c r="H21" s="758"/>
      <c r="I21" s="758"/>
      <c r="J21" s="758"/>
      <c r="K21" s="758"/>
      <c r="L21" s="758"/>
      <c r="M21" s="758"/>
      <c r="N21" s="758"/>
      <c r="O21" s="758"/>
      <c r="P21" s="759" t="str">
        <f>IF(P19=0, "-", SUM(P19)/SUM(P13,P14))</f>
        <v>-</v>
      </c>
      <c r="Q21" s="759"/>
      <c r="R21" s="759"/>
      <c r="S21" s="759"/>
      <c r="T21" s="759"/>
      <c r="U21" s="759"/>
      <c r="V21" s="759"/>
      <c r="W21" s="759" t="str">
        <f>IF(W19=0, "-", SUM(W19)/SUM(W13,W14))</f>
        <v>-</v>
      </c>
      <c r="X21" s="759"/>
      <c r="Y21" s="759"/>
      <c r="Z21" s="759"/>
      <c r="AA21" s="759"/>
      <c r="AB21" s="759"/>
      <c r="AC21" s="759"/>
      <c r="AD21" s="759" t="str">
        <f>IF(AD19=0, "-", SUM(AD19)/SUM(AD13,AD14))</f>
        <v>-</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2">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4"/>
    </row>
    <row r="23" spans="1:50" ht="34.200000000000003" customHeight="1" x14ac:dyDescent="0.2">
      <c r="A23" s="722"/>
      <c r="B23" s="723"/>
      <c r="C23" s="723"/>
      <c r="D23" s="723"/>
      <c r="E23" s="723"/>
      <c r="F23" s="724"/>
      <c r="G23" s="745" t="s">
        <v>704</v>
      </c>
      <c r="H23" s="746"/>
      <c r="I23" s="746"/>
      <c r="J23" s="746"/>
      <c r="K23" s="746"/>
      <c r="L23" s="746"/>
      <c r="M23" s="746"/>
      <c r="N23" s="746"/>
      <c r="O23" s="747"/>
      <c r="P23" s="748">
        <v>98</v>
      </c>
      <c r="Q23" s="749"/>
      <c r="R23" s="749"/>
      <c r="S23" s="749"/>
      <c r="T23" s="749"/>
      <c r="U23" s="749"/>
      <c r="V23" s="750"/>
      <c r="W23" s="748">
        <v>147</v>
      </c>
      <c r="X23" s="749"/>
      <c r="Y23" s="749"/>
      <c r="Z23" s="749"/>
      <c r="AA23" s="749"/>
      <c r="AB23" s="749"/>
      <c r="AC23" s="750"/>
      <c r="AD23" s="751" t="s">
        <v>705</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hidden="1"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2">
      <c r="A28" s="722"/>
      <c r="B28" s="723"/>
      <c r="C28" s="723"/>
      <c r="D28" s="723"/>
      <c r="E28" s="723"/>
      <c r="F28" s="724"/>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98</v>
      </c>
      <c r="Q29" s="736"/>
      <c r="R29" s="736"/>
      <c r="S29" s="736"/>
      <c r="T29" s="736"/>
      <c r="U29" s="736"/>
      <c r="V29" s="737"/>
      <c r="W29" s="738">
        <f>AR13</f>
        <v>147</v>
      </c>
      <c r="X29" s="739"/>
      <c r="Y29" s="739"/>
      <c r="Z29" s="739"/>
      <c r="AA29" s="739"/>
      <c r="AB29" s="739"/>
      <c r="AC29" s="740"/>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2">
      <c r="A30" s="741" t="s">
        <v>663</v>
      </c>
      <c r="B30" s="742"/>
      <c r="C30" s="742"/>
      <c r="D30" s="742"/>
      <c r="E30" s="742"/>
      <c r="F30" s="743"/>
      <c r="G30" s="730" t="s">
        <v>706</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34.799999999999997" customHeight="1" x14ac:dyDescent="0.2">
      <c r="A32" s="663"/>
      <c r="B32" s="168"/>
      <c r="C32" s="168"/>
      <c r="D32" s="168"/>
      <c r="E32" s="168"/>
      <c r="F32" s="169"/>
      <c r="G32" s="649" t="s">
        <v>707</v>
      </c>
      <c r="H32" s="650"/>
      <c r="I32" s="650"/>
      <c r="J32" s="650"/>
      <c r="K32" s="650"/>
      <c r="L32" s="650"/>
      <c r="M32" s="650"/>
      <c r="N32" s="650"/>
      <c r="O32" s="650"/>
      <c r="P32" s="653" t="s">
        <v>708</v>
      </c>
      <c r="Q32" s="654"/>
      <c r="R32" s="654"/>
      <c r="S32" s="654"/>
      <c r="T32" s="654"/>
      <c r="U32" s="654"/>
      <c r="V32" s="654"/>
      <c r="W32" s="654"/>
      <c r="X32" s="655"/>
      <c r="Y32" s="659" t="s">
        <v>52</v>
      </c>
      <c r="Z32" s="660"/>
      <c r="AA32" s="661"/>
      <c r="AB32" s="662" t="s">
        <v>709</v>
      </c>
      <c r="AC32" s="662"/>
      <c r="AD32" s="662"/>
      <c r="AE32" s="631" t="s">
        <v>701</v>
      </c>
      <c r="AF32" s="631"/>
      <c r="AG32" s="631"/>
      <c r="AH32" s="631"/>
      <c r="AI32" s="631" t="s">
        <v>701</v>
      </c>
      <c r="AJ32" s="631"/>
      <c r="AK32" s="631"/>
      <c r="AL32" s="631"/>
      <c r="AM32" s="631" t="s">
        <v>701</v>
      </c>
      <c r="AN32" s="631"/>
      <c r="AO32" s="631"/>
      <c r="AP32" s="631"/>
      <c r="AQ32" s="631">
        <v>2</v>
      </c>
      <c r="AR32" s="631"/>
      <c r="AS32" s="631"/>
      <c r="AT32" s="631"/>
      <c r="AU32" s="632" t="s">
        <v>701</v>
      </c>
      <c r="AV32" s="633"/>
      <c r="AW32" s="633"/>
      <c r="AX32" s="634"/>
    </row>
    <row r="33" spans="1:51" ht="30"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709</v>
      </c>
      <c r="AC33" s="662"/>
      <c r="AD33" s="662"/>
      <c r="AE33" s="631" t="s">
        <v>701</v>
      </c>
      <c r="AF33" s="631"/>
      <c r="AG33" s="631"/>
      <c r="AH33" s="631"/>
      <c r="AI33" s="631" t="s">
        <v>701</v>
      </c>
      <c r="AJ33" s="631"/>
      <c r="AK33" s="631"/>
      <c r="AL33" s="631"/>
      <c r="AM33" s="631" t="s">
        <v>701</v>
      </c>
      <c r="AN33" s="631"/>
      <c r="AO33" s="631"/>
      <c r="AP33" s="631"/>
      <c r="AQ33" s="631">
        <v>2</v>
      </c>
      <c r="AR33" s="631"/>
      <c r="AS33" s="631"/>
      <c r="AT33" s="631"/>
      <c r="AU33" s="632">
        <v>3</v>
      </c>
      <c r="AV33" s="633"/>
      <c r="AW33" s="633"/>
      <c r="AX33" s="634"/>
    </row>
    <row r="34" spans="1:51" ht="23.25" customHeight="1" x14ac:dyDescent="0.2">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2">
      <c r="A35" s="698"/>
      <c r="B35" s="699"/>
      <c r="C35" s="699"/>
      <c r="D35" s="699"/>
      <c r="E35" s="699"/>
      <c r="F35" s="700"/>
      <c r="G35" s="667" t="s">
        <v>710</v>
      </c>
      <c r="H35" s="668"/>
      <c r="I35" s="668"/>
      <c r="J35" s="668"/>
      <c r="K35" s="668"/>
      <c r="L35" s="668"/>
      <c r="M35" s="668"/>
      <c r="N35" s="668"/>
      <c r="O35" s="668"/>
      <c r="P35" s="668"/>
      <c r="Q35" s="668"/>
      <c r="R35" s="668"/>
      <c r="S35" s="668"/>
      <c r="T35" s="668"/>
      <c r="U35" s="668"/>
      <c r="V35" s="668"/>
      <c r="W35" s="668"/>
      <c r="X35" s="668"/>
      <c r="Y35" s="671" t="s">
        <v>665</v>
      </c>
      <c r="Z35" s="672"/>
      <c r="AA35" s="673"/>
      <c r="AB35" s="674" t="s">
        <v>711</v>
      </c>
      <c r="AC35" s="675"/>
      <c r="AD35" s="676"/>
      <c r="AE35" s="677" t="s">
        <v>701</v>
      </c>
      <c r="AF35" s="677"/>
      <c r="AG35" s="677"/>
      <c r="AH35" s="677"/>
      <c r="AI35" s="677" t="s">
        <v>701</v>
      </c>
      <c r="AJ35" s="677"/>
      <c r="AK35" s="677"/>
      <c r="AL35" s="677"/>
      <c r="AM35" s="677" t="s">
        <v>701</v>
      </c>
      <c r="AN35" s="677"/>
      <c r="AO35" s="677"/>
      <c r="AP35" s="677"/>
      <c r="AQ35" s="108">
        <v>49</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669</v>
      </c>
      <c r="AC36" s="628"/>
      <c r="AD36" s="629"/>
      <c r="AE36" s="630" t="s">
        <v>701</v>
      </c>
      <c r="AF36" s="630"/>
      <c r="AG36" s="630"/>
      <c r="AH36" s="630"/>
      <c r="AI36" s="630" t="s">
        <v>701</v>
      </c>
      <c r="AJ36" s="630"/>
      <c r="AK36" s="630"/>
      <c r="AL36" s="630"/>
      <c r="AM36" s="630" t="s">
        <v>701</v>
      </c>
      <c r="AN36" s="630"/>
      <c r="AO36" s="630"/>
      <c r="AP36" s="630"/>
      <c r="AQ36" s="630" t="s">
        <v>712</v>
      </c>
      <c r="AR36" s="630"/>
      <c r="AS36" s="630"/>
      <c r="AT36" s="630"/>
      <c r="AU36" s="630"/>
      <c r="AV36" s="630"/>
      <c r="AW36" s="630"/>
      <c r="AX36" s="666"/>
    </row>
    <row r="37" spans="1:51" ht="18.75" customHeight="1" x14ac:dyDescent="0.2">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6</v>
      </c>
      <c r="AR38" s="523"/>
      <c r="AS38" s="142" t="s">
        <v>224</v>
      </c>
      <c r="AT38" s="143"/>
      <c r="AU38" s="141">
        <v>8</v>
      </c>
      <c r="AV38" s="141"/>
      <c r="AW38" s="123" t="s">
        <v>170</v>
      </c>
      <c r="AX38" s="144"/>
    </row>
    <row r="39" spans="1:51" ht="23.25" customHeight="1" x14ac:dyDescent="0.2">
      <c r="A39" s="689"/>
      <c r="B39" s="687"/>
      <c r="C39" s="687"/>
      <c r="D39" s="687"/>
      <c r="E39" s="687"/>
      <c r="F39" s="688"/>
      <c r="G39" s="193" t="s">
        <v>713</v>
      </c>
      <c r="H39" s="194"/>
      <c r="I39" s="194"/>
      <c r="J39" s="194"/>
      <c r="K39" s="194"/>
      <c r="L39" s="194"/>
      <c r="M39" s="194"/>
      <c r="N39" s="194"/>
      <c r="O39" s="195"/>
      <c r="P39" s="146" t="s">
        <v>714</v>
      </c>
      <c r="Q39" s="146"/>
      <c r="R39" s="146"/>
      <c r="S39" s="146"/>
      <c r="T39" s="146"/>
      <c r="U39" s="146"/>
      <c r="V39" s="146"/>
      <c r="W39" s="146"/>
      <c r="X39" s="147"/>
      <c r="Y39" s="234" t="s">
        <v>12</v>
      </c>
      <c r="Z39" s="235"/>
      <c r="AA39" s="236"/>
      <c r="AB39" s="163" t="s">
        <v>709</v>
      </c>
      <c r="AC39" s="163"/>
      <c r="AD39" s="163"/>
      <c r="AE39" s="108" t="s">
        <v>701</v>
      </c>
      <c r="AF39" s="102"/>
      <c r="AG39" s="102"/>
      <c r="AH39" s="102"/>
      <c r="AI39" s="108" t="s">
        <v>701</v>
      </c>
      <c r="AJ39" s="102"/>
      <c r="AK39" s="102"/>
      <c r="AL39" s="102"/>
      <c r="AM39" s="108" t="s">
        <v>701</v>
      </c>
      <c r="AN39" s="102"/>
      <c r="AO39" s="102"/>
      <c r="AP39" s="102"/>
      <c r="AQ39" s="109">
        <v>0</v>
      </c>
      <c r="AR39" s="110"/>
      <c r="AS39" s="110"/>
      <c r="AT39" s="111"/>
      <c r="AU39" s="102">
        <v>0</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709</v>
      </c>
      <c r="AC40" s="107"/>
      <c r="AD40" s="107"/>
      <c r="AE40" s="108" t="s">
        <v>701</v>
      </c>
      <c r="AF40" s="102"/>
      <c r="AG40" s="102"/>
      <c r="AH40" s="102"/>
      <c r="AI40" s="108" t="s">
        <v>701</v>
      </c>
      <c r="AJ40" s="102"/>
      <c r="AK40" s="102"/>
      <c r="AL40" s="102"/>
      <c r="AM40" s="108" t="s">
        <v>701</v>
      </c>
      <c r="AN40" s="102"/>
      <c r="AO40" s="102"/>
      <c r="AP40" s="102"/>
      <c r="AQ40" s="109">
        <v>3</v>
      </c>
      <c r="AR40" s="110"/>
      <c r="AS40" s="110"/>
      <c r="AT40" s="111"/>
      <c r="AU40" s="102">
        <v>5</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701</v>
      </c>
      <c r="AF41" s="102"/>
      <c r="AG41" s="102"/>
      <c r="AH41" s="102"/>
      <c r="AI41" s="108" t="s">
        <v>701</v>
      </c>
      <c r="AJ41" s="102"/>
      <c r="AK41" s="102"/>
      <c r="AL41" s="102"/>
      <c r="AM41" s="108" t="s">
        <v>701</v>
      </c>
      <c r="AN41" s="102"/>
      <c r="AO41" s="102"/>
      <c r="AP41" s="102"/>
      <c r="AQ41" s="109">
        <v>0</v>
      </c>
      <c r="AR41" s="110"/>
      <c r="AS41" s="110"/>
      <c r="AT41" s="111"/>
      <c r="AU41" s="102">
        <v>0</v>
      </c>
      <c r="AV41" s="102"/>
      <c r="AW41" s="102"/>
      <c r="AX41" s="103"/>
    </row>
    <row r="42" spans="1:51" ht="39" customHeight="1" x14ac:dyDescent="0.2">
      <c r="A42" s="202" t="s">
        <v>343</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715</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716</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hidden="1" customHeight="1" x14ac:dyDescent="0.2">
      <c r="A215" s="421" t="s">
        <v>366</v>
      </c>
      <c r="B215" s="422"/>
      <c r="C215" s="425" t="s">
        <v>227</v>
      </c>
      <c r="D215" s="422"/>
      <c r="E215" s="427" t="s">
        <v>243</v>
      </c>
      <c r="F215" s="428"/>
      <c r="G215" s="429"/>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hidden="1" customHeight="1" x14ac:dyDescent="0.2">
      <c r="A216" s="423"/>
      <c r="B216" s="424"/>
      <c r="C216" s="426"/>
      <c r="D216" s="424"/>
      <c r="E216" s="164" t="s">
        <v>242</v>
      </c>
      <c r="F216" s="166"/>
      <c r="G216" s="145"/>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hidden="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6" t="s">
        <v>683</v>
      </c>
      <c r="D218" s="507"/>
      <c r="E218" s="164" t="s">
        <v>362</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2"/>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4.6"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700</v>
      </c>
      <c r="AE223" s="467"/>
      <c r="AF223" s="467"/>
      <c r="AG223" s="468" t="s">
        <v>719</v>
      </c>
      <c r="AH223" s="469"/>
      <c r="AI223" s="469"/>
      <c r="AJ223" s="469"/>
      <c r="AK223" s="469"/>
      <c r="AL223" s="469"/>
      <c r="AM223" s="469"/>
      <c r="AN223" s="469"/>
      <c r="AO223" s="469"/>
      <c r="AP223" s="469"/>
      <c r="AQ223" s="469"/>
      <c r="AR223" s="469"/>
      <c r="AS223" s="469"/>
      <c r="AT223" s="469"/>
      <c r="AU223" s="469"/>
      <c r="AV223" s="469"/>
      <c r="AW223" s="469"/>
      <c r="AX223" s="470"/>
    </row>
    <row r="224" spans="1:51" ht="53.4"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700</v>
      </c>
      <c r="AE224" s="380"/>
      <c r="AF224" s="380"/>
      <c r="AG224" s="374" t="s">
        <v>720</v>
      </c>
      <c r="AH224" s="375"/>
      <c r="AI224" s="375"/>
      <c r="AJ224" s="375"/>
      <c r="AK224" s="375"/>
      <c r="AL224" s="375"/>
      <c r="AM224" s="375"/>
      <c r="AN224" s="375"/>
      <c r="AO224" s="375"/>
      <c r="AP224" s="375"/>
      <c r="AQ224" s="375"/>
      <c r="AR224" s="375"/>
      <c r="AS224" s="375"/>
      <c r="AT224" s="375"/>
      <c r="AU224" s="375"/>
      <c r="AV224" s="375"/>
      <c r="AW224" s="375"/>
      <c r="AX224" s="376"/>
    </row>
    <row r="225" spans="1:50" ht="87.6"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700</v>
      </c>
      <c r="AE225" s="417"/>
      <c r="AF225" s="417"/>
      <c r="AG225" s="402" t="s">
        <v>721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700</v>
      </c>
      <c r="AE226" s="398"/>
      <c r="AF226" s="398"/>
      <c r="AG226" s="400" t="s">
        <v>722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60.6"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700</v>
      </c>
      <c r="AE229" s="364"/>
      <c r="AF229" s="364"/>
      <c r="AG229" s="366" t="s">
        <v>723</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718</v>
      </c>
      <c r="AE230" s="380"/>
      <c r="AF230" s="380"/>
      <c r="AG230" s="374" t="s">
        <v>701</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718</v>
      </c>
      <c r="AE231" s="380"/>
      <c r="AF231" s="380"/>
      <c r="AG231" s="374" t="s">
        <v>701</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718</v>
      </c>
      <c r="AE232" s="380"/>
      <c r="AF232" s="380"/>
      <c r="AG232" s="374" t="s">
        <v>701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718</v>
      </c>
      <c r="AE233" s="417"/>
      <c r="AF233" s="417"/>
      <c r="AG233" s="418" t="s">
        <v>701</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718</v>
      </c>
      <c r="AE234" s="380"/>
      <c r="AF234" s="449"/>
      <c r="AG234" s="374" t="s">
        <v>701</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718</v>
      </c>
      <c r="AE235" s="410"/>
      <c r="AF235" s="411"/>
      <c r="AG235" s="412" t="s">
        <v>701</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718</v>
      </c>
      <c r="AE236" s="364"/>
      <c r="AF236" s="365"/>
      <c r="AG236" s="366" t="s">
        <v>701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718</v>
      </c>
      <c r="AE237" s="373"/>
      <c r="AF237" s="373"/>
      <c r="AG237" s="374" t="s">
        <v>701</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718</v>
      </c>
      <c r="AE238" s="380"/>
      <c r="AF238" s="380"/>
      <c r="AG238" s="374" t="s">
        <v>701</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718</v>
      </c>
      <c r="AE239" s="380"/>
      <c r="AF239" s="380"/>
      <c r="AG239" s="404" t="s">
        <v>701</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718</v>
      </c>
      <c r="AE240" s="398"/>
      <c r="AF240" s="399"/>
      <c r="AG240" s="400" t="s">
        <v>701</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hidden="1" customHeight="1" x14ac:dyDescent="0.2">
      <c r="A241" s="390"/>
      <c r="B241" s="391"/>
      <c r="C241" s="901" t="s">
        <v>0</v>
      </c>
      <c r="D241" s="902"/>
      <c r="E241" s="902"/>
      <c r="F241" s="902"/>
      <c r="G241" s="902"/>
      <c r="H241" s="902"/>
      <c r="I241" s="902"/>
      <c r="J241" s="902"/>
      <c r="K241" s="902"/>
      <c r="L241" s="902"/>
      <c r="M241" s="902"/>
      <c r="N241" s="902"/>
      <c r="O241" s="898" t="s">
        <v>689</v>
      </c>
      <c r="P241" s="899"/>
      <c r="Q241" s="899"/>
      <c r="R241" s="899"/>
      <c r="S241" s="899"/>
      <c r="T241" s="899"/>
      <c r="U241" s="899"/>
      <c r="V241" s="899"/>
      <c r="W241" s="899"/>
      <c r="X241" s="899"/>
      <c r="Y241" s="899"/>
      <c r="Z241" s="899"/>
      <c r="AA241" s="899"/>
      <c r="AB241" s="899"/>
      <c r="AC241" s="899"/>
      <c r="AD241" s="899"/>
      <c r="AE241" s="899"/>
      <c r="AF241" s="900"/>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2">
      <c r="A242" s="390"/>
      <c r="B242" s="391"/>
      <c r="C242" s="885"/>
      <c r="D242" s="886"/>
      <c r="E242" s="383"/>
      <c r="F242" s="383"/>
      <c r="G242" s="383"/>
      <c r="H242" s="384"/>
      <c r="I242" s="384"/>
      <c r="J242" s="887"/>
      <c r="K242" s="887"/>
      <c r="L242" s="887"/>
      <c r="M242" s="384"/>
      <c r="N242" s="888"/>
      <c r="O242" s="889"/>
      <c r="P242" s="890"/>
      <c r="Q242" s="890"/>
      <c r="R242" s="890"/>
      <c r="S242" s="890"/>
      <c r="T242" s="890"/>
      <c r="U242" s="890"/>
      <c r="V242" s="890"/>
      <c r="W242" s="890"/>
      <c r="X242" s="890"/>
      <c r="Y242" s="890"/>
      <c r="Z242" s="890"/>
      <c r="AA242" s="890"/>
      <c r="AB242" s="890"/>
      <c r="AC242" s="890"/>
      <c r="AD242" s="890"/>
      <c r="AE242" s="890"/>
      <c r="AF242" s="891"/>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2"/>
      <c r="P243" s="893"/>
      <c r="Q243" s="893"/>
      <c r="R243" s="893"/>
      <c r="S243" s="893"/>
      <c r="T243" s="893"/>
      <c r="U243" s="893"/>
      <c r="V243" s="893"/>
      <c r="W243" s="893"/>
      <c r="X243" s="893"/>
      <c r="Y243" s="893"/>
      <c r="Z243" s="893"/>
      <c r="AA243" s="893"/>
      <c r="AB243" s="893"/>
      <c r="AC243" s="893"/>
      <c r="AD243" s="893"/>
      <c r="AE243" s="893"/>
      <c r="AF243" s="894"/>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2"/>
      <c r="P244" s="893"/>
      <c r="Q244" s="893"/>
      <c r="R244" s="893"/>
      <c r="S244" s="893"/>
      <c r="T244" s="893"/>
      <c r="U244" s="893"/>
      <c r="V244" s="893"/>
      <c r="W244" s="893"/>
      <c r="X244" s="893"/>
      <c r="Y244" s="893"/>
      <c r="Z244" s="893"/>
      <c r="AA244" s="893"/>
      <c r="AB244" s="893"/>
      <c r="AC244" s="893"/>
      <c r="AD244" s="893"/>
      <c r="AE244" s="893"/>
      <c r="AF244" s="894"/>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2"/>
      <c r="P245" s="893"/>
      <c r="Q245" s="893"/>
      <c r="R245" s="893"/>
      <c r="S245" s="893"/>
      <c r="T245" s="893"/>
      <c r="U245" s="893"/>
      <c r="V245" s="893"/>
      <c r="W245" s="893"/>
      <c r="X245" s="893"/>
      <c r="Y245" s="893"/>
      <c r="Z245" s="893"/>
      <c r="AA245" s="893"/>
      <c r="AB245" s="893"/>
      <c r="AC245" s="893"/>
      <c r="AD245" s="893"/>
      <c r="AE245" s="893"/>
      <c r="AF245" s="894"/>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3"/>
      <c r="N246" s="884"/>
      <c r="O246" s="895"/>
      <c r="P246" s="896"/>
      <c r="Q246" s="896"/>
      <c r="R246" s="896"/>
      <c r="S246" s="896"/>
      <c r="T246" s="896"/>
      <c r="U246" s="896"/>
      <c r="V246" s="896"/>
      <c r="W246" s="896"/>
      <c r="X246" s="896"/>
      <c r="Y246" s="896"/>
      <c r="Z246" s="896"/>
      <c r="AA246" s="896"/>
      <c r="AB246" s="896"/>
      <c r="AC246" s="896"/>
      <c r="AD246" s="896"/>
      <c r="AE246" s="896"/>
      <c r="AF246" s="897"/>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3"/>
      <c r="C247" s="313" t="s">
        <v>50</v>
      </c>
      <c r="D247" s="733"/>
      <c r="E247" s="733"/>
      <c r="F247" s="734"/>
      <c r="G247" s="916" t="s">
        <v>701</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5">
      <c r="A248" s="914"/>
      <c r="B248" s="915"/>
      <c r="C248" s="918" t="s">
        <v>54</v>
      </c>
      <c r="D248" s="919"/>
      <c r="E248" s="919"/>
      <c r="F248" s="920"/>
      <c r="G248" s="921" t="s">
        <v>701</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2">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5">
      <c r="A250" s="906"/>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2">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5">
      <c r="A252" s="338"/>
      <c r="B252" s="339"/>
      <c r="C252" s="339"/>
      <c r="D252" s="339"/>
      <c r="E252" s="340"/>
      <c r="F252" s="912" t="s">
        <v>724</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2">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5">
      <c r="A254" s="338"/>
      <c r="B254" s="339"/>
      <c r="C254" s="339"/>
      <c r="D254" s="339"/>
      <c r="E254" s="340"/>
      <c r="F254" s="341" t="s">
        <v>725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360</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359</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358</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357</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356</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355</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354</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353</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500</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680</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691</v>
      </c>
      <c r="H268" s="101"/>
      <c r="I268" s="101"/>
      <c r="J268" s="100" t="s">
        <v>692</v>
      </c>
      <c r="K268" s="100"/>
      <c r="L268" s="116">
        <v>21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2">
      <c r="A308" s="328" t="s">
        <v>349</v>
      </c>
      <c r="B308" s="329"/>
      <c r="C308" s="329"/>
      <c r="D308" s="329"/>
      <c r="E308" s="329"/>
      <c r="F308" s="330"/>
      <c r="G308" s="309" t="s">
        <v>323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hidden="1"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hidden="1" customHeight="1" x14ac:dyDescent="0.2">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726</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2">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2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700</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
      </c>
      <c r="K11" s="14" t="s">
        <v>106</v>
      </c>
      <c r="L11" s="15" t="s">
        <v>700</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t="s">
        <v>700</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知的財産</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t="s">
        <v>700</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371</v>
      </c>
      <c r="AF2" s="923"/>
      <c r="AG2" s="923"/>
      <c r="AH2" s="128"/>
      <c r="AI2" s="923" t="s">
        <v>467</v>
      </c>
      <c r="AJ2" s="923"/>
      <c r="AK2" s="923"/>
      <c r="AL2" s="128"/>
      <c r="AM2" s="923" t="s">
        <v>468</v>
      </c>
      <c r="AN2" s="923"/>
      <c r="AO2" s="923"/>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1"/>
      <c r="Z3" s="932"/>
      <c r="AA3" s="933"/>
      <c r="AB3" s="937"/>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1"/>
      <c r="I4" s="941"/>
      <c r="J4" s="941"/>
      <c r="K4" s="941"/>
      <c r="L4" s="941"/>
      <c r="M4" s="941"/>
      <c r="N4" s="941"/>
      <c r="O4" s="942"/>
      <c r="P4" s="146"/>
      <c r="Q4" s="654"/>
      <c r="R4" s="654"/>
      <c r="S4" s="654"/>
      <c r="T4" s="654"/>
      <c r="U4" s="654"/>
      <c r="V4" s="654"/>
      <c r="W4" s="654"/>
      <c r="X4" s="655"/>
      <c r="Y4" s="927" t="s">
        <v>12</v>
      </c>
      <c r="Z4" s="928"/>
      <c r="AA4" s="929"/>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6"/>
      <c r="H6" s="947"/>
      <c r="I6" s="947"/>
      <c r="J6" s="947"/>
      <c r="K6" s="947"/>
      <c r="L6" s="947"/>
      <c r="M6" s="947"/>
      <c r="N6" s="947"/>
      <c r="O6" s="948"/>
      <c r="P6" s="657"/>
      <c r="Q6" s="657"/>
      <c r="R6" s="657"/>
      <c r="S6" s="657"/>
      <c r="T6" s="657"/>
      <c r="U6" s="657"/>
      <c r="V6" s="657"/>
      <c r="W6" s="657"/>
      <c r="X6" s="658"/>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3" t="s">
        <v>343</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371</v>
      </c>
      <c r="AF9" s="923"/>
      <c r="AG9" s="923"/>
      <c r="AH9" s="128"/>
      <c r="AI9" s="923" t="s">
        <v>467</v>
      </c>
      <c r="AJ9" s="923"/>
      <c r="AK9" s="923"/>
      <c r="AL9" s="128"/>
      <c r="AM9" s="923" t="s">
        <v>468</v>
      </c>
      <c r="AN9" s="923"/>
      <c r="AO9" s="923"/>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1"/>
      <c r="Z10" s="932"/>
      <c r="AA10" s="933"/>
      <c r="AB10" s="937"/>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1"/>
      <c r="I11" s="941"/>
      <c r="J11" s="941"/>
      <c r="K11" s="941"/>
      <c r="L11" s="941"/>
      <c r="M11" s="941"/>
      <c r="N11" s="941"/>
      <c r="O11" s="942"/>
      <c r="P11" s="146"/>
      <c r="Q11" s="654"/>
      <c r="R11" s="654"/>
      <c r="S11" s="654"/>
      <c r="T11" s="654"/>
      <c r="U11" s="654"/>
      <c r="V11" s="654"/>
      <c r="W11" s="654"/>
      <c r="X11" s="655"/>
      <c r="Y11" s="927" t="s">
        <v>12</v>
      </c>
      <c r="Z11" s="928"/>
      <c r="AA11" s="929"/>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8"/>
      <c r="B13" s="939"/>
      <c r="C13" s="939"/>
      <c r="D13" s="939"/>
      <c r="E13" s="939"/>
      <c r="F13" s="940"/>
      <c r="G13" s="946"/>
      <c r="H13" s="947"/>
      <c r="I13" s="947"/>
      <c r="J13" s="947"/>
      <c r="K13" s="947"/>
      <c r="L13" s="947"/>
      <c r="M13" s="947"/>
      <c r="N13" s="947"/>
      <c r="O13" s="948"/>
      <c r="P13" s="657"/>
      <c r="Q13" s="657"/>
      <c r="R13" s="657"/>
      <c r="S13" s="657"/>
      <c r="T13" s="657"/>
      <c r="U13" s="657"/>
      <c r="V13" s="657"/>
      <c r="W13" s="657"/>
      <c r="X13" s="658"/>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3" t="s">
        <v>343</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371</v>
      </c>
      <c r="AF16" s="923"/>
      <c r="AG16" s="923"/>
      <c r="AH16" s="128"/>
      <c r="AI16" s="923" t="s">
        <v>467</v>
      </c>
      <c r="AJ16" s="923"/>
      <c r="AK16" s="923"/>
      <c r="AL16" s="128"/>
      <c r="AM16" s="923" t="s">
        <v>468</v>
      </c>
      <c r="AN16" s="923"/>
      <c r="AO16" s="923"/>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1"/>
      <c r="Z17" s="932"/>
      <c r="AA17" s="933"/>
      <c r="AB17" s="937"/>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1"/>
      <c r="I18" s="941"/>
      <c r="J18" s="941"/>
      <c r="K18" s="941"/>
      <c r="L18" s="941"/>
      <c r="M18" s="941"/>
      <c r="N18" s="941"/>
      <c r="O18" s="942"/>
      <c r="P18" s="146"/>
      <c r="Q18" s="654"/>
      <c r="R18" s="654"/>
      <c r="S18" s="654"/>
      <c r="T18" s="654"/>
      <c r="U18" s="654"/>
      <c r="V18" s="654"/>
      <c r="W18" s="654"/>
      <c r="X18" s="655"/>
      <c r="Y18" s="927" t="s">
        <v>12</v>
      </c>
      <c r="Z18" s="928"/>
      <c r="AA18" s="929"/>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8"/>
      <c r="B20" s="939"/>
      <c r="C20" s="939"/>
      <c r="D20" s="939"/>
      <c r="E20" s="939"/>
      <c r="F20" s="940"/>
      <c r="G20" s="946"/>
      <c r="H20" s="947"/>
      <c r="I20" s="947"/>
      <c r="J20" s="947"/>
      <c r="K20" s="947"/>
      <c r="L20" s="947"/>
      <c r="M20" s="947"/>
      <c r="N20" s="947"/>
      <c r="O20" s="948"/>
      <c r="P20" s="657"/>
      <c r="Q20" s="657"/>
      <c r="R20" s="657"/>
      <c r="S20" s="657"/>
      <c r="T20" s="657"/>
      <c r="U20" s="657"/>
      <c r="V20" s="657"/>
      <c r="W20" s="657"/>
      <c r="X20" s="658"/>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3" t="s">
        <v>343</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371</v>
      </c>
      <c r="AF23" s="923"/>
      <c r="AG23" s="923"/>
      <c r="AH23" s="128"/>
      <c r="AI23" s="923" t="s">
        <v>467</v>
      </c>
      <c r="AJ23" s="923"/>
      <c r="AK23" s="923"/>
      <c r="AL23" s="128"/>
      <c r="AM23" s="923" t="s">
        <v>468</v>
      </c>
      <c r="AN23" s="923"/>
      <c r="AO23" s="923"/>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1"/>
      <c r="Z24" s="932"/>
      <c r="AA24" s="933"/>
      <c r="AB24" s="937"/>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1"/>
      <c r="I25" s="941"/>
      <c r="J25" s="941"/>
      <c r="K25" s="941"/>
      <c r="L25" s="941"/>
      <c r="M25" s="941"/>
      <c r="N25" s="941"/>
      <c r="O25" s="942"/>
      <c r="P25" s="146"/>
      <c r="Q25" s="654"/>
      <c r="R25" s="654"/>
      <c r="S25" s="654"/>
      <c r="T25" s="654"/>
      <c r="U25" s="654"/>
      <c r="V25" s="654"/>
      <c r="W25" s="654"/>
      <c r="X25" s="655"/>
      <c r="Y25" s="927" t="s">
        <v>12</v>
      </c>
      <c r="Z25" s="928"/>
      <c r="AA25" s="929"/>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8"/>
      <c r="B27" s="939"/>
      <c r="C27" s="939"/>
      <c r="D27" s="939"/>
      <c r="E27" s="939"/>
      <c r="F27" s="940"/>
      <c r="G27" s="946"/>
      <c r="H27" s="947"/>
      <c r="I27" s="947"/>
      <c r="J27" s="947"/>
      <c r="K27" s="947"/>
      <c r="L27" s="947"/>
      <c r="M27" s="947"/>
      <c r="N27" s="947"/>
      <c r="O27" s="948"/>
      <c r="P27" s="657"/>
      <c r="Q27" s="657"/>
      <c r="R27" s="657"/>
      <c r="S27" s="657"/>
      <c r="T27" s="657"/>
      <c r="U27" s="657"/>
      <c r="V27" s="657"/>
      <c r="W27" s="657"/>
      <c r="X27" s="658"/>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3" t="s">
        <v>343</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371</v>
      </c>
      <c r="AF30" s="923"/>
      <c r="AG30" s="923"/>
      <c r="AH30" s="128"/>
      <c r="AI30" s="923" t="s">
        <v>467</v>
      </c>
      <c r="AJ30" s="923"/>
      <c r="AK30" s="923"/>
      <c r="AL30" s="128"/>
      <c r="AM30" s="923" t="s">
        <v>468</v>
      </c>
      <c r="AN30" s="923"/>
      <c r="AO30" s="923"/>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1"/>
      <c r="Z31" s="932"/>
      <c r="AA31" s="933"/>
      <c r="AB31" s="937"/>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1"/>
      <c r="I32" s="941"/>
      <c r="J32" s="941"/>
      <c r="K32" s="941"/>
      <c r="L32" s="941"/>
      <c r="M32" s="941"/>
      <c r="N32" s="941"/>
      <c r="O32" s="942"/>
      <c r="P32" s="146"/>
      <c r="Q32" s="654"/>
      <c r="R32" s="654"/>
      <c r="S32" s="654"/>
      <c r="T32" s="654"/>
      <c r="U32" s="654"/>
      <c r="V32" s="654"/>
      <c r="W32" s="654"/>
      <c r="X32" s="655"/>
      <c r="Y32" s="927" t="s">
        <v>12</v>
      </c>
      <c r="Z32" s="928"/>
      <c r="AA32" s="929"/>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8"/>
      <c r="B34" s="939"/>
      <c r="C34" s="939"/>
      <c r="D34" s="939"/>
      <c r="E34" s="939"/>
      <c r="F34" s="940"/>
      <c r="G34" s="946"/>
      <c r="H34" s="947"/>
      <c r="I34" s="947"/>
      <c r="J34" s="947"/>
      <c r="K34" s="947"/>
      <c r="L34" s="947"/>
      <c r="M34" s="947"/>
      <c r="N34" s="947"/>
      <c r="O34" s="948"/>
      <c r="P34" s="657"/>
      <c r="Q34" s="657"/>
      <c r="R34" s="657"/>
      <c r="S34" s="657"/>
      <c r="T34" s="657"/>
      <c r="U34" s="657"/>
      <c r="V34" s="657"/>
      <c r="W34" s="657"/>
      <c r="X34" s="658"/>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3" t="s">
        <v>343</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371</v>
      </c>
      <c r="AF37" s="923"/>
      <c r="AG37" s="923"/>
      <c r="AH37" s="128"/>
      <c r="AI37" s="923" t="s">
        <v>467</v>
      </c>
      <c r="AJ37" s="923"/>
      <c r="AK37" s="923"/>
      <c r="AL37" s="128"/>
      <c r="AM37" s="923" t="s">
        <v>468</v>
      </c>
      <c r="AN37" s="923"/>
      <c r="AO37" s="923"/>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1"/>
      <c r="Z38" s="932"/>
      <c r="AA38" s="933"/>
      <c r="AB38" s="937"/>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1"/>
      <c r="I39" s="941"/>
      <c r="J39" s="941"/>
      <c r="K39" s="941"/>
      <c r="L39" s="941"/>
      <c r="M39" s="941"/>
      <c r="N39" s="941"/>
      <c r="O39" s="942"/>
      <c r="P39" s="146"/>
      <c r="Q39" s="654"/>
      <c r="R39" s="654"/>
      <c r="S39" s="654"/>
      <c r="T39" s="654"/>
      <c r="U39" s="654"/>
      <c r="V39" s="654"/>
      <c r="W39" s="654"/>
      <c r="X39" s="655"/>
      <c r="Y39" s="927" t="s">
        <v>12</v>
      </c>
      <c r="Z39" s="928"/>
      <c r="AA39" s="929"/>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8"/>
      <c r="B41" s="939"/>
      <c r="C41" s="939"/>
      <c r="D41" s="939"/>
      <c r="E41" s="939"/>
      <c r="F41" s="940"/>
      <c r="G41" s="946"/>
      <c r="H41" s="947"/>
      <c r="I41" s="947"/>
      <c r="J41" s="947"/>
      <c r="K41" s="947"/>
      <c r="L41" s="947"/>
      <c r="M41" s="947"/>
      <c r="N41" s="947"/>
      <c r="O41" s="948"/>
      <c r="P41" s="657"/>
      <c r="Q41" s="657"/>
      <c r="R41" s="657"/>
      <c r="S41" s="657"/>
      <c r="T41" s="657"/>
      <c r="U41" s="657"/>
      <c r="V41" s="657"/>
      <c r="W41" s="657"/>
      <c r="X41" s="658"/>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3" t="s">
        <v>343</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371</v>
      </c>
      <c r="AF44" s="923"/>
      <c r="AG44" s="923"/>
      <c r="AH44" s="128"/>
      <c r="AI44" s="923" t="s">
        <v>467</v>
      </c>
      <c r="AJ44" s="923"/>
      <c r="AK44" s="923"/>
      <c r="AL44" s="128"/>
      <c r="AM44" s="923" t="s">
        <v>468</v>
      </c>
      <c r="AN44" s="923"/>
      <c r="AO44" s="923"/>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1"/>
      <c r="Z45" s="932"/>
      <c r="AA45" s="933"/>
      <c r="AB45" s="937"/>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1"/>
      <c r="I46" s="941"/>
      <c r="J46" s="941"/>
      <c r="K46" s="941"/>
      <c r="L46" s="941"/>
      <c r="M46" s="941"/>
      <c r="N46" s="941"/>
      <c r="O46" s="942"/>
      <c r="P46" s="146"/>
      <c r="Q46" s="654"/>
      <c r="R46" s="654"/>
      <c r="S46" s="654"/>
      <c r="T46" s="654"/>
      <c r="U46" s="654"/>
      <c r="V46" s="654"/>
      <c r="W46" s="654"/>
      <c r="X46" s="655"/>
      <c r="Y46" s="927" t="s">
        <v>12</v>
      </c>
      <c r="Z46" s="928"/>
      <c r="AA46" s="929"/>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8"/>
      <c r="B48" s="939"/>
      <c r="C48" s="939"/>
      <c r="D48" s="939"/>
      <c r="E48" s="939"/>
      <c r="F48" s="940"/>
      <c r="G48" s="946"/>
      <c r="H48" s="947"/>
      <c r="I48" s="947"/>
      <c r="J48" s="947"/>
      <c r="K48" s="947"/>
      <c r="L48" s="947"/>
      <c r="M48" s="947"/>
      <c r="N48" s="947"/>
      <c r="O48" s="948"/>
      <c r="P48" s="657"/>
      <c r="Q48" s="657"/>
      <c r="R48" s="657"/>
      <c r="S48" s="657"/>
      <c r="T48" s="657"/>
      <c r="U48" s="657"/>
      <c r="V48" s="657"/>
      <c r="W48" s="657"/>
      <c r="X48" s="658"/>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3" t="s">
        <v>343</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371</v>
      </c>
      <c r="AF51" s="923"/>
      <c r="AG51" s="923"/>
      <c r="AH51" s="128"/>
      <c r="AI51" s="923" t="s">
        <v>467</v>
      </c>
      <c r="AJ51" s="923"/>
      <c r="AK51" s="923"/>
      <c r="AL51" s="128"/>
      <c r="AM51" s="923" t="s">
        <v>468</v>
      </c>
      <c r="AN51" s="923"/>
      <c r="AO51" s="923"/>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1"/>
      <c r="Z52" s="932"/>
      <c r="AA52" s="933"/>
      <c r="AB52" s="937"/>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1"/>
      <c r="I53" s="941"/>
      <c r="J53" s="941"/>
      <c r="K53" s="941"/>
      <c r="L53" s="941"/>
      <c r="M53" s="941"/>
      <c r="N53" s="941"/>
      <c r="O53" s="942"/>
      <c r="P53" s="146"/>
      <c r="Q53" s="654"/>
      <c r="R53" s="654"/>
      <c r="S53" s="654"/>
      <c r="T53" s="654"/>
      <c r="U53" s="654"/>
      <c r="V53" s="654"/>
      <c r="W53" s="654"/>
      <c r="X53" s="655"/>
      <c r="Y53" s="927" t="s">
        <v>12</v>
      </c>
      <c r="Z53" s="928"/>
      <c r="AA53" s="929"/>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8"/>
      <c r="B55" s="939"/>
      <c r="C55" s="939"/>
      <c r="D55" s="939"/>
      <c r="E55" s="939"/>
      <c r="F55" s="940"/>
      <c r="G55" s="946"/>
      <c r="H55" s="947"/>
      <c r="I55" s="947"/>
      <c r="J55" s="947"/>
      <c r="K55" s="947"/>
      <c r="L55" s="947"/>
      <c r="M55" s="947"/>
      <c r="N55" s="947"/>
      <c r="O55" s="948"/>
      <c r="P55" s="657"/>
      <c r="Q55" s="657"/>
      <c r="R55" s="657"/>
      <c r="S55" s="657"/>
      <c r="T55" s="657"/>
      <c r="U55" s="657"/>
      <c r="V55" s="657"/>
      <c r="W55" s="657"/>
      <c r="X55" s="658"/>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3" t="s">
        <v>343</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371</v>
      </c>
      <c r="AF58" s="923"/>
      <c r="AG58" s="923"/>
      <c r="AH58" s="128"/>
      <c r="AI58" s="923" t="s">
        <v>467</v>
      </c>
      <c r="AJ58" s="923"/>
      <c r="AK58" s="923"/>
      <c r="AL58" s="128"/>
      <c r="AM58" s="923" t="s">
        <v>468</v>
      </c>
      <c r="AN58" s="923"/>
      <c r="AO58" s="923"/>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1"/>
      <c r="Z59" s="932"/>
      <c r="AA59" s="933"/>
      <c r="AB59" s="937"/>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1"/>
      <c r="I60" s="941"/>
      <c r="J60" s="941"/>
      <c r="K60" s="941"/>
      <c r="L60" s="941"/>
      <c r="M60" s="941"/>
      <c r="N60" s="941"/>
      <c r="O60" s="942"/>
      <c r="P60" s="146"/>
      <c r="Q60" s="654"/>
      <c r="R60" s="654"/>
      <c r="S60" s="654"/>
      <c r="T60" s="654"/>
      <c r="U60" s="654"/>
      <c r="V60" s="654"/>
      <c r="W60" s="654"/>
      <c r="X60" s="655"/>
      <c r="Y60" s="927" t="s">
        <v>12</v>
      </c>
      <c r="Z60" s="928"/>
      <c r="AA60" s="929"/>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8"/>
      <c r="B62" s="939"/>
      <c r="C62" s="939"/>
      <c r="D62" s="939"/>
      <c r="E62" s="939"/>
      <c r="F62" s="940"/>
      <c r="G62" s="946"/>
      <c r="H62" s="947"/>
      <c r="I62" s="947"/>
      <c r="J62" s="947"/>
      <c r="K62" s="947"/>
      <c r="L62" s="947"/>
      <c r="M62" s="947"/>
      <c r="N62" s="947"/>
      <c r="O62" s="948"/>
      <c r="P62" s="657"/>
      <c r="Q62" s="657"/>
      <c r="R62" s="657"/>
      <c r="S62" s="657"/>
      <c r="T62" s="657"/>
      <c r="U62" s="657"/>
      <c r="V62" s="657"/>
      <c r="W62" s="657"/>
      <c r="X62" s="658"/>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3" t="s">
        <v>343</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371</v>
      </c>
      <c r="AF65" s="923"/>
      <c r="AG65" s="923"/>
      <c r="AH65" s="128"/>
      <c r="AI65" s="923" t="s">
        <v>467</v>
      </c>
      <c r="AJ65" s="923"/>
      <c r="AK65" s="923"/>
      <c r="AL65" s="128"/>
      <c r="AM65" s="923" t="s">
        <v>468</v>
      </c>
      <c r="AN65" s="923"/>
      <c r="AO65" s="923"/>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1"/>
      <c r="Z66" s="932"/>
      <c r="AA66" s="933"/>
      <c r="AB66" s="937"/>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1"/>
      <c r="I67" s="941"/>
      <c r="J67" s="941"/>
      <c r="K67" s="941"/>
      <c r="L67" s="941"/>
      <c r="M67" s="941"/>
      <c r="N67" s="941"/>
      <c r="O67" s="942"/>
      <c r="P67" s="146"/>
      <c r="Q67" s="654"/>
      <c r="R67" s="654"/>
      <c r="S67" s="654"/>
      <c r="T67" s="654"/>
      <c r="U67" s="654"/>
      <c r="V67" s="654"/>
      <c r="W67" s="654"/>
      <c r="X67" s="655"/>
      <c r="Y67" s="927" t="s">
        <v>12</v>
      </c>
      <c r="Z67" s="928"/>
      <c r="AA67" s="929"/>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8"/>
      <c r="B69" s="939"/>
      <c r="C69" s="939"/>
      <c r="D69" s="939"/>
      <c r="E69" s="939"/>
      <c r="F69" s="940"/>
      <c r="G69" s="946"/>
      <c r="H69" s="947"/>
      <c r="I69" s="947"/>
      <c r="J69" s="947"/>
      <c r="K69" s="947"/>
      <c r="L69" s="947"/>
      <c r="M69" s="947"/>
      <c r="N69" s="947"/>
      <c r="O69" s="948"/>
      <c r="P69" s="657"/>
      <c r="Q69" s="657"/>
      <c r="R69" s="657"/>
      <c r="S69" s="657"/>
      <c r="T69" s="657"/>
      <c r="U69" s="657"/>
      <c r="V69" s="657"/>
      <c r="W69" s="657"/>
      <c r="X69" s="658"/>
      <c r="Y69" s="190" t="s">
        <v>13</v>
      </c>
      <c r="Z69" s="924"/>
      <c r="AA69" s="925"/>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3" t="s">
        <v>343</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2" t="s">
        <v>26</v>
      </c>
      <c r="B2" s="963"/>
      <c r="C2" s="963"/>
      <c r="D2" s="963"/>
      <c r="E2" s="963"/>
      <c r="F2" s="964"/>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2">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5"/>
      <c r="B4" s="966"/>
      <c r="C4" s="966"/>
      <c r="D4" s="966"/>
      <c r="E4" s="966"/>
      <c r="F4" s="96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5"/>
      <c r="B5" s="966"/>
      <c r="C5" s="966"/>
      <c r="D5" s="966"/>
      <c r="E5" s="966"/>
      <c r="F5" s="96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5"/>
      <c r="B15" s="966"/>
      <c r="C15" s="966"/>
      <c r="D15" s="966"/>
      <c r="E15" s="966"/>
      <c r="F15" s="96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5"/>
      <c r="B28" s="966"/>
      <c r="C28" s="966"/>
      <c r="D28" s="966"/>
      <c r="E28" s="966"/>
      <c r="F28" s="96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5"/>
      <c r="B41" s="966"/>
      <c r="C41" s="966"/>
      <c r="D41" s="966"/>
      <c r="E41" s="966"/>
      <c r="F41" s="96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5"/>
    <row r="55" spans="1:51" ht="30" customHeight="1" x14ac:dyDescent="0.2">
      <c r="A55" s="962" t="s">
        <v>26</v>
      </c>
      <c r="B55" s="963"/>
      <c r="C55" s="963"/>
      <c r="D55" s="963"/>
      <c r="E55" s="963"/>
      <c r="F55" s="96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5"/>
      <c r="B68" s="966"/>
      <c r="C68" s="966"/>
      <c r="D68" s="966"/>
      <c r="E68" s="966"/>
      <c r="F68" s="96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5"/>
      <c r="B81" s="966"/>
      <c r="C81" s="966"/>
      <c r="D81" s="966"/>
      <c r="E81" s="966"/>
      <c r="F81" s="96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5"/>
      <c r="B94" s="966"/>
      <c r="C94" s="966"/>
      <c r="D94" s="966"/>
      <c r="E94" s="966"/>
      <c r="F94" s="96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5"/>
    <row r="108" spans="1:51" ht="30" customHeight="1" x14ac:dyDescent="0.2">
      <c r="A108" s="962" t="s">
        <v>26</v>
      </c>
      <c r="B108" s="963"/>
      <c r="C108" s="963"/>
      <c r="D108" s="963"/>
      <c r="E108" s="963"/>
      <c r="F108" s="96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5"/>
      <c r="B121" s="966"/>
      <c r="C121" s="966"/>
      <c r="D121" s="966"/>
      <c r="E121" s="966"/>
      <c r="F121" s="96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5"/>
      <c r="B134" s="966"/>
      <c r="C134" s="966"/>
      <c r="D134" s="966"/>
      <c r="E134" s="966"/>
      <c r="F134" s="96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5"/>
      <c r="B147" s="966"/>
      <c r="C147" s="966"/>
      <c r="D147" s="966"/>
      <c r="E147" s="966"/>
      <c r="F147" s="96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5"/>
    <row r="161" spans="1:51" ht="30" customHeight="1" x14ac:dyDescent="0.2">
      <c r="A161" s="962" t="s">
        <v>26</v>
      </c>
      <c r="B161" s="963"/>
      <c r="C161" s="963"/>
      <c r="D161" s="963"/>
      <c r="E161" s="963"/>
      <c r="F161" s="96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5"/>
      <c r="B174" s="966"/>
      <c r="C174" s="966"/>
      <c r="D174" s="966"/>
      <c r="E174" s="966"/>
      <c r="F174" s="96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5"/>
      <c r="B187" s="966"/>
      <c r="C187" s="966"/>
      <c r="D187" s="966"/>
      <c r="E187" s="966"/>
      <c r="F187" s="96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5"/>
      <c r="B200" s="966"/>
      <c r="C200" s="966"/>
      <c r="D200" s="966"/>
      <c r="E200" s="966"/>
      <c r="F200" s="96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5"/>
    <row r="214" spans="1:51" ht="30" customHeight="1" x14ac:dyDescent="0.2">
      <c r="A214" s="982" t="s">
        <v>26</v>
      </c>
      <c r="B214" s="983"/>
      <c r="C214" s="983"/>
      <c r="D214" s="983"/>
      <c r="E214" s="983"/>
      <c r="F214" s="98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5"/>
      <c r="B227" s="966"/>
      <c r="C227" s="966"/>
      <c r="D227" s="966"/>
      <c r="E227" s="966"/>
      <c r="F227" s="96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5"/>
      <c r="B240" s="966"/>
      <c r="C240" s="966"/>
      <c r="D240" s="966"/>
      <c r="E240" s="966"/>
      <c r="F240" s="96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5"/>
      <c r="B253" s="966"/>
      <c r="C253" s="966"/>
      <c r="D253" s="966"/>
      <c r="E253" s="966"/>
      <c r="F253" s="96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318</v>
      </c>
      <c r="Z3" s="273"/>
      <c r="AA3" s="273"/>
      <c r="AB3" s="273"/>
      <c r="AC3" s="987" t="s">
        <v>310</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2">
      <c r="A4" s="989">
        <v>1</v>
      </c>
      <c r="B4" s="98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318</v>
      </c>
      <c r="Z36" s="273"/>
      <c r="AA36" s="273"/>
      <c r="AB36" s="273"/>
      <c r="AC36" s="987" t="s">
        <v>310</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2">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318</v>
      </c>
      <c r="Z69" s="273"/>
      <c r="AA69" s="273"/>
      <c r="AB69" s="273"/>
      <c r="AC69" s="987" t="s">
        <v>310</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2">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318</v>
      </c>
      <c r="Z102" s="273"/>
      <c r="AA102" s="273"/>
      <c r="AB102" s="273"/>
      <c r="AC102" s="987" t="s">
        <v>310</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2">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318</v>
      </c>
      <c r="Z135" s="273"/>
      <c r="AA135" s="273"/>
      <c r="AB135" s="273"/>
      <c r="AC135" s="987" t="s">
        <v>310</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2">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318</v>
      </c>
      <c r="Z168" s="273"/>
      <c r="AA168" s="273"/>
      <c r="AB168" s="273"/>
      <c r="AC168" s="987" t="s">
        <v>310</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2">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318</v>
      </c>
      <c r="Z201" s="273"/>
      <c r="AA201" s="273"/>
      <c r="AB201" s="273"/>
      <c r="AC201" s="987" t="s">
        <v>310</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2">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318</v>
      </c>
      <c r="Z234" s="273"/>
      <c r="AA234" s="273"/>
      <c r="AB234" s="273"/>
      <c r="AC234" s="987" t="s">
        <v>310</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2">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318</v>
      </c>
      <c r="Z267" s="273"/>
      <c r="AA267" s="273"/>
      <c r="AB267" s="273"/>
      <c r="AC267" s="987" t="s">
        <v>310</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2">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318</v>
      </c>
      <c r="Z300" s="273"/>
      <c r="AA300" s="273"/>
      <c r="AB300" s="273"/>
      <c r="AC300" s="987" t="s">
        <v>310</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2">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318</v>
      </c>
      <c r="Z333" s="273"/>
      <c r="AA333" s="273"/>
      <c r="AB333" s="273"/>
      <c r="AC333" s="987" t="s">
        <v>310</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2">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318</v>
      </c>
      <c r="Z366" s="273"/>
      <c r="AA366" s="273"/>
      <c r="AB366" s="273"/>
      <c r="AC366" s="987" t="s">
        <v>310</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2">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318</v>
      </c>
      <c r="Z399" s="273"/>
      <c r="AA399" s="273"/>
      <c r="AB399" s="273"/>
      <c r="AC399" s="987" t="s">
        <v>310</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2">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318</v>
      </c>
      <c r="Z432" s="273"/>
      <c r="AA432" s="273"/>
      <c r="AB432" s="273"/>
      <c r="AC432" s="987" t="s">
        <v>310</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2">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318</v>
      </c>
      <c r="Z465" s="273"/>
      <c r="AA465" s="273"/>
      <c r="AB465" s="273"/>
      <c r="AC465" s="987" t="s">
        <v>310</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2">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318</v>
      </c>
      <c r="Z498" s="273"/>
      <c r="AA498" s="273"/>
      <c r="AB498" s="273"/>
      <c r="AC498" s="987" t="s">
        <v>310</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2">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318</v>
      </c>
      <c r="Z531" s="273"/>
      <c r="AA531" s="273"/>
      <c r="AB531" s="273"/>
      <c r="AC531" s="987" t="s">
        <v>310</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2">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318</v>
      </c>
      <c r="Z564" s="273"/>
      <c r="AA564" s="273"/>
      <c r="AB564" s="273"/>
      <c r="AC564" s="987" t="s">
        <v>310</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2">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318</v>
      </c>
      <c r="Z597" s="273"/>
      <c r="AA597" s="273"/>
      <c r="AB597" s="273"/>
      <c r="AC597" s="987" t="s">
        <v>310</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2">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318</v>
      </c>
      <c r="Z630" s="273"/>
      <c r="AA630" s="273"/>
      <c r="AB630" s="273"/>
      <c r="AC630" s="987" t="s">
        <v>310</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2">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318</v>
      </c>
      <c r="Z663" s="273"/>
      <c r="AA663" s="273"/>
      <c r="AB663" s="273"/>
      <c r="AC663" s="987" t="s">
        <v>310</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2">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318</v>
      </c>
      <c r="Z696" s="273"/>
      <c r="AA696" s="273"/>
      <c r="AB696" s="273"/>
      <c r="AC696" s="987" t="s">
        <v>310</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2">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318</v>
      </c>
      <c r="Z729" s="273"/>
      <c r="AA729" s="273"/>
      <c r="AB729" s="273"/>
      <c r="AC729" s="987" t="s">
        <v>310</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2">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318</v>
      </c>
      <c r="Z762" s="273"/>
      <c r="AA762" s="273"/>
      <c r="AB762" s="273"/>
      <c r="AC762" s="987" t="s">
        <v>310</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2">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318</v>
      </c>
      <c r="Z795" s="273"/>
      <c r="AA795" s="273"/>
      <c r="AB795" s="273"/>
      <c r="AC795" s="987" t="s">
        <v>310</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2">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318</v>
      </c>
      <c r="Z828" s="273"/>
      <c r="AA828" s="273"/>
      <c r="AB828" s="273"/>
      <c r="AC828" s="987" t="s">
        <v>310</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2">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318</v>
      </c>
      <c r="Z861" s="273"/>
      <c r="AA861" s="273"/>
      <c r="AB861" s="273"/>
      <c r="AC861" s="987" t="s">
        <v>310</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2">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318</v>
      </c>
      <c r="Z894" s="273"/>
      <c r="AA894" s="273"/>
      <c r="AB894" s="273"/>
      <c r="AC894" s="987" t="s">
        <v>310</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2">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318</v>
      </c>
      <c r="Z927" s="273"/>
      <c r="AA927" s="273"/>
      <c r="AB927" s="273"/>
      <c r="AC927" s="987" t="s">
        <v>310</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2">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318</v>
      </c>
      <c r="Z960" s="273"/>
      <c r="AA960" s="273"/>
      <c r="AB960" s="273"/>
      <c r="AC960" s="987" t="s">
        <v>310</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2">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318</v>
      </c>
      <c r="Z993" s="273"/>
      <c r="AA993" s="273"/>
      <c r="AB993" s="273"/>
      <c r="AC993" s="987" t="s">
        <v>310</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2">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318</v>
      </c>
      <c r="Z1026" s="273"/>
      <c r="AA1026" s="273"/>
      <c r="AB1026" s="273"/>
      <c r="AC1026" s="987" t="s">
        <v>310</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2">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318</v>
      </c>
      <c r="Z1059" s="273"/>
      <c r="AA1059" s="273"/>
      <c r="AB1059" s="273"/>
      <c r="AC1059" s="987" t="s">
        <v>310</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2">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318</v>
      </c>
      <c r="Z1092" s="273"/>
      <c r="AA1092" s="273"/>
      <c r="AB1092" s="273"/>
      <c r="AC1092" s="987" t="s">
        <v>310</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2">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318</v>
      </c>
      <c r="Z1125" s="273"/>
      <c r="AA1125" s="273"/>
      <c r="AB1125" s="273"/>
      <c r="AC1125" s="987" t="s">
        <v>310</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2">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318</v>
      </c>
      <c r="Z1158" s="273"/>
      <c r="AA1158" s="273"/>
      <c r="AB1158" s="273"/>
      <c r="AC1158" s="987" t="s">
        <v>310</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2">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318</v>
      </c>
      <c r="Z1191" s="273"/>
      <c r="AA1191" s="273"/>
      <c r="AB1191" s="273"/>
      <c r="AC1191" s="987" t="s">
        <v>310</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2">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318</v>
      </c>
      <c r="Z1224" s="273"/>
      <c r="AA1224" s="273"/>
      <c r="AB1224" s="273"/>
      <c r="AC1224" s="987" t="s">
        <v>310</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2">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318</v>
      </c>
      <c r="Z1257" s="273"/>
      <c r="AA1257" s="273"/>
      <c r="AB1257" s="273"/>
      <c r="AC1257" s="987" t="s">
        <v>310</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2">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318</v>
      </c>
      <c r="Z1290" s="273"/>
      <c r="AA1290" s="273"/>
      <c r="AB1290" s="273"/>
      <c r="AC1290" s="987" t="s">
        <v>310</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2">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2022-09-07T11:46:02Z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