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132D69C1-48C0-4820-8DF2-5BC2D74E5AA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1" i="11"/>
  <c r="AY340" i="11"/>
  <c r="AY337" i="11"/>
  <c r="AY338" i="11"/>
  <c r="AY324" i="11"/>
  <c r="AY325" i="11"/>
  <c r="AY329" i="11"/>
  <c r="AY330" i="11"/>
  <c r="AY323" i="11"/>
  <c r="AY331" i="11"/>
  <c r="AY332" i="11"/>
  <c r="AY326"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5" i="11" s="1"/>
  <c r="AY112" i="11"/>
  <c r="AY120" i="11" s="1"/>
  <c r="AY99" i="11"/>
  <c r="AY101" i="11" s="1"/>
  <c r="AY98" i="11"/>
  <c r="AY102" i="11"/>
  <c r="AY104" i="11" s="1"/>
  <c r="AY151" i="11" l="1"/>
  <c r="AY202" i="11"/>
  <c r="AY198" i="11"/>
  <c r="AY175" i="11"/>
  <c r="AY174" i="11"/>
  <c r="AY154" i="11"/>
  <c r="AY142" i="11"/>
  <c r="AY144" i="11"/>
  <c r="AY141" i="11"/>
  <c r="AY124" i="11"/>
  <c r="AY126" i="11"/>
  <c r="AY121" i="11"/>
  <c r="AY115" i="11"/>
  <c r="AY100" i="11"/>
  <c r="AY116" i="11"/>
  <c r="AY128" i="11"/>
  <c r="AY152" i="11"/>
  <c r="AY163" i="11"/>
  <c r="AY134" i="11"/>
  <c r="AY176" i="11"/>
  <c r="AY193" i="11"/>
  <c r="AY203" i="11"/>
  <c r="AY209" i="11"/>
  <c r="AY117" i="11"/>
  <c r="AY123" i="11"/>
  <c r="AY129" i="11"/>
  <c r="AY153" i="11"/>
  <c r="AY164" i="11"/>
  <c r="AY143" i="11"/>
  <c r="AY171" i="11"/>
  <c r="AY177" i="11"/>
  <c r="AY204" i="11"/>
  <c r="AY210" i="11"/>
  <c r="AY130" i="11"/>
  <c r="AY178" i="11"/>
  <c r="AY205" i="11"/>
  <c r="AY211" i="11"/>
  <c r="AY113" i="11"/>
  <c r="AY119" i="11"/>
  <c r="AY155" i="11"/>
  <c r="AY145" i="11"/>
  <c r="AY137"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<sst xmlns="http://schemas.openxmlformats.org/spreadsheetml/2006/main" count="2030" uniqueCount="743">
  <si>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</si>
  <si>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</si>
  <si>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</si>
  <si>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</si>
  <si>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</si>
  <si>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</si>
  <si>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</si>
  <si>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</si>
  <si>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</si>
  <si>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</si>
  <si>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</si>
  <si>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</si>
  <si>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</si>
  <si>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</si>
  <si>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</si>
  <si>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</si>
  <si>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</si>
  <si>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</si>
  <si>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</si>
  <si>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</si>
  <si>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</si>
  <si>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</si>
  <si>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</si>
  <si>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</si>
  <si>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</si>
  <si>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</si>
  <si>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</si>
  <si>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</si>
  <si>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</si>
  <si>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</si>
  <si>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</si>
  <si>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</si>
  <si>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</si>
  <si>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</si>
  <si>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</si>
  <si>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</si>
  <si>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</si>
  <si>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</si>
  <si>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</si>
  <si>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</si>
  <si>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</si>
  <si>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</si>
  <si>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</si>
  <si>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</si>
  <si>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</si>
  <si>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</si>
  <si>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</si>
  <si>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</si>
  <si>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</si>
  <si>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</si>
  <si>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</si>
  <si>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</si>
  <si>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</si>
  <si>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</si>
  <si>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</si>
  <si>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</si>
  <si>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</si>
  <si>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</si>
  <si>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</si>
  <si>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</si>
  <si>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</si>
  <si>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</si>
  <si>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</si>
  <si>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</si>
  <si>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</si>
  <si>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</si>
  <si>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</si>
  <si>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</si>
  <si>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</si>
  <si>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</si>
  <si>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</si>
  <si>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</si>
  <si>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</si>
  <si>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</si>
  <si>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</si>
  <si>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</si>
  <si>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</si>
  <si>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</si>
  <si>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</si>
  <si>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</si>
  <si>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</si>
  <si>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</si>
  <si>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</si>
  <si>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</si>
  <si>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</si>
  <si>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</si>
  <si>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</si>
  <si>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</si>
  <si>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</si>
  <si>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</si>
  <si>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</si>
  <si>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</si>
  <si>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</si>
  <si>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</si>
  <si>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</si>
  <si>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</si>
  <si>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</si>
  <si>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</si>
  <si>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</si>
  <si>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</si>
  <si>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</si>
  <si>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</si>
  <si>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</si>
  <si>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</si>
  <si>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</si>
  <si>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</si>
  <si>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</si>
  <si>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</si>
  <si>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</si>
  <si>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</si>
  <si>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</si>
  <si>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</si>
  <si>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</si>
  <si>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</si>
  <si>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</si>
  <si>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</si>
  <si>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</si>
  <si>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</si>
  <si>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</si>
  <si>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</si>
  <si>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</si>
  <si>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</si>
  <si>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</si>
  <si>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</si>
  <si>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</si>
  <si>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</si>
  <si>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</si>
  <si>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</si>
  <si>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</si>
  <si>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</si>
  <si>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</si>
  <si>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</si>
  <si>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</si>
  <si>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</si>
  <si>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</si>
  <si>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</si>
  <si>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</si>
  <si>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</si>
  <si>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</si>
  <si>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</si>
  <si>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</si>
  <si>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</si>
  <si>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</si>
  <si>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</si>
  <si>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</si>
  <si>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</si>
  <si>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</si>
  <si>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</si>
  <si>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</si>
  <si>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</si>
  <si>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</si>
  <si>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</si>
  <si>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</si>
  <si>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</si>
  <si>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</si>
  <si>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</si>
  <si>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</si>
  <si>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</si>
  <si>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</si>
  <si>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</si>
  <si>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</si>
  <si>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</si>
  <si>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</si>
  <si>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</si>
  <si>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</si>
  <si>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</si>
  <si>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</si>
  <si>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</si>
  <si>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</si>
  <si>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</si>
  <si>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</si>
  <si>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</si>
  <si>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</si>
  <si>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</si>
  <si>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</si>
  <si>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</si>
  <si>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</si>
  <si>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</si>
  <si>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</si>
  <si>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</si>
  <si>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</si>
  <si>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</si>
  <si>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</si>
  <si>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</si>
  <si>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</si>
  <si>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</si>
  <si>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</si>
  <si>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</si>
  <si>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</si>
  <si>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</si>
  <si>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</si>
  <si>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</si>
  <si>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</si>
  <si>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</si>
  <si>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</si>
  <si>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</si>
  <si>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</si>
  <si>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</si>
  <si>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</si>
  <si>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</si>
  <si>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</si>
  <si>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</si>
  <si>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</si>
  <si>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</si>
  <si>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</si>
  <si>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</si>
  <si>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</si>
  <si>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</si>
  <si>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</si>
  <si>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</si>
  <si>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</si>
  <si>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</si>
  <si>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</si>
  <si>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</si>
  <si>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</si>
  <si>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</si>
  <si>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</si>
  <si>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</si>
  <si>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</si>
  <si>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</si>
  <si>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</si>
  <si>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</si>
  <si>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</si>
  <si>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</si>
  <si>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</si>
  <si>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</si>
  <si>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</si>
  <si>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</si>
  <si>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</si>
  <si>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</si>
  <si>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</si>
  <si>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</si>
  <si>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</si>
  <si>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</si>
  <si>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</si>
  <si>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</si>
  <si>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</si>
  <si>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</si>
  <si>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</si>
  <si>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</si>
  <si>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</si>
  <si>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</si>
  <si>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</si>
  <si>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</si>
  <si>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</si>
  <si>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</si>
  <si>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</si>
  <si>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</si>
  <si>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</si>
  <si>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</si>
  <si>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</si>
  <si>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</si>
  <si>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</si>
  <si>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</si>
  <si>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</si>
  <si>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</si>
  <si>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</si>
  <si>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</si>
  <si>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</si>
  <si>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</si>
  <si>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</si>
  <si>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</si>
  <si>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</si>
  <si>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</si>
  <si>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</si>
  <si>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</si>
  <si>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</si>
  <si>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</si>
  <si>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</si>
  <si>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</si>
  <si>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</si>
  <si>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</si>
  <si>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</si>
  <si>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</si>
  <si>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</si>
  <si>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</si>
  <si>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</si>
  <si>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</si>
  <si>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</si>
  <si>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</si>
  <si>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</si>
  <si>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</si>
  <si>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</si>
  <si>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</si>
  <si>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</si>
  <si>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</si>
  <si>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</si>
  <si>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</si>
  <si>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</si>
  <si>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</si>
  <si>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</si>
  <si>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</si>
  <si>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</si>
  <si>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</si>
  <si>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</si>
  <si>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</si>
  <si>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</si>
  <si>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</si>
  <si>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</si>
  <si>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</si>
  <si>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</si>
  <si>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</si>
  <si>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</si>
  <si>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</si>
  <si>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</si>
  <si>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</si>
  <si>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</si>
  <si>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</si>
  <si>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</si>
  <si>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</si>
  <si>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</si>
  <si>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</si>
  <si>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</si>
  <si>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</si>
  <si>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</si>
  <si>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</si>
  <si>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</si>
  <si>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</si>
  <si>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</si>
  <si>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</si>
  <si>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</si>
  <si>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</si>
  <si>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</si>
  <si>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</si>
  <si>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</si>
  <si>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</si>
  <si>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</si>
  <si>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</si>
  <si>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</si>
  <si>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</si>
  <si>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</si>
  <si>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</si>
  <si>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</si>
  <si>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</si>
  <si>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</si>
  <si>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</si>
  <si>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</si>
  <si>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</si>
  <si>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</si>
  <si>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</si>
  <si>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</si>
  <si>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</si>
  <si>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</si>
  <si>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</si>
  <si>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</si>
  <si>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</si>
  <si>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</si>
  <si>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</si>
  <si>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</si>
  <si>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</si>
  <si>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</si>
  <si>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</si>
  <si>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</si>
  <si>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</si>
  <si>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</si>
  <si>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</si>
  <si>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</si>
  <si>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</si>
  <si>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</si>
  <si>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</si>
  <si>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</si>
  <si>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</si>
  <si>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</si>
  <si>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</si>
  <si>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</si>
  <si>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</si>
  <si>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</si>
  <si>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</si>
  <si>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</si>
  <si>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</si>
  <si>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</si>
  <si>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</si>
  <si>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</si>
  <si>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</si>
  <si>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</si>
  <si>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</si>
  <si>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</si>
  <si>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</si>
  <si>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</si>
  <si>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</si>
  <si>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</si>
  <si>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</si>
  <si>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</si>
  <si>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</si>
  <si>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</si>
  <si>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</si>
  <si>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</si>
  <si>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</si>
  <si>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</si>
  <si>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</si>
  <si>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</si>
  <si>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</si>
  <si>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</si>
  <si>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</si>
  <si>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</si>
  <si>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</si>
  <si>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</si>
  <si>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</si>
  <si>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</si>
  <si>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</si>
  <si>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</si>
  <si>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</si>
  <si>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</si>
  <si>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</si>
  <si>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</si>
  <si>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</si>
  <si>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</si>
  <si>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</si>
  <si>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</si>
  <si>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</si>
  <si>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</si>
  <si>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</si>
  <si>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</si>
  <si>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</si>
  <si>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</si>
  <si>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</si>
  <si>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</si>
  <si>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</si>
  <si>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</si>
  <si>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</si>
  <si>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</si>
  <si>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</si>
  <si>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</si>
  <si>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</si>
  <si>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</si>
  <si>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</si>
  <si>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</si>
  <si>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</si>
  <si>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</si>
  <si>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</si>
  <si>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</si>
  <si>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</si>
  <si>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</si>
  <si>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</si>
  <si>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</si>
  <si>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</si>
  <si>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</si>
  <si>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</si>
  <si>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</si>
  <si>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</si>
  <si>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</si>
  <si>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</si>
  <si>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</si>
  <si>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</si>
  <si>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</si>
  <si>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</si>
  <si>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</si>
  <si>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</si>
  <si>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</si>
  <si>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</si>
  <si>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</si>
  <si>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</si>
  <si>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</si>
  <si>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</si>
  <si>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</si>
  <si>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</si>
  <si>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</si>
  <si>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</si>
  <si>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</si>
  <si>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</si>
  <si>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</si>
  <si>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</si>
  <si>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</si>
  <si>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</si>
  <si>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</si>
  <si>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</si>
  <si>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</si>
  <si>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</si>
  <si>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</si>
  <si>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</si>
  <si>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</si>
  <si>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</si>
  <si>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</si>
  <si>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</si>
  <si>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</si>
  <si>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</si>
  <si>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</si>
  <si>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</si>
  <si>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</si>
  <si>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</si>
  <si>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</si>
  <si>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</si>
  <si>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</si>
  <si>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</si>
  <si>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</si>
  <si>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</si>
  <si>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</si>
  <si>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</si>
  <si>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</si>
  <si>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</si>
  <si>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</si>
  <si>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</si>
  <si>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</si>
  <si>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</si>
  <si>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</si>
  <si>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</si>
  <si>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</si>
  <si>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</si>
  <si>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</si>
  <si>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</si>
  <si>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</si>
  <si>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</si>
  <si>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</si>
  <si>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</si>
  <si>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</si>
  <si>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</si>
  <si>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</si>
  <si>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</si>
  <si>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</si>
  <si>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</si>
  <si>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</si>
  <si>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</si>
  <si>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</si>
  <si>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</si>
  <si>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</si>
  <si>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</si>
  <si>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</si>
  <si>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</si>
  <si>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</si>
  <si>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</si>
  <si>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</si>
  <si>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</si>
  <si>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</si>
  <si>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</si>
  <si>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</si>
  <si>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</si>
  <si>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</si>
  <si>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</si>
  <si>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</si>
  <si>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</si>
  <si>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</si>
  <si>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</si>
  <si>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</si>
  <si>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</si>
  <si>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</si>
  <si>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</si>
  <si>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</si>
  <si>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</si>
  <si>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</si>
  <si>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</si>
  <si>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</si>
  <si>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</si>
  <si>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</si>
  <si>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</si>
  <si>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</si>
  <si>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</si>
  <si>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</si>
  <si>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</si>
  <si>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</si>
  <si>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</si>
  <si>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</si>
  <si>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</si>
  <si>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</si>
  <si>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</si>
  <si>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</si>
  <si>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</si>
  <si>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</si>
  <si>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</si>
  <si>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</si>
  <si>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</si>
  <si>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</si>
  <si>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</si>
  <si>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</si>
  <si>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</si>
  <si>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</si>
  <si>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</si>
  <si>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</si>
  <si>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</si>
  <si>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</si>
  <si>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</si>
  <si>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</si>
  <si>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</si>
  <si>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</si>
  <si>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</si>
  <si>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</si>
  <si>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</si>
  <si>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</si>
  <si>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</si>
  <si>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</si>
  <si>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</si>
  <si>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</si>
  <si>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</si>
  <si>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</si>
  <si>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</si>
  <si>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</si>
  <si>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</si>
  <si>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</si>
  <si>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</si>
  <si>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</si>
  <si>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</si>
  <si>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</si>
  <si>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</si>
  <si>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</si>
  <si>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</si>
  <si>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</si>
  <si>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</si>
  <si>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</si>
  <si>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</si>
  <si>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</si>
  <si>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</si>
  <si>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</si>
  <si>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</si>
  <si>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</si>
  <si>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</si>
  <si>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</si>
  <si>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</si>
  <si>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</si>
  <si>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</si>
  <si>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</si>
  <si>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</si>
  <si>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</si>
  <si>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</si>
  <si>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</si>
  <si>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</si>
  <si>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</si>
  <si>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</si>
  <si>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</si>
  <si>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</si>
  <si>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</si>
  <si>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</si>
  <si>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</si>
  <si>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</si>
  <si>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</si>
  <si>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</si>
  <si>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</si>
  <si>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</si>
  <si>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</si>
  <si>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</si>
  <si>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</si>
  <si>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</si>
  <si>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</si>
  <si>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</si>
  <si>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</si>
  <si>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</si>
  <si>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</si>
  <si>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</si>
  <si>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</si>
  <si>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</si>
  <si>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</si>
  <si>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</si>
  <si>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</si>
  <si>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</si>
  <si>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</si>
  <si>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</si>
  <si>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</si>
  <si>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</si>
  <si>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</si>
  <si>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</si>
  <si>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</si>
  <si>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</si>
  <si>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</si>
  <si>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</si>
  <si>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</si>
  <si>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</si>
  <si>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</si>
  <si>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</si>
  <si>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</si>
  <si>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</si>
  <si>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</si>
  <si>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</si>
  <si>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</si>
  <si>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</si>
  <si>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</si>
  <si>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</si>
  <si>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</si>
  <si>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</si>
  <si>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</si>
  <si>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</si>
  <si>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</si>
  <si>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</si>
  <si>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</si>
  <si>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</si>
  <si>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</si>
  <si>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</si>
  <si>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</si>
  <si>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</si>
  <si>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</si>
  <si>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</si>
  <si>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</si>
  <si>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</si>
  <si>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</si>
  <si>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</si>
  <si>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</si>
  <si>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</si>
  <si>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</si>
  <si>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</si>
  <si>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</si>
  <si>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</si>
  <si>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</si>
  <si>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</si>
  <si>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</si>
  <si>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</si>
  <si>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新22</t>
  </si>
  <si>
    <t>経済産業省</t>
  </si>
  <si>
    <t>商標の拒絶理由横断調査事業</t>
  </si>
  <si>
    <t>特許庁</t>
  </si>
  <si>
    <t>令和4年度</t>
  </si>
  <si>
    <t>終了予定なし</t>
  </si>
  <si>
    <t>審査業務部　商標課</t>
  </si>
  <si>
    <t>課長　高野　和行</t>
  </si>
  <si>
    <t>○</t>
  </si>
  <si>
    <t>-</t>
  </si>
  <si>
    <t>知的財産推進計画2022</t>
  </si>
  <si>
    <t>増大する商標登録出願に対して、商標の識別力等の拒絶理由の該当性に関する横断的な調査を民間事業者により実施することで、審査官が行う各調査に要する時間を削減し、商標登録出願の一次審査通知までの平均期間を短縮することを目的とします。</t>
  </si>
  <si>
    <t>事業者に、特許庁が発注する案件について、商標の識別力等の拒絶理由の該当性に関する横断的な調査を行わせ、その証左となる情報を収集、選定し、その結果をまとめた調査報告書を納入させます。審査官は、その調査報告書を活用した審査を行うことで、効率的により多くの審査を処理することが可能となります。</t>
  </si>
  <si>
    <t>審査審判庁費</t>
  </si>
  <si>
    <t>作業に伴う人件費の見直しを行ったため。</t>
  </si>
  <si>
    <t>事業者は、識別力等の拒絶理由の該当性に関する横断的な調査を行い、その証左となる情報を収集、選定し、その結果をまとめた調査報告書を納入する。</t>
  </si>
  <si>
    <t>商標登録出願に関する調査報告書の作成する。</t>
  </si>
  <si>
    <t>調査報告書作成件数</t>
  </si>
  <si>
    <t>件</t>
  </si>
  <si>
    <t>商標の拒絶理由横断調査事業の予算費用(X)／調査報告書作成件数(Y)　　　　　　　　</t>
    <phoneticPr fontId="5"/>
  </si>
  <si>
    <t>円</t>
  </si>
  <si>
    <t>執行額又は予算額（千円）/活動実績（見込）件数</t>
    <phoneticPr fontId="5"/>
  </si>
  <si>
    <t>953,181千円/32000件</t>
  </si>
  <si>
    <t>商標登録出願の一次審査通知までの平均期間6.5月を維持する。</t>
  </si>
  <si>
    <t>商標登録出願の一次審査通知までの平均期間</t>
  </si>
  <si>
    <t>月</t>
  </si>
  <si>
    <t>／　　　　　</t>
    <phoneticPr fontId="5"/>
  </si>
  <si>
    <t>／　　　　　　　　　　</t>
    <phoneticPr fontId="5"/>
  </si>
  <si>
    <t>有</t>
  </si>
  <si>
    <t>無</t>
  </si>
  <si>
    <t>‐</t>
  </si>
  <si>
    <t>出願人（国民）のニーズである、審査期間の短縮（商標の早期の権利化）を反映したものである。</t>
  </si>
  <si>
    <t>商標登録出願の審査は、法律により審査官が行うことが定められているため、他に委ねることはできず、商標審査に必要な調査の支援は、特許庁が実施する必要がある。</t>
  </si>
  <si>
    <t>審査期間FA6.5月の達成には、必要かつ適切な事業であり、知的財産推進計画でも調査の外注活用が求められている。商標に関する政策中、本政府目標の達成は優先度が高く、重要かつ緊急性の高いものである。</t>
  </si>
  <si>
    <t>本事業の仕様書案等を、入札前に公表して、意見招請を行うことで、各事業者の事業に対する理解を促進させるとともに、総合評価落札方式の入札を行うことで、競争性や公平性を確保する。</t>
  </si>
  <si>
    <t>商標審査の効率化、処理促進に不可欠な事業であり、制度利用者からの料金収入を財源とする特許特別会計で実施すべき事業である。</t>
  </si>
  <si>
    <t>民間に同一内容の調査が存在しないが、調査者の単価は、知財の専門知識を有する者（弁理士相当）のものを適用し、機材のリースやシステム開発等も必要かつ費用精査を行うため、妥当である。</t>
  </si>
  <si>
    <t>使途の精査を行い、事業に真に必要なものに限定されている。</t>
  </si>
  <si>
    <t>調査に必要な工数、人数であるかを精査し、事業者側にも効率化のための提案を提供するよう指示する。</t>
  </si>
  <si>
    <t>商標審査に用いる調査結果を作成する民間の事業等の他の手段は存在しないため、比較することはできない。</t>
  </si>
  <si>
    <t>外部有識者書面点検対象外</t>
  </si>
  <si>
    <t>・事業目的に合った定量的なアウトカムになっている。
・論理的つながりを持ってアウトプットとアウトカムが適切に設定されている
・当該事業によって達成されるアウトカムが適切に設定されている。</t>
  </si>
  <si>
    <t>引き続き事業の効果検証を実施し、必要に応じて事業内容を見直すことにより、効果的、効率的な予算執行に努める。</t>
  </si>
  <si>
    <t>調査報告書作成費</t>
  </si>
  <si>
    <t>　</t>
    <phoneticPr fontId="5"/>
  </si>
  <si>
    <t>一般財団法人日本特許情報機構</t>
  </si>
  <si>
    <t>商標登録出願の拒絶理由に関する調査を実施し、その結果を調査報告書として納入する。</t>
  </si>
  <si>
    <t>一般競争契約
（総合評価）</t>
  </si>
  <si>
    <t>新31</t>
  </si>
  <si>
    <t>2021</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</si>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</sst>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33618</xdr:colOff>
      <xdr:row>269</xdr:row>
      <xdr:rowOff>324970</xdr:rowOff>
    </xdr:from>
    <xdr:to>
      <xdr:col>34</xdr:col>
      <xdr:colOff>51955</xdr:colOff>
      <xdr:row>278</xdr:row>
      <xdr:rowOff>219113</xdr:rowOff>
    </xdr:to>
    <xdr:grpSp>
      <xdr:nvGrpSpPr>
        <xdr:cNvPr id="3" name="グループ化 2">
          <a:extLst>
            <a:ext uri="{FF2B5EF4-FFF2-40B4-BE49-F238E27FC236}">
              <a16:creationId xmlns:a16="http://schemas.microsoft.com/office/drawing/2014/main" id="{D0705437-B8F4-4358-AD67-8B316482C77D}"/>
            </a:ext>
          </a:extLst>
        </xdr:cNvPr>
        <xdr:cNvGrpSpPr/>
      </xdr:nvGrpSpPr>
      <xdr:grpSpPr>
        <a:xfrm>
          <a:off x="3259007" y="30711513"/>
          <a:ext cx="2892758" cy="3100930"/>
          <a:chOff x="4032250" y="236558654"/>
          <a:chExt cx="3245952" cy="4613246"/>
        </a:xfrm>
      </xdr:grpSpPr>
      <xdr:grpSp>
        <xdr:nvGrpSpPr>
          <xdr:cNvPr id="4" name="グループ化 3">
            <a:extLst>
              <a:ext uri="{FF2B5EF4-FFF2-40B4-BE49-F238E27FC236}">
                <a16:creationId xmlns:a16="http://schemas.microsoft.com/office/drawing/2014/main" id="{598D5CCC-4807-4F5D-9E89-D3349DCA061D}"/>
              </a:ext>
            </a:extLst>
          </xdr:cNvPr>
          <xdr:cNvGrpSpPr/>
        </xdr:nvGrpSpPr>
        <xdr:grpSpPr>
          <a:xfrm>
            <a:off x="4032250" y="236558654"/>
            <a:ext cx="3245952" cy="4613246"/>
            <a:chOff x="4561615" y="38757906"/>
            <a:chExt cx="3308277" cy="4018912"/>
          </a:xfrm>
        </xdr:grpSpPr>
        <xdr:sp macro="" textlink="">
          <xdr:nvSpPr>
            <xdr:cNvPr id="6" name="Rectangle 16">
              <a:extLst>
                <a:ext uri="{FF2B5EF4-FFF2-40B4-BE49-F238E27FC236}">
                  <a16:creationId xmlns:a16="http://schemas.microsoft.com/office/drawing/2014/main" id="{F3894EC3-B943-4C2E-9EAC-63FAC63F563D}"/>
                </a:ext>
              </a:extLst>
            </xdr:cNvPr>
            <xdr:cNvSpPr>
              <a:spLocks noChangeArrowheads="1"/>
            </xdr:cNvSpPr>
          </xdr:nvSpPr>
          <xdr:spPr bwMode="auto">
            <a:xfrm>
              <a:off x="4861669" y="38757906"/>
              <a:ext cx="2184527" cy="545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934</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7" name="Rectangle 18">
              <a:extLst>
                <a:ext uri="{FF2B5EF4-FFF2-40B4-BE49-F238E27FC236}">
                  <a16:creationId xmlns:a16="http://schemas.microsoft.com/office/drawing/2014/main" id="{C7584F3A-FAAC-4113-8AA1-62C2C7742E9F}"/>
                </a:ext>
              </a:extLst>
            </xdr:cNvPr>
            <xdr:cNvSpPr>
              <a:spLocks noChangeArrowheads="1"/>
            </xdr:cNvSpPr>
          </xdr:nvSpPr>
          <xdr:spPr bwMode="auto">
            <a:xfrm>
              <a:off x="4673317" y="40457854"/>
              <a:ext cx="2581745" cy="747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民間事業者等</a:t>
              </a:r>
            </a:p>
          </xdr:txBody>
        </xdr:sp>
        <xdr:sp macro="" textlink="">
          <xdr:nvSpPr>
            <xdr:cNvPr id="8" name="Rectangle 19">
              <a:extLst>
                <a:ext uri="{FF2B5EF4-FFF2-40B4-BE49-F238E27FC236}">
                  <a16:creationId xmlns:a16="http://schemas.microsoft.com/office/drawing/2014/main" id="{BA85E953-AF81-4E99-9F04-18130F42A016}"/>
                </a:ext>
              </a:extLst>
            </xdr:cNvPr>
            <xdr:cNvSpPr>
              <a:spLocks noChangeArrowheads="1"/>
            </xdr:cNvSpPr>
          </xdr:nvSpPr>
          <xdr:spPr bwMode="auto">
            <a:xfrm>
              <a:off x="4875121" y="41655518"/>
              <a:ext cx="2591162" cy="112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ＭＳ Ｐゴシック" panose="020B0600070205080204" pitchFamily="50" charset="-128"/>
                  <a:ea typeface="ＭＳ Ｐゴシック" panose="020B0600070205080204" pitchFamily="50" charset="-128"/>
                  <a:cs typeface="+mn-cs"/>
                </a:rPr>
                <a:t>事業者は、商標登録出願</a:t>
              </a:r>
              <a:r>
                <a:rPr lang="ja-JP" altLang="en-US" sz="1100" b="0" i="0" baseline="0">
                  <a:effectLst/>
                  <a:latin typeface="ＭＳ Ｐゴシック" panose="020B0600070205080204" pitchFamily="50" charset="-128"/>
                  <a:ea typeface="ＭＳ Ｐゴシック" panose="020B0600070205080204" pitchFamily="50" charset="-128"/>
                  <a:cs typeface="+mn-cs"/>
                </a:rPr>
                <a:t>の拒絶理由に関する</a:t>
              </a:r>
              <a:r>
                <a:rPr lang="ja-JP" altLang="ja-JP" sz="1100" b="0" i="0" baseline="0">
                  <a:effectLst/>
                  <a:latin typeface="ＭＳ Ｐゴシック" panose="020B0600070205080204" pitchFamily="50" charset="-128"/>
                  <a:ea typeface="ＭＳ Ｐゴシック" panose="020B0600070205080204" pitchFamily="50" charset="-128"/>
                  <a:cs typeface="+mn-cs"/>
                </a:rPr>
                <a:t>調査</a:t>
              </a:r>
              <a:r>
                <a:rPr lang="ja-JP" altLang="en-US" sz="1100" b="0" i="0" baseline="0">
                  <a:effectLst/>
                  <a:latin typeface="ＭＳ Ｐゴシック" panose="020B0600070205080204" pitchFamily="50" charset="-128"/>
                  <a:ea typeface="ＭＳ Ｐゴシック" panose="020B0600070205080204" pitchFamily="50" charset="-128"/>
                  <a:cs typeface="+mn-cs"/>
                </a:rPr>
                <a:t>を実施し</a:t>
              </a:r>
              <a:r>
                <a:rPr lang="ja-JP" altLang="ja-JP" sz="1100" b="0" i="0" baseline="0">
                  <a:effectLst/>
                  <a:latin typeface="ＭＳ Ｐゴシック" panose="020B0600070205080204" pitchFamily="50" charset="-128"/>
                  <a:ea typeface="ＭＳ Ｐゴシック" panose="020B0600070205080204" pitchFamily="50" charset="-128"/>
                  <a:cs typeface="+mn-cs"/>
                </a:rPr>
                <a:t>、その結果を調査報告書として</a:t>
              </a:r>
              <a:r>
                <a:rPr lang="ja-JP" altLang="en-US" sz="1100" b="0" i="0" baseline="0">
                  <a:effectLst/>
                  <a:latin typeface="ＭＳ Ｐゴシック" panose="020B0600070205080204" pitchFamily="50" charset="-128"/>
                  <a:ea typeface="ＭＳ Ｐゴシック" panose="020B0600070205080204" pitchFamily="50" charset="-128"/>
                  <a:cs typeface="+mn-cs"/>
                </a:rPr>
                <a:t>納入する</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9" name="AutoShape 20">
              <a:extLst>
                <a:ext uri="{FF2B5EF4-FFF2-40B4-BE49-F238E27FC236}">
                  <a16:creationId xmlns:a16="http://schemas.microsoft.com/office/drawing/2014/main" id="{C65DC452-76AA-4796-B646-B12C1632628A}"/>
                </a:ext>
              </a:extLst>
            </xdr:cNvPr>
            <xdr:cNvSpPr>
              <a:spLocks/>
            </xdr:cNvSpPr>
          </xdr:nvSpPr>
          <xdr:spPr bwMode="auto">
            <a:xfrm>
              <a:off x="4561615" y="41605428"/>
              <a:ext cx="201255" cy="1135217"/>
            </a:xfrm>
            <a:prstGeom prst="leftBracket">
              <a:avLst>
                <a:gd name="adj" fmla="val 579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21">
              <a:extLst>
                <a:ext uri="{FF2B5EF4-FFF2-40B4-BE49-F238E27FC236}">
                  <a16:creationId xmlns:a16="http://schemas.microsoft.com/office/drawing/2014/main" id="{73F5E689-B0B7-40F4-95E2-A26C15BC38C1}"/>
                </a:ext>
              </a:extLst>
            </xdr:cNvPr>
            <xdr:cNvSpPr>
              <a:spLocks/>
            </xdr:cNvSpPr>
          </xdr:nvSpPr>
          <xdr:spPr bwMode="auto">
            <a:xfrm>
              <a:off x="7553136" y="41597941"/>
              <a:ext cx="316756" cy="1157676"/>
            </a:xfrm>
            <a:prstGeom prst="rightBracket">
              <a:avLst>
                <a:gd name="adj" fmla="val 7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xnSp macro="">
        <xdr:nvCxnSpPr>
          <xdr:cNvPr id="5" name="直線矢印コネクタ 4">
            <a:extLst>
              <a:ext uri="{FF2B5EF4-FFF2-40B4-BE49-F238E27FC236}">
                <a16:creationId xmlns:a16="http://schemas.microsoft.com/office/drawing/2014/main" id="{3015118E-A0F1-41AE-97A0-27339D297747}"/>
              </a:ext>
            </a:extLst>
          </xdr:cNvPr>
          <xdr:cNvCxnSpPr/>
        </xdr:nvCxnSpPr>
        <xdr:spPr>
          <a:xfrm>
            <a:off x="5450416" y="237183084"/>
            <a:ext cx="10065" cy="13250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 zoomScale="85" zoomScaleNormal="75" zoomScaleSheetLayoutView="85" zoomScalePageLayoutView="85" workbookViewId="0">
      <selection activeCell="AD21" sqref="AD21:AJ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691</v>
      </c>
      <c r="AK2" s="848"/>
      <c r="AL2" s="848"/>
      <c r="AM2" s="848"/>
      <c r="AN2" s="90" t="s">
        <v>367</v>
      </c>
      <c r="AO2" s="848" t="s">
        <v>692</v>
      </c>
      <c r="AP2" s="848"/>
      <c r="AQ2" s="848"/>
      <c r="AR2" s="91" t="s">
        <v>367</v>
      </c>
      <c r="AS2" s="849">
        <v>24</v>
      </c>
      <c r="AT2" s="849"/>
      <c r="AU2" s="849"/>
      <c r="AV2" s="90" t="str">
        <f>IF(AW2="","","-")</f>
        <v/>
      </c>
      <c r="AW2" s="850"/>
      <c r="AX2" s="850"/>
    </row>
    <row r="3" spans="1:50" ht="21" customHeight="1" thickBot="1" x14ac:dyDescent="0.25">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693</v>
      </c>
      <c r="AK3" s="853"/>
      <c r="AL3" s="853"/>
      <c r="AM3" s="853"/>
      <c r="AN3" s="853"/>
      <c r="AO3" s="853"/>
      <c r="AP3" s="853"/>
      <c r="AQ3" s="853"/>
      <c r="AR3" s="853"/>
      <c r="AS3" s="853"/>
      <c r="AT3" s="853"/>
      <c r="AU3" s="853"/>
      <c r="AV3" s="853"/>
      <c r="AW3" s="853"/>
      <c r="AX3" s="24" t="s">
        <v>61</v>
      </c>
    </row>
    <row r="4" spans="1:50" ht="24.75" customHeight="1" x14ac:dyDescent="0.2">
      <c r="A4" s="823" t="s">
        <v>23</v>
      </c>
      <c r="B4" s="824"/>
      <c r="C4" s="824"/>
      <c r="D4" s="824"/>
      <c r="E4" s="824"/>
      <c r="F4" s="824"/>
      <c r="G4" s="825" t="s">
        <v>694</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695</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2">
      <c r="A5" s="835" t="s">
        <v>63</v>
      </c>
      <c r="B5" s="836"/>
      <c r="C5" s="836"/>
      <c r="D5" s="836"/>
      <c r="E5" s="836"/>
      <c r="F5" s="837"/>
      <c r="G5" s="838" t="s">
        <v>696</v>
      </c>
      <c r="H5" s="839"/>
      <c r="I5" s="839"/>
      <c r="J5" s="839"/>
      <c r="K5" s="839"/>
      <c r="L5" s="839"/>
      <c r="M5" s="840" t="s">
        <v>62</v>
      </c>
      <c r="N5" s="841"/>
      <c r="O5" s="841"/>
      <c r="P5" s="841"/>
      <c r="Q5" s="841"/>
      <c r="R5" s="842"/>
      <c r="S5" s="843" t="s">
        <v>697</v>
      </c>
      <c r="T5" s="839"/>
      <c r="U5" s="839"/>
      <c r="V5" s="839"/>
      <c r="W5" s="839"/>
      <c r="X5" s="844"/>
      <c r="Y5" s="845" t="s">
        <v>3</v>
      </c>
      <c r="Z5" s="846"/>
      <c r="AA5" s="846"/>
      <c r="AB5" s="846"/>
      <c r="AC5" s="846"/>
      <c r="AD5" s="847"/>
      <c r="AE5" s="868" t="s">
        <v>698</v>
      </c>
      <c r="AF5" s="868"/>
      <c r="AG5" s="868"/>
      <c r="AH5" s="868"/>
      <c r="AI5" s="868"/>
      <c r="AJ5" s="868"/>
      <c r="AK5" s="868"/>
      <c r="AL5" s="868"/>
      <c r="AM5" s="868"/>
      <c r="AN5" s="868"/>
      <c r="AO5" s="868"/>
      <c r="AP5" s="869"/>
      <c r="AQ5" s="870" t="s">
        <v>699</v>
      </c>
      <c r="AR5" s="871"/>
      <c r="AS5" s="871"/>
      <c r="AT5" s="871"/>
      <c r="AU5" s="871"/>
      <c r="AV5" s="871"/>
      <c r="AW5" s="871"/>
      <c r="AX5" s="872"/>
    </row>
    <row r="6" spans="1:50" ht="39" customHeight="1" x14ac:dyDescent="0.2">
      <c r="A6" s="873" t="s">
        <v>4</v>
      </c>
      <c r="B6" s="874"/>
      <c r="C6" s="874"/>
      <c r="D6" s="874"/>
      <c r="E6" s="874"/>
      <c r="F6" s="874"/>
      <c r="G6" s="875" t="str">
        <f>入力規則等!F39</f>
        <v>特許特別会計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54" t="s">
        <v>20</v>
      </c>
      <c r="B7" s="855"/>
      <c r="C7" s="855"/>
      <c r="D7" s="855"/>
      <c r="E7" s="855"/>
      <c r="F7" s="856"/>
      <c r="G7" s="878" t="s">
        <v>701</v>
      </c>
      <c r="H7" s="879"/>
      <c r="I7" s="879"/>
      <c r="J7" s="879"/>
      <c r="K7" s="879"/>
      <c r="L7" s="879"/>
      <c r="M7" s="879"/>
      <c r="N7" s="879"/>
      <c r="O7" s="879"/>
      <c r="P7" s="879"/>
      <c r="Q7" s="879"/>
      <c r="R7" s="879"/>
      <c r="S7" s="879"/>
      <c r="T7" s="879"/>
      <c r="U7" s="879"/>
      <c r="V7" s="879"/>
      <c r="W7" s="879"/>
      <c r="X7" s="880"/>
      <c r="Y7" s="881" t="s">
        <v>352</v>
      </c>
      <c r="Z7" s="702"/>
      <c r="AA7" s="702"/>
      <c r="AB7" s="702"/>
      <c r="AC7" s="702"/>
      <c r="AD7" s="882"/>
      <c r="AE7" s="810" t="s">
        <v>702</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4" t="s">
        <v>234</v>
      </c>
      <c r="B8" s="855"/>
      <c r="C8" s="855"/>
      <c r="D8" s="855"/>
      <c r="E8" s="855"/>
      <c r="F8" s="856"/>
      <c r="G8" s="857" t="str">
        <f>入力規則等!A27</f>
        <v>知的財産</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2">
      <c r="A9" s="783" t="s">
        <v>21</v>
      </c>
      <c r="B9" s="784"/>
      <c r="C9" s="784"/>
      <c r="D9" s="784"/>
      <c r="E9" s="784"/>
      <c r="F9" s="784"/>
      <c r="G9" s="865" t="s">
        <v>703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2">
      <c r="A10" s="771" t="s">
        <v>28</v>
      </c>
      <c r="B10" s="772"/>
      <c r="C10" s="772"/>
      <c r="D10" s="772"/>
      <c r="E10" s="772"/>
      <c r="F10" s="772"/>
      <c r="G10" s="773" t="s">
        <v>704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22</v>
      </c>
      <c r="B12" s="781"/>
      <c r="C12" s="781"/>
      <c r="D12" s="781"/>
      <c r="E12" s="781"/>
      <c r="F12" s="782"/>
      <c r="G12" s="786"/>
      <c r="H12" s="787"/>
      <c r="I12" s="787"/>
      <c r="J12" s="787"/>
      <c r="K12" s="787"/>
      <c r="L12" s="787"/>
      <c r="M12" s="787"/>
      <c r="N12" s="787"/>
      <c r="O12" s="78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6"/>
    </row>
    <row r="13" spans="1:50" ht="21" customHeight="1" x14ac:dyDescent="0.2">
      <c r="A13" s="322"/>
      <c r="B13" s="323"/>
      <c r="C13" s="323"/>
      <c r="D13" s="323"/>
      <c r="E13" s="323"/>
      <c r="F13" s="324"/>
      <c r="G13" s="800" t="s">
        <v>6</v>
      </c>
      <c r="H13" s="801"/>
      <c r="I13" s="817" t="s">
        <v>7</v>
      </c>
      <c r="J13" s="818"/>
      <c r="K13" s="818"/>
      <c r="L13" s="818"/>
      <c r="M13" s="818"/>
      <c r="N13" s="818"/>
      <c r="O13" s="819"/>
      <c r="P13" s="713" t="s">
        <v>701</v>
      </c>
      <c r="Q13" s="714"/>
      <c r="R13" s="714"/>
      <c r="S13" s="714"/>
      <c r="T13" s="714"/>
      <c r="U13" s="714"/>
      <c r="V13" s="715"/>
      <c r="W13" s="713" t="s">
        <v>701</v>
      </c>
      <c r="X13" s="714"/>
      <c r="Y13" s="714"/>
      <c r="Z13" s="714"/>
      <c r="AA13" s="714"/>
      <c r="AB13" s="714"/>
      <c r="AC13" s="715"/>
      <c r="AD13" s="713" t="s">
        <v>701</v>
      </c>
      <c r="AE13" s="714"/>
      <c r="AF13" s="714"/>
      <c r="AG13" s="714"/>
      <c r="AH13" s="714"/>
      <c r="AI13" s="714"/>
      <c r="AJ13" s="715"/>
      <c r="AK13" s="713">
        <v>953</v>
      </c>
      <c r="AL13" s="714"/>
      <c r="AM13" s="714"/>
      <c r="AN13" s="714"/>
      <c r="AO13" s="714"/>
      <c r="AP13" s="714"/>
      <c r="AQ13" s="715"/>
      <c r="AR13" s="748">
        <v>934</v>
      </c>
      <c r="AS13" s="749"/>
      <c r="AT13" s="749"/>
      <c r="AU13" s="749"/>
      <c r="AV13" s="749"/>
      <c r="AW13" s="749"/>
      <c r="AX13" s="820"/>
    </row>
    <row r="14" spans="1:50" ht="21" customHeight="1" x14ac:dyDescent="0.2">
      <c r="A14" s="322"/>
      <c r="B14" s="323"/>
      <c r="C14" s="323"/>
      <c r="D14" s="323"/>
      <c r="E14" s="323"/>
      <c r="F14" s="324"/>
      <c r="G14" s="802"/>
      <c r="H14" s="803"/>
      <c r="I14" s="795" t="s">
        <v>8</v>
      </c>
      <c r="J14" s="796"/>
      <c r="K14" s="796"/>
      <c r="L14" s="796"/>
      <c r="M14" s="796"/>
      <c r="N14" s="796"/>
      <c r="O14" s="797"/>
      <c r="P14" s="713" t="s">
        <v>701</v>
      </c>
      <c r="Q14" s="714"/>
      <c r="R14" s="714"/>
      <c r="S14" s="714"/>
      <c r="T14" s="714"/>
      <c r="U14" s="714"/>
      <c r="V14" s="715"/>
      <c r="W14" s="713" t="s">
        <v>701</v>
      </c>
      <c r="X14" s="714"/>
      <c r="Y14" s="714"/>
      <c r="Z14" s="714"/>
      <c r="AA14" s="714"/>
      <c r="AB14" s="714"/>
      <c r="AC14" s="715"/>
      <c r="AD14" s="713" t="s">
        <v>701</v>
      </c>
      <c r="AE14" s="714"/>
      <c r="AF14" s="714"/>
      <c r="AG14" s="714"/>
      <c r="AH14" s="714"/>
      <c r="AI14" s="714"/>
      <c r="AJ14" s="715"/>
      <c r="AK14" s="713" t="s">
        <v>701</v>
      </c>
      <c r="AL14" s="714"/>
      <c r="AM14" s="714"/>
      <c r="AN14" s="714"/>
      <c r="AO14" s="714"/>
      <c r="AP14" s="714"/>
      <c r="AQ14" s="715"/>
      <c r="AR14" s="806"/>
      <c r="AS14" s="806"/>
      <c r="AT14" s="806"/>
      <c r="AU14" s="806"/>
      <c r="AV14" s="806"/>
      <c r="AW14" s="806"/>
      <c r="AX14" s="807"/>
    </row>
    <row r="15" spans="1:50" ht="21" customHeight="1" x14ac:dyDescent="0.2">
      <c r="A15" s="322"/>
      <c r="B15" s="323"/>
      <c r="C15" s="323"/>
      <c r="D15" s="323"/>
      <c r="E15" s="323"/>
      <c r="F15" s="324"/>
      <c r="G15" s="802"/>
      <c r="H15" s="803"/>
      <c r="I15" s="795" t="s">
        <v>48</v>
      </c>
      <c r="J15" s="808"/>
      <c r="K15" s="808"/>
      <c r="L15" s="808"/>
      <c r="M15" s="808"/>
      <c r="N15" s="808"/>
      <c r="O15" s="809"/>
      <c r="P15" s="713" t="s">
        <v>701</v>
      </c>
      <c r="Q15" s="714"/>
      <c r="R15" s="714"/>
      <c r="S15" s="714"/>
      <c r="T15" s="714"/>
      <c r="U15" s="714"/>
      <c r="V15" s="715"/>
      <c r="W15" s="713" t="s">
        <v>701</v>
      </c>
      <c r="X15" s="714"/>
      <c r="Y15" s="714"/>
      <c r="Z15" s="714"/>
      <c r="AA15" s="714"/>
      <c r="AB15" s="714"/>
      <c r="AC15" s="715"/>
      <c r="AD15" s="713" t="s">
        <v>701</v>
      </c>
      <c r="AE15" s="714"/>
      <c r="AF15" s="714"/>
      <c r="AG15" s="714"/>
      <c r="AH15" s="714"/>
      <c r="AI15" s="714"/>
      <c r="AJ15" s="715"/>
      <c r="AK15" s="713" t="s">
        <v>701</v>
      </c>
      <c r="AL15" s="714"/>
      <c r="AM15" s="714"/>
      <c r="AN15" s="714"/>
      <c r="AO15" s="714"/>
      <c r="AP15" s="714"/>
      <c r="AQ15" s="715"/>
      <c r="AR15" s="713" t="s">
        <v>701</v>
      </c>
      <c r="AS15" s="714"/>
      <c r="AT15" s="714"/>
      <c r="AU15" s="714"/>
      <c r="AV15" s="714"/>
      <c r="AW15" s="714"/>
      <c r="AX15" s="821"/>
    </row>
    <row r="16" spans="1:50" ht="21" customHeight="1" x14ac:dyDescent="0.2">
      <c r="A16" s="322"/>
      <c r="B16" s="323"/>
      <c r="C16" s="323"/>
      <c r="D16" s="323"/>
      <c r="E16" s="323"/>
      <c r="F16" s="324"/>
      <c r="G16" s="802"/>
      <c r="H16" s="803"/>
      <c r="I16" s="795" t="s">
        <v>49</v>
      </c>
      <c r="J16" s="808"/>
      <c r="K16" s="808"/>
      <c r="L16" s="808"/>
      <c r="M16" s="808"/>
      <c r="N16" s="808"/>
      <c r="O16" s="809"/>
      <c r="P16" s="713" t="s">
        <v>701</v>
      </c>
      <c r="Q16" s="714"/>
      <c r="R16" s="714"/>
      <c r="S16" s="714"/>
      <c r="T16" s="714"/>
      <c r="U16" s="714"/>
      <c r="V16" s="715"/>
      <c r="W16" s="713" t="s">
        <v>701</v>
      </c>
      <c r="X16" s="714"/>
      <c r="Y16" s="714"/>
      <c r="Z16" s="714"/>
      <c r="AA16" s="714"/>
      <c r="AB16" s="714"/>
      <c r="AC16" s="715"/>
      <c r="AD16" s="713" t="s">
        <v>701</v>
      </c>
      <c r="AE16" s="714"/>
      <c r="AF16" s="714"/>
      <c r="AG16" s="714"/>
      <c r="AH16" s="714"/>
      <c r="AI16" s="714"/>
      <c r="AJ16" s="715"/>
      <c r="AK16" s="713" t="s">
        <v>701</v>
      </c>
      <c r="AL16" s="714"/>
      <c r="AM16" s="714"/>
      <c r="AN16" s="714"/>
      <c r="AO16" s="714"/>
      <c r="AP16" s="714"/>
      <c r="AQ16" s="715"/>
      <c r="AR16" s="813"/>
      <c r="AS16" s="814"/>
      <c r="AT16" s="814"/>
      <c r="AU16" s="814"/>
      <c r="AV16" s="814"/>
      <c r="AW16" s="814"/>
      <c r="AX16" s="815"/>
    </row>
    <row r="17" spans="1:50" ht="24.75" customHeight="1" x14ac:dyDescent="0.2">
      <c r="A17" s="322"/>
      <c r="B17" s="323"/>
      <c r="C17" s="323"/>
      <c r="D17" s="323"/>
      <c r="E17" s="323"/>
      <c r="F17" s="324"/>
      <c r="G17" s="802"/>
      <c r="H17" s="803"/>
      <c r="I17" s="795" t="s">
        <v>47</v>
      </c>
      <c r="J17" s="796"/>
      <c r="K17" s="796"/>
      <c r="L17" s="796"/>
      <c r="M17" s="796"/>
      <c r="N17" s="796"/>
      <c r="O17" s="797"/>
      <c r="P17" s="713" t="s">
        <v>701</v>
      </c>
      <c r="Q17" s="714"/>
      <c r="R17" s="714"/>
      <c r="S17" s="714"/>
      <c r="T17" s="714"/>
      <c r="U17" s="714"/>
      <c r="V17" s="715"/>
      <c r="W17" s="713" t="s">
        <v>701</v>
      </c>
      <c r="X17" s="714"/>
      <c r="Y17" s="714"/>
      <c r="Z17" s="714"/>
      <c r="AA17" s="714"/>
      <c r="AB17" s="714"/>
      <c r="AC17" s="715"/>
      <c r="AD17" s="713" t="s">
        <v>701</v>
      </c>
      <c r="AE17" s="714"/>
      <c r="AF17" s="714"/>
      <c r="AG17" s="714"/>
      <c r="AH17" s="714"/>
      <c r="AI17" s="714"/>
      <c r="AJ17" s="715"/>
      <c r="AK17" s="713" t="s">
        <v>701</v>
      </c>
      <c r="AL17" s="714"/>
      <c r="AM17" s="714"/>
      <c r="AN17" s="714"/>
      <c r="AO17" s="714"/>
      <c r="AP17" s="714"/>
      <c r="AQ17" s="715"/>
      <c r="AR17" s="798"/>
      <c r="AS17" s="798"/>
      <c r="AT17" s="798"/>
      <c r="AU17" s="798"/>
      <c r="AV17" s="798"/>
      <c r="AW17" s="798"/>
      <c r="AX17" s="799"/>
    </row>
    <row r="18" spans="1:50" ht="24.75" customHeight="1" x14ac:dyDescent="0.2">
      <c r="A18" s="322"/>
      <c r="B18" s="323"/>
      <c r="C18" s="323"/>
      <c r="D18" s="323"/>
      <c r="E18" s="323"/>
      <c r="F18" s="324"/>
      <c r="G18" s="804"/>
      <c r="H18" s="805"/>
      <c r="I18" s="788" t="s">
        <v>18</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0</v>
      </c>
      <c r="AE18" s="792"/>
      <c r="AF18" s="792"/>
      <c r="AG18" s="792"/>
      <c r="AH18" s="792"/>
      <c r="AI18" s="792"/>
      <c r="AJ18" s="793"/>
      <c r="AK18" s="791">
        <f>SUM(AK13:AQ17)</f>
        <v>953</v>
      </c>
      <c r="AL18" s="792"/>
      <c r="AM18" s="792"/>
      <c r="AN18" s="792"/>
      <c r="AO18" s="792"/>
      <c r="AP18" s="792"/>
      <c r="AQ18" s="793"/>
      <c r="AR18" s="791">
        <f>SUM(AR13:AX17)</f>
        <v>934</v>
      </c>
      <c r="AS18" s="792"/>
      <c r="AT18" s="792"/>
      <c r="AU18" s="792"/>
      <c r="AV18" s="792"/>
      <c r="AW18" s="792"/>
      <c r="AX18" s="794"/>
    </row>
    <row r="19" spans="1:50" ht="24.75" customHeight="1" x14ac:dyDescent="0.2">
      <c r="A19" s="322"/>
      <c r="B19" s="323"/>
      <c r="C19" s="323"/>
      <c r="D19" s="323"/>
      <c r="E19" s="323"/>
      <c r="F19" s="324"/>
      <c r="G19" s="763" t="s">
        <v>9</v>
      </c>
      <c r="H19" s="764"/>
      <c r="I19" s="764"/>
      <c r="J19" s="764"/>
      <c r="K19" s="764"/>
      <c r="L19" s="764"/>
      <c r="M19" s="764"/>
      <c r="N19" s="764"/>
      <c r="O19" s="764"/>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2">
      <c r="A20" s="322"/>
      <c r="B20" s="323"/>
      <c r="C20" s="323"/>
      <c r="D20" s="323"/>
      <c r="E20" s="323"/>
      <c r="F20" s="324"/>
      <c r="G20" s="763" t="s">
        <v>10</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t="str">
        <f>IF(AD18=0, "-", SUM(AD19)/AD18)</f>
        <v>-</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319</v>
      </c>
      <c r="H21" s="758"/>
      <c r="I21" s="758"/>
      <c r="J21" s="758"/>
      <c r="K21" s="758"/>
      <c r="L21" s="758"/>
      <c r="M21" s="758"/>
      <c r="N21" s="758"/>
      <c r="O21" s="758"/>
      <c r="P21" s="759" t="str">
        <f>IF(P19=0, "-", SUM(P19)/SUM(P13,P14))</f>
        <v>-</v>
      </c>
      <c r="Q21" s="759"/>
      <c r="R21" s="759"/>
      <c r="S21" s="759"/>
      <c r="T21" s="759"/>
      <c r="U21" s="759"/>
      <c r="V21" s="759"/>
      <c r="W21" s="759" t="str">
        <f>IF(W19=0, "-", SUM(W19)/SUM(W13,W14))</f>
        <v>-</v>
      </c>
      <c r="X21" s="759"/>
      <c r="Y21" s="759"/>
      <c r="Z21" s="759"/>
      <c r="AA21" s="759"/>
      <c r="AB21" s="759"/>
      <c r="AC21" s="759"/>
      <c r="AD21" s="759" t="str">
        <f>IF(AD19=0, "-", SUM(AD19)/SUM(AD13,AD14))</f>
        <v>-</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25.5" customHeight="1" x14ac:dyDescent="0.2">
      <c r="A23" s="722"/>
      <c r="B23" s="723"/>
      <c r="C23" s="723"/>
      <c r="D23" s="723"/>
      <c r="E23" s="723"/>
      <c r="F23" s="724"/>
      <c r="G23" s="745" t="s">
        <v>705</v>
      </c>
      <c r="H23" s="746"/>
      <c r="I23" s="746"/>
      <c r="J23" s="746"/>
      <c r="K23" s="746"/>
      <c r="L23" s="746"/>
      <c r="M23" s="746"/>
      <c r="N23" s="746"/>
      <c r="O23" s="747"/>
      <c r="P23" s="748">
        <v>953</v>
      </c>
      <c r="Q23" s="749"/>
      <c r="R23" s="749"/>
      <c r="S23" s="749"/>
      <c r="T23" s="749"/>
      <c r="U23" s="749"/>
      <c r="V23" s="750"/>
      <c r="W23" s="748">
        <v>934</v>
      </c>
      <c r="X23" s="749"/>
      <c r="Y23" s="749"/>
      <c r="Z23" s="749"/>
      <c r="AA23" s="749"/>
      <c r="AB23" s="749"/>
      <c r="AC23" s="750"/>
      <c r="AD23" s="751" t="s">
        <v>706</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2">
      <c r="A28" s="722"/>
      <c r="B28" s="723"/>
      <c r="C28" s="723"/>
      <c r="D28" s="723"/>
      <c r="E28" s="723"/>
      <c r="F28" s="724"/>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953</v>
      </c>
      <c r="Q29" s="736"/>
      <c r="R29" s="736"/>
      <c r="S29" s="736"/>
      <c r="T29" s="736"/>
      <c r="U29" s="736"/>
      <c r="V29" s="737"/>
      <c r="W29" s="738">
        <f>AR13</f>
        <v>934</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2">
      <c r="A30" s="741" t="s">
        <v>663</v>
      </c>
      <c r="B30" s="742"/>
      <c r="C30" s="742"/>
      <c r="D30" s="742"/>
      <c r="E30" s="742"/>
      <c r="F30" s="743"/>
      <c r="G30" s="730" t="s">
        <v>707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2">
      <c r="A32" s="663"/>
      <c r="B32" s="168"/>
      <c r="C32" s="168"/>
      <c r="D32" s="168"/>
      <c r="E32" s="168"/>
      <c r="F32" s="169"/>
      <c r="G32" s="649" t="s">
        <v>708</v>
      </c>
      <c r="H32" s="650"/>
      <c r="I32" s="650"/>
      <c r="J32" s="650"/>
      <c r="K32" s="650"/>
      <c r="L32" s="650"/>
      <c r="M32" s="650"/>
      <c r="N32" s="650"/>
      <c r="O32" s="650"/>
      <c r="P32" s="653" t="s">
        <v>709</v>
      </c>
      <c r="Q32" s="654"/>
      <c r="R32" s="654"/>
      <c r="S32" s="654"/>
      <c r="T32" s="654"/>
      <c r="U32" s="654"/>
      <c r="V32" s="654"/>
      <c r="W32" s="654"/>
      <c r="X32" s="655"/>
      <c r="Y32" s="659" t="s">
        <v>52</v>
      </c>
      <c r="Z32" s="660"/>
      <c r="AA32" s="661"/>
      <c r="AB32" s="662" t="s">
        <v>710</v>
      </c>
      <c r="AC32" s="662"/>
      <c r="AD32" s="662"/>
      <c r="AE32" s="631" t="s">
        <v>701</v>
      </c>
      <c r="AF32" s="631"/>
      <c r="AG32" s="631"/>
      <c r="AH32" s="631"/>
      <c r="AI32" s="631" t="s">
        <v>701</v>
      </c>
      <c r="AJ32" s="631"/>
      <c r="AK32" s="631"/>
      <c r="AL32" s="631"/>
      <c r="AM32" s="631" t="s">
        <v>701</v>
      </c>
      <c r="AN32" s="631"/>
      <c r="AO32" s="631"/>
      <c r="AP32" s="631"/>
      <c r="AQ32" s="631" t="s">
        <v>701</v>
      </c>
      <c r="AR32" s="631"/>
      <c r="AS32" s="631"/>
      <c r="AT32" s="631"/>
      <c r="AU32" s="632" t="s">
        <v>701</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710</v>
      </c>
      <c r="AC33" s="662"/>
      <c r="AD33" s="662"/>
      <c r="AE33" s="631" t="s">
        <v>701</v>
      </c>
      <c r="AF33" s="631"/>
      <c r="AG33" s="631"/>
      <c r="AH33" s="631"/>
      <c r="AI33" s="631" t="s">
        <v>701</v>
      </c>
      <c r="AJ33" s="631"/>
      <c r="AK33" s="631"/>
      <c r="AL33" s="631"/>
      <c r="AM33" s="631" t="s">
        <v>701</v>
      </c>
      <c r="AN33" s="631"/>
      <c r="AO33" s="631"/>
      <c r="AP33" s="631"/>
      <c r="AQ33" s="631">
        <v>32000</v>
      </c>
      <c r="AR33" s="631"/>
      <c r="AS33" s="631"/>
      <c r="AT33" s="631"/>
      <c r="AU33" s="632">
        <v>32000</v>
      </c>
      <c r="AV33" s="633"/>
      <c r="AW33" s="633"/>
      <c r="AX33" s="634"/>
    </row>
    <row r="34" spans="1:51" ht="23.25" customHeight="1" x14ac:dyDescent="0.2">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2">
      <c r="A35" s="698"/>
      <c r="B35" s="699"/>
      <c r="C35" s="699"/>
      <c r="D35" s="699"/>
      <c r="E35" s="699"/>
      <c r="F35" s="700"/>
      <c r="G35" s="667" t="s">
        <v>711</v>
      </c>
      <c r="H35" s="668"/>
      <c r="I35" s="668"/>
      <c r="J35" s="668"/>
      <c r="K35" s="668"/>
      <c r="L35" s="668"/>
      <c r="M35" s="668"/>
      <c r="N35" s="668"/>
      <c r="O35" s="668"/>
      <c r="P35" s="668"/>
      <c r="Q35" s="668"/>
      <c r="R35" s="668"/>
      <c r="S35" s="668"/>
      <c r="T35" s="668"/>
      <c r="U35" s="668"/>
      <c r="V35" s="668"/>
      <c r="W35" s="668"/>
      <c r="X35" s="668"/>
      <c r="Y35" s="671" t="s">
        <v>665</v>
      </c>
      <c r="Z35" s="672"/>
      <c r="AA35" s="673"/>
      <c r="AB35" s="674" t="s">
        <v>712</v>
      </c>
      <c r="AC35" s="675"/>
      <c r="AD35" s="676"/>
      <c r="AE35" s="677" t="s">
        <v>701</v>
      </c>
      <c r="AF35" s="677"/>
      <c r="AG35" s="677"/>
      <c r="AH35" s="677"/>
      <c r="AI35" s="677" t="s">
        <v>701</v>
      </c>
      <c r="AJ35" s="677"/>
      <c r="AK35" s="677"/>
      <c r="AL35" s="677"/>
      <c r="AM35" s="677" t="s">
        <v>701</v>
      </c>
      <c r="AN35" s="677"/>
      <c r="AO35" s="677"/>
      <c r="AP35" s="677"/>
      <c r="AQ35" s="108">
        <v>29786</v>
      </c>
      <c r="AR35" s="102"/>
      <c r="AS35" s="102"/>
      <c r="AT35" s="102"/>
      <c r="AU35" s="102"/>
      <c r="AV35" s="102"/>
      <c r="AW35" s="102"/>
      <c r="AX35" s="103"/>
    </row>
    <row r="36" spans="1:51" ht="55.2"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713</v>
      </c>
      <c r="AC36" s="628"/>
      <c r="AD36" s="629"/>
      <c r="AE36" s="630" t="s">
        <v>701</v>
      </c>
      <c r="AF36" s="630"/>
      <c r="AG36" s="630"/>
      <c r="AH36" s="630"/>
      <c r="AI36" s="630" t="s">
        <v>701</v>
      </c>
      <c r="AJ36" s="630"/>
      <c r="AK36" s="630"/>
      <c r="AL36" s="630"/>
      <c r="AM36" s="630" t="s">
        <v>701</v>
      </c>
      <c r="AN36" s="630"/>
      <c r="AO36" s="630"/>
      <c r="AP36" s="630"/>
      <c r="AQ36" s="630" t="s">
        <v>714</v>
      </c>
      <c r="AR36" s="630"/>
      <c r="AS36" s="630"/>
      <c r="AT36" s="630"/>
      <c r="AU36" s="630"/>
      <c r="AV36" s="630"/>
      <c r="AW36" s="630"/>
      <c r="AX36" s="666"/>
    </row>
    <row r="37" spans="1:51" ht="18.75" customHeight="1" x14ac:dyDescent="0.2">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5</v>
      </c>
      <c r="AR38" s="523"/>
      <c r="AS38" s="142" t="s">
        <v>224</v>
      </c>
      <c r="AT38" s="143"/>
      <c r="AU38" s="141" t="s">
        <v>701</v>
      </c>
      <c r="AV38" s="141"/>
      <c r="AW38" s="123" t="s">
        <v>170</v>
      </c>
      <c r="AX38" s="144"/>
    </row>
    <row r="39" spans="1:51" ht="23.25" customHeight="1" x14ac:dyDescent="0.2">
      <c r="A39" s="689"/>
      <c r="B39" s="687"/>
      <c r="C39" s="687"/>
      <c r="D39" s="687"/>
      <c r="E39" s="687"/>
      <c r="F39" s="688"/>
      <c r="G39" s="193" t="s">
        <v>715</v>
      </c>
      <c r="H39" s="194"/>
      <c r="I39" s="194"/>
      <c r="J39" s="194"/>
      <c r="K39" s="194"/>
      <c r="L39" s="194"/>
      <c r="M39" s="194"/>
      <c r="N39" s="194"/>
      <c r="O39" s="195"/>
      <c r="P39" s="146" t="s">
        <v>716</v>
      </c>
      <c r="Q39" s="146"/>
      <c r="R39" s="146"/>
      <c r="S39" s="146"/>
      <c r="T39" s="146"/>
      <c r="U39" s="146"/>
      <c r="V39" s="146"/>
      <c r="W39" s="146"/>
      <c r="X39" s="147"/>
      <c r="Y39" s="234" t="s">
        <v>12</v>
      </c>
      <c r="Z39" s="235"/>
      <c r="AA39" s="236"/>
      <c r="AB39" s="163" t="s">
        <v>717</v>
      </c>
      <c r="AC39" s="163"/>
      <c r="AD39" s="163"/>
      <c r="AE39" s="108" t="s">
        <v>701</v>
      </c>
      <c r="AF39" s="102"/>
      <c r="AG39" s="102"/>
      <c r="AH39" s="102"/>
      <c r="AI39" s="108" t="s">
        <v>701</v>
      </c>
      <c r="AJ39" s="102"/>
      <c r="AK39" s="102"/>
      <c r="AL39" s="102"/>
      <c r="AM39" s="108" t="s">
        <v>701</v>
      </c>
      <c r="AN39" s="102"/>
      <c r="AO39" s="102"/>
      <c r="AP39" s="102"/>
      <c r="AQ39" s="109" t="s">
        <v>701</v>
      </c>
      <c r="AR39" s="110"/>
      <c r="AS39" s="110"/>
      <c r="AT39" s="111"/>
      <c r="AU39" s="102" t="s">
        <v>701</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717</v>
      </c>
      <c r="AC40" s="107"/>
      <c r="AD40" s="107"/>
      <c r="AE40" s="108" t="s">
        <v>701</v>
      </c>
      <c r="AF40" s="102"/>
      <c r="AG40" s="102"/>
      <c r="AH40" s="102"/>
      <c r="AI40" s="108" t="s">
        <v>701</v>
      </c>
      <c r="AJ40" s="102"/>
      <c r="AK40" s="102"/>
      <c r="AL40" s="102"/>
      <c r="AM40" s="108" t="s">
        <v>701</v>
      </c>
      <c r="AN40" s="102"/>
      <c r="AO40" s="102"/>
      <c r="AP40" s="102"/>
      <c r="AQ40" s="109">
        <v>6.5</v>
      </c>
      <c r="AR40" s="110"/>
      <c r="AS40" s="110"/>
      <c r="AT40" s="111"/>
      <c r="AU40" s="102" t="s">
        <v>701</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701</v>
      </c>
      <c r="AF41" s="102"/>
      <c r="AG41" s="102"/>
      <c r="AH41" s="102"/>
      <c r="AI41" s="108" t="s">
        <v>701</v>
      </c>
      <c r="AJ41" s="102"/>
      <c r="AK41" s="102"/>
      <c r="AL41" s="102"/>
      <c r="AM41" s="108" t="s">
        <v>701</v>
      </c>
      <c r="AN41" s="102"/>
      <c r="AO41" s="102"/>
      <c r="AP41" s="102"/>
      <c r="AQ41" s="109" t="s">
        <v>701</v>
      </c>
      <c r="AR41" s="110"/>
      <c r="AS41" s="110"/>
      <c r="AT41" s="111"/>
      <c r="AU41" s="102" t="s">
        <v>701</v>
      </c>
      <c r="AV41" s="102"/>
      <c r="AW41" s="102"/>
      <c r="AX41" s="103"/>
    </row>
    <row r="42" spans="1:51" ht="37.200000000000003" customHeight="1" x14ac:dyDescent="0.2">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718</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v>0</v>
      </c>
      <c r="AR72" s="523"/>
      <c r="AS72" s="142" t="s">
        <v>224</v>
      </c>
      <c r="AT72" s="143"/>
      <c r="AU72" s="141">
        <v>0</v>
      </c>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719</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v>0</v>
      </c>
      <c r="AR106" s="523"/>
      <c r="AS106" s="142" t="s">
        <v>224</v>
      </c>
      <c r="AT106" s="143"/>
      <c r="AU106" s="141">
        <v>0</v>
      </c>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hidden="1" customHeight="1" x14ac:dyDescent="0.2">
      <c r="A215" s="421" t="s">
        <v>366</v>
      </c>
      <c r="B215" s="422"/>
      <c r="C215" s="425" t="s">
        <v>227</v>
      </c>
      <c r="D215" s="422"/>
      <c r="E215" s="427" t="s">
        <v>243</v>
      </c>
      <c r="F215" s="428"/>
      <c r="G215" s="429"/>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hidden="1" customHeight="1" x14ac:dyDescent="0.2">
      <c r="A216" s="423"/>
      <c r="B216" s="424"/>
      <c r="C216" s="426"/>
      <c r="D216" s="424"/>
      <c r="E216" s="164" t="s">
        <v>242</v>
      </c>
      <c r="F216" s="166"/>
      <c r="G216" s="145"/>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hidden="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2"/>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700</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53.4"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700</v>
      </c>
      <c r="AE224" s="380"/>
      <c r="AF224" s="380"/>
      <c r="AG224" s="374" t="s">
        <v>724</v>
      </c>
      <c r="AH224" s="375"/>
      <c r="AI224" s="375"/>
      <c r="AJ224" s="375"/>
      <c r="AK224" s="375"/>
      <c r="AL224" s="375"/>
      <c r="AM224" s="375"/>
      <c r="AN224" s="375"/>
      <c r="AO224" s="375"/>
      <c r="AP224" s="375"/>
      <c r="AQ224" s="375"/>
      <c r="AR224" s="375"/>
      <c r="AS224" s="375"/>
      <c r="AT224" s="375"/>
      <c r="AU224" s="375"/>
      <c r="AV224" s="375"/>
      <c r="AW224" s="375"/>
      <c r="AX224" s="376"/>
    </row>
    <row r="225" spans="1:50" ht="55.8"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700</v>
      </c>
      <c r="AE225" s="417"/>
      <c r="AF225" s="417"/>
      <c r="AG225" s="402" t="s">
        <v>725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700</v>
      </c>
      <c r="AE226" s="398"/>
      <c r="AF226" s="398"/>
      <c r="AG226" s="400" t="s">
        <v>726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2.2"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700</v>
      </c>
      <c r="AE229" s="364"/>
      <c r="AF229" s="364"/>
      <c r="AG229" s="366" t="s">
        <v>727</v>
      </c>
      <c r="AH229" s="367"/>
      <c r="AI229" s="367"/>
      <c r="AJ229" s="367"/>
      <c r="AK229" s="367"/>
      <c r="AL229" s="367"/>
      <c r="AM229" s="367"/>
      <c r="AN229" s="367"/>
      <c r="AO229" s="367"/>
      <c r="AP229" s="367"/>
      <c r="AQ229" s="367"/>
      <c r="AR229" s="367"/>
      <c r="AS229" s="367"/>
      <c r="AT229" s="367"/>
      <c r="AU229" s="367"/>
      <c r="AV229" s="367"/>
      <c r="AW229" s="367"/>
      <c r="AX229" s="368"/>
    </row>
    <row r="230" spans="1:50" ht="51.6"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700</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722</v>
      </c>
      <c r="AE231" s="380"/>
      <c r="AF231" s="380"/>
      <c r="AG231" s="374" t="s">
        <v>701</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700</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722</v>
      </c>
      <c r="AE233" s="417"/>
      <c r="AF233" s="417"/>
      <c r="AG233" s="418" t="s">
        <v>701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722</v>
      </c>
      <c r="AE234" s="380"/>
      <c r="AF234" s="449"/>
      <c r="AG234" s="374" t="s">
        <v>701</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700</v>
      </c>
      <c r="AE235" s="410"/>
      <c r="AF235" s="411"/>
      <c r="AG235" s="412" t="s">
        <v>730</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722</v>
      </c>
      <c r="AE236" s="364"/>
      <c r="AF236" s="365"/>
      <c r="AG236" s="366" t="s">
        <v>701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700</v>
      </c>
      <c r="AE237" s="373"/>
      <c r="AF237" s="373"/>
      <c r="AG237" s="374" t="s">
        <v>731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722</v>
      </c>
      <c r="AE238" s="380"/>
      <c r="AF238" s="380"/>
      <c r="AG238" s="374" t="s">
        <v>701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722</v>
      </c>
      <c r="AE239" s="380"/>
      <c r="AF239" s="380"/>
      <c r="AG239" s="404" t="s">
        <v>701</v>
      </c>
      <c r="AH239" s="152"/>
      <c r="AI239" s="152"/>
      <c r="AJ239" s="152"/>
      <c r="AK239" s="152"/>
      <c r="AL239" s="152"/>
      <c r="AM239" s="152"/>
      <c r="AN239" s="152"/>
      <c r="AO239" s="152"/>
      <c r="AP239" s="152"/>
      <c r="AQ239" s="152"/>
      <c r="AR239" s="152"/>
      <c r="AS239" s="152"/>
      <c r="AT239" s="152"/>
      <c r="AU239" s="152"/>
      <c r="AV239" s="152"/>
      <c r="AW239" s="152"/>
      <c r="AX239" s="405"/>
    </row>
    <row r="240" spans="1:50" ht="41.25" hidden="1"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hidden="1" customHeight="1" x14ac:dyDescent="0.2">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5"/>
      <c r="D242" s="886"/>
      <c r="E242" s="383"/>
      <c r="F242" s="383"/>
      <c r="G242" s="383"/>
      <c r="H242" s="384"/>
      <c r="I242" s="384"/>
      <c r="J242" s="887"/>
      <c r="K242" s="887"/>
      <c r="L242" s="887"/>
      <c r="M242" s="384"/>
      <c r="N242" s="888"/>
      <c r="O242" s="889"/>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3"/>
      <c r="C247" s="313" t="s">
        <v>50</v>
      </c>
      <c r="D247" s="733"/>
      <c r="E247" s="733"/>
      <c r="F247" s="734"/>
      <c r="G247" s="916" t="s">
        <v>701</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5">
      <c r="A248" s="914"/>
      <c r="B248" s="915"/>
      <c r="C248" s="918" t="s">
        <v>54</v>
      </c>
      <c r="D248" s="919"/>
      <c r="E248" s="919"/>
      <c r="F248" s="920"/>
      <c r="G248" s="921" t="s">
        <v>701</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2">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5">
      <c r="A250" s="906" t="s">
        <v>732</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2">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5">
      <c r="A252" s="338"/>
      <c r="B252" s="339"/>
      <c r="C252" s="339"/>
      <c r="D252" s="339"/>
      <c r="E252" s="340"/>
      <c r="F252" s="912" t="s">
        <v>733</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2">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5">
      <c r="A254" s="338"/>
      <c r="B254" s="339"/>
      <c r="C254" s="339"/>
      <c r="D254" s="339"/>
      <c r="E254" s="340"/>
      <c r="F254" s="341" t="s">
        <v>734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2">
      <c r="A258" s="353" t="s">
        <v>360</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2">
      <c r="A259" s="271" t="s">
        <v>359</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2">
      <c r="A260" s="271" t="s">
        <v>358</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2">
      <c r="A261" s="271" t="s">
        <v>357</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2">
      <c r="A262" s="271" t="s">
        <v>356</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2">
      <c r="A263" s="271" t="s">
        <v>355</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2">
      <c r="A264" s="271" t="s">
        <v>354</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2">
      <c r="A265" s="271" t="s">
        <v>353</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500</v>
      </c>
      <c r="B266" s="271"/>
      <c r="C266" s="271"/>
      <c r="D266" s="271"/>
      <c r="E266" s="115" t="s">
        <v>693</v>
      </c>
      <c r="F266" s="101"/>
      <c r="G266" s="101"/>
      <c r="H266" s="92" t="str">
        <f>IF(E266="","","-")</f>
        <v>-</v>
      </c>
      <c r="I266" s="101" t="s">
        <v>740</v>
      </c>
      <c r="J266" s="101"/>
      <c r="K266" s="92" t="str">
        <f>IF(I266="","","-")</f>
        <v>-</v>
      </c>
      <c r="L266" s="116">
        <v>34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693</v>
      </c>
      <c r="F267" s="101"/>
      <c r="G267" s="101"/>
      <c r="H267" s="92"/>
      <c r="I267" s="101"/>
      <c r="J267" s="101"/>
      <c r="K267" s="92"/>
      <c r="L267" s="116">
        <v>415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t="s">
        <v>741</v>
      </c>
      <c r="F268" s="100"/>
      <c r="G268" s="101" t="s">
        <v>691</v>
      </c>
      <c r="H268" s="101"/>
      <c r="I268" s="101"/>
      <c r="J268" s="100" t="s">
        <v>692</v>
      </c>
      <c r="K268" s="100"/>
      <c r="L268" s="116">
        <v>25</v>
      </c>
      <c r="M268" s="116"/>
      <c r="N268" s="116"/>
      <c r="O268" s="100"/>
      <c r="P268" s="100"/>
      <c r="Q268" s="99" t="s">
        <v>741</v>
      </c>
      <c r="R268" s="100"/>
      <c r="S268" s="101" t="s">
        <v>691</v>
      </c>
      <c r="T268" s="101"/>
      <c r="U268" s="101"/>
      <c r="V268" s="100" t="s">
        <v>742</v>
      </c>
      <c r="W268" s="100"/>
      <c r="X268" s="116">
        <v>433</v>
      </c>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349</v>
      </c>
      <c r="B308" s="329"/>
      <c r="C308" s="329"/>
      <c r="D308" s="329"/>
      <c r="E308" s="329"/>
      <c r="F308" s="330"/>
      <c r="G308" s="309" t="s">
        <v>323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705</v>
      </c>
      <c r="H310" s="300"/>
      <c r="I310" s="300"/>
      <c r="J310" s="300"/>
      <c r="K310" s="301"/>
      <c r="L310" s="302" t="s">
        <v>735</v>
      </c>
      <c r="M310" s="303"/>
      <c r="N310" s="303"/>
      <c r="O310" s="303"/>
      <c r="P310" s="303"/>
      <c r="Q310" s="303"/>
      <c r="R310" s="303"/>
      <c r="S310" s="303"/>
      <c r="T310" s="303"/>
      <c r="U310" s="303"/>
      <c r="V310" s="303"/>
      <c r="W310" s="303"/>
      <c r="X310" s="304"/>
      <c r="Y310" s="305">
        <v>934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934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736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80.400000000000006" customHeight="1" x14ac:dyDescent="0.2">
      <c r="A366" s="245">
        <v>1</v>
      </c>
      <c r="B366" s="245">
        <v>1</v>
      </c>
      <c r="C366" s="265" t="s">
        <v>737</v>
      </c>
      <c r="D366" s="265"/>
      <c r="E366" s="265"/>
      <c r="F366" s="265"/>
      <c r="G366" s="265"/>
      <c r="H366" s="265"/>
      <c r="I366" s="265"/>
      <c r="J366" s="248">
        <v>3010605002131</v>
      </c>
      <c r="K366" s="249"/>
      <c r="L366" s="249"/>
      <c r="M366" s="249"/>
      <c r="N366" s="249"/>
      <c r="O366" s="249"/>
      <c r="P366" s="250" t="s">
        <v>738</v>
      </c>
      <c r="Q366" s="250"/>
      <c r="R366" s="250"/>
      <c r="S366" s="250"/>
      <c r="T366" s="250"/>
      <c r="U366" s="250"/>
      <c r="V366" s="250"/>
      <c r="W366" s="250"/>
      <c r="X366" s="250"/>
      <c r="Y366" s="251">
        <v>889</v>
      </c>
      <c r="Z366" s="252"/>
      <c r="AA366" s="252"/>
      <c r="AB366" s="253"/>
      <c r="AC366" s="237" t="s">
        <v>739</v>
      </c>
      <c r="AD366" s="238"/>
      <c r="AE366" s="238"/>
      <c r="AF366" s="238"/>
      <c r="AG366" s="238"/>
      <c r="AH366" s="268">
        <v>1</v>
      </c>
      <c r="AI366" s="269"/>
      <c r="AJ366" s="269"/>
      <c r="AK366" s="269"/>
      <c r="AL366" s="241"/>
      <c r="AM366" s="242"/>
      <c r="AN366" s="242"/>
      <c r="AO366" s="243"/>
      <c r="AP366" s="244" t="s">
        <v>701</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
      </c>
      <c r="K11" s="14" t="s">
        <v>106</v>
      </c>
      <c r="L11" s="15" t="s">
        <v>700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t="s">
        <v>700</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知的財産</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t="s">
        <v>700</v>
      </c>
      <c r="H31" s="13" t="str">
        <f t="shared" si="1"/>
        <v>特許特別会計</v>
      </c>
      <c r="I31" s="13" t="str">
        <f t="shared" si="5"/>
        <v>特許特別会計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特許特別会計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特許特別会計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特許特別会計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特許特別会計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特許特別会計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特許特別会計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1"/>
      <c r="Z3" s="932"/>
      <c r="AA3" s="933"/>
      <c r="AB3" s="937"/>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1"/>
      <c r="I4" s="941"/>
      <c r="J4" s="941"/>
      <c r="K4" s="941"/>
      <c r="L4" s="941"/>
      <c r="M4" s="941"/>
      <c r="N4" s="941"/>
      <c r="O4" s="942"/>
      <c r="P4" s="146"/>
      <c r="Q4" s="654"/>
      <c r="R4" s="654"/>
      <c r="S4" s="654"/>
      <c r="T4" s="654"/>
      <c r="U4" s="654"/>
      <c r="V4" s="654"/>
      <c r="W4" s="654"/>
      <c r="X4" s="655"/>
      <c r="Y4" s="927" t="s">
        <v>12</v>
      </c>
      <c r="Z4" s="928"/>
      <c r="AA4" s="929"/>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3"/>
      <c r="H5" s="944"/>
      <c r="I5" s="944"/>
      <c r="J5" s="944"/>
      <c r="K5" s="944"/>
      <c r="L5" s="944"/>
      <c r="M5" s="944"/>
      <c r="N5" s="944"/>
      <c r="O5" s="945"/>
      <c r="P5" s="949"/>
      <c r="Q5" s="949"/>
      <c r="R5" s="949"/>
      <c r="S5" s="949"/>
      <c r="T5" s="949"/>
      <c r="U5" s="949"/>
      <c r="V5" s="949"/>
      <c r="W5" s="949"/>
      <c r="X5" s="950"/>
      <c r="Y5" s="190" t="s">
        <v>51</v>
      </c>
      <c r="Z5" s="924"/>
      <c r="AA5" s="925"/>
      <c r="AB5" s="107"/>
      <c r="AC5" s="926"/>
      <c r="AD5" s="92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6"/>
      <c r="H6" s="947"/>
      <c r="I6" s="947"/>
      <c r="J6" s="947"/>
      <c r="K6" s="947"/>
      <c r="L6" s="947"/>
      <c r="M6" s="947"/>
      <c r="N6" s="947"/>
      <c r="O6" s="948"/>
      <c r="P6" s="657"/>
      <c r="Q6" s="657"/>
      <c r="R6" s="657"/>
      <c r="S6" s="657"/>
      <c r="T6" s="657"/>
      <c r="U6" s="657"/>
      <c r="V6" s="657"/>
      <c r="W6" s="657"/>
      <c r="X6" s="658"/>
      <c r="Y6" s="951" t="s">
        <v>13</v>
      </c>
      <c r="Z6" s="924"/>
      <c r="AA6" s="925"/>
      <c r="AB6" s="112" t="s">
        <v>171</v>
      </c>
      <c r="AC6" s="952"/>
      <c r="AD6" s="95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3" t="s">
        <v>343</v>
      </c>
      <c r="B7" s="954"/>
      <c r="C7" s="954"/>
      <c r="D7" s="954"/>
      <c r="E7" s="954"/>
      <c r="F7" s="95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1"/>
      <c r="Z10" s="932"/>
      <c r="AA10" s="933"/>
      <c r="AB10" s="937"/>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1"/>
      <c r="I11" s="941"/>
      <c r="J11" s="941"/>
      <c r="K11" s="941"/>
      <c r="L11" s="941"/>
      <c r="M11" s="941"/>
      <c r="N11" s="941"/>
      <c r="O11" s="942"/>
      <c r="P11" s="146"/>
      <c r="Q11" s="654"/>
      <c r="R11" s="654"/>
      <c r="S11" s="654"/>
      <c r="T11" s="654"/>
      <c r="U11" s="654"/>
      <c r="V11" s="654"/>
      <c r="W11" s="654"/>
      <c r="X11" s="655"/>
      <c r="Y11" s="927" t="s">
        <v>12</v>
      </c>
      <c r="Z11" s="928"/>
      <c r="AA11" s="929"/>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3"/>
      <c r="H12" s="944"/>
      <c r="I12" s="944"/>
      <c r="J12" s="944"/>
      <c r="K12" s="944"/>
      <c r="L12" s="944"/>
      <c r="M12" s="944"/>
      <c r="N12" s="944"/>
      <c r="O12" s="945"/>
      <c r="P12" s="949"/>
      <c r="Q12" s="949"/>
      <c r="R12" s="949"/>
      <c r="S12" s="949"/>
      <c r="T12" s="949"/>
      <c r="U12" s="949"/>
      <c r="V12" s="949"/>
      <c r="W12" s="949"/>
      <c r="X12" s="950"/>
      <c r="Y12" s="190" t="s">
        <v>51</v>
      </c>
      <c r="Z12" s="924"/>
      <c r="AA12" s="925"/>
      <c r="AB12" s="107"/>
      <c r="AC12" s="926"/>
      <c r="AD12" s="92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8"/>
      <c r="B13" s="939"/>
      <c r="C13" s="939"/>
      <c r="D13" s="939"/>
      <c r="E13" s="939"/>
      <c r="F13" s="940"/>
      <c r="G13" s="946"/>
      <c r="H13" s="947"/>
      <c r="I13" s="947"/>
      <c r="J13" s="947"/>
      <c r="K13" s="947"/>
      <c r="L13" s="947"/>
      <c r="M13" s="947"/>
      <c r="N13" s="947"/>
      <c r="O13" s="948"/>
      <c r="P13" s="657"/>
      <c r="Q13" s="657"/>
      <c r="R13" s="657"/>
      <c r="S13" s="657"/>
      <c r="T13" s="657"/>
      <c r="U13" s="657"/>
      <c r="V13" s="657"/>
      <c r="W13" s="657"/>
      <c r="X13" s="658"/>
      <c r="Y13" s="951" t="s">
        <v>13</v>
      </c>
      <c r="Z13" s="924"/>
      <c r="AA13" s="925"/>
      <c r="AB13" s="112" t="s">
        <v>171</v>
      </c>
      <c r="AC13" s="952"/>
      <c r="AD13" s="95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3" t="s">
        <v>343</v>
      </c>
      <c r="B14" s="954"/>
      <c r="C14" s="954"/>
      <c r="D14" s="954"/>
      <c r="E14" s="954"/>
      <c r="F14" s="95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1"/>
      <c r="Z17" s="932"/>
      <c r="AA17" s="933"/>
      <c r="AB17" s="937"/>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1"/>
      <c r="I18" s="941"/>
      <c r="J18" s="941"/>
      <c r="K18" s="941"/>
      <c r="L18" s="941"/>
      <c r="M18" s="941"/>
      <c r="N18" s="941"/>
      <c r="O18" s="942"/>
      <c r="P18" s="146"/>
      <c r="Q18" s="654"/>
      <c r="R18" s="654"/>
      <c r="S18" s="654"/>
      <c r="T18" s="654"/>
      <c r="U18" s="654"/>
      <c r="V18" s="654"/>
      <c r="W18" s="654"/>
      <c r="X18" s="655"/>
      <c r="Y18" s="927" t="s">
        <v>12</v>
      </c>
      <c r="Z18" s="928"/>
      <c r="AA18" s="929"/>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8"/>
      <c r="B20" s="939"/>
      <c r="C20" s="939"/>
      <c r="D20" s="939"/>
      <c r="E20" s="939"/>
      <c r="F20" s="940"/>
      <c r="G20" s="946"/>
      <c r="H20" s="947"/>
      <c r="I20" s="947"/>
      <c r="J20" s="947"/>
      <c r="K20" s="947"/>
      <c r="L20" s="947"/>
      <c r="M20" s="947"/>
      <c r="N20" s="947"/>
      <c r="O20" s="948"/>
      <c r="P20" s="657"/>
      <c r="Q20" s="657"/>
      <c r="R20" s="657"/>
      <c r="S20" s="657"/>
      <c r="T20" s="657"/>
      <c r="U20" s="657"/>
      <c r="V20" s="657"/>
      <c r="W20" s="657"/>
      <c r="X20" s="658"/>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1"/>
      <c r="Z24" s="932"/>
      <c r="AA24" s="933"/>
      <c r="AB24" s="937"/>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1"/>
      <c r="I25" s="941"/>
      <c r="J25" s="941"/>
      <c r="K25" s="941"/>
      <c r="L25" s="941"/>
      <c r="M25" s="941"/>
      <c r="N25" s="941"/>
      <c r="O25" s="942"/>
      <c r="P25" s="146"/>
      <c r="Q25" s="654"/>
      <c r="R25" s="654"/>
      <c r="S25" s="654"/>
      <c r="T25" s="654"/>
      <c r="U25" s="654"/>
      <c r="V25" s="654"/>
      <c r="W25" s="654"/>
      <c r="X25" s="655"/>
      <c r="Y25" s="927" t="s">
        <v>12</v>
      </c>
      <c r="Z25" s="928"/>
      <c r="AA25" s="929"/>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8"/>
      <c r="B27" s="939"/>
      <c r="C27" s="939"/>
      <c r="D27" s="939"/>
      <c r="E27" s="939"/>
      <c r="F27" s="940"/>
      <c r="G27" s="946"/>
      <c r="H27" s="947"/>
      <c r="I27" s="947"/>
      <c r="J27" s="947"/>
      <c r="K27" s="947"/>
      <c r="L27" s="947"/>
      <c r="M27" s="947"/>
      <c r="N27" s="947"/>
      <c r="O27" s="948"/>
      <c r="P27" s="657"/>
      <c r="Q27" s="657"/>
      <c r="R27" s="657"/>
      <c r="S27" s="657"/>
      <c r="T27" s="657"/>
      <c r="U27" s="657"/>
      <c r="V27" s="657"/>
      <c r="W27" s="657"/>
      <c r="X27" s="658"/>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1"/>
      <c r="Z31" s="932"/>
      <c r="AA31" s="933"/>
      <c r="AB31" s="937"/>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1"/>
      <c r="I32" s="941"/>
      <c r="J32" s="941"/>
      <c r="K32" s="941"/>
      <c r="L32" s="941"/>
      <c r="M32" s="941"/>
      <c r="N32" s="941"/>
      <c r="O32" s="942"/>
      <c r="P32" s="146"/>
      <c r="Q32" s="654"/>
      <c r="R32" s="654"/>
      <c r="S32" s="654"/>
      <c r="T32" s="654"/>
      <c r="U32" s="654"/>
      <c r="V32" s="654"/>
      <c r="W32" s="654"/>
      <c r="X32" s="655"/>
      <c r="Y32" s="927" t="s">
        <v>12</v>
      </c>
      <c r="Z32" s="928"/>
      <c r="AA32" s="929"/>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8"/>
      <c r="B34" s="939"/>
      <c r="C34" s="939"/>
      <c r="D34" s="939"/>
      <c r="E34" s="939"/>
      <c r="F34" s="940"/>
      <c r="G34" s="946"/>
      <c r="H34" s="947"/>
      <c r="I34" s="947"/>
      <c r="J34" s="947"/>
      <c r="K34" s="947"/>
      <c r="L34" s="947"/>
      <c r="M34" s="947"/>
      <c r="N34" s="947"/>
      <c r="O34" s="948"/>
      <c r="P34" s="657"/>
      <c r="Q34" s="657"/>
      <c r="R34" s="657"/>
      <c r="S34" s="657"/>
      <c r="T34" s="657"/>
      <c r="U34" s="657"/>
      <c r="V34" s="657"/>
      <c r="W34" s="657"/>
      <c r="X34" s="658"/>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1"/>
      <c r="Z38" s="932"/>
      <c r="AA38" s="933"/>
      <c r="AB38" s="937"/>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1"/>
      <c r="I39" s="941"/>
      <c r="J39" s="941"/>
      <c r="K39" s="941"/>
      <c r="L39" s="941"/>
      <c r="M39" s="941"/>
      <c r="N39" s="941"/>
      <c r="O39" s="942"/>
      <c r="P39" s="146"/>
      <c r="Q39" s="654"/>
      <c r="R39" s="654"/>
      <c r="S39" s="654"/>
      <c r="T39" s="654"/>
      <c r="U39" s="654"/>
      <c r="V39" s="654"/>
      <c r="W39" s="654"/>
      <c r="X39" s="655"/>
      <c r="Y39" s="927" t="s">
        <v>12</v>
      </c>
      <c r="Z39" s="928"/>
      <c r="AA39" s="929"/>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8"/>
      <c r="B41" s="939"/>
      <c r="C41" s="939"/>
      <c r="D41" s="939"/>
      <c r="E41" s="939"/>
      <c r="F41" s="940"/>
      <c r="G41" s="946"/>
      <c r="H41" s="947"/>
      <c r="I41" s="947"/>
      <c r="J41" s="947"/>
      <c r="K41" s="947"/>
      <c r="L41" s="947"/>
      <c r="M41" s="947"/>
      <c r="N41" s="947"/>
      <c r="O41" s="948"/>
      <c r="P41" s="657"/>
      <c r="Q41" s="657"/>
      <c r="R41" s="657"/>
      <c r="S41" s="657"/>
      <c r="T41" s="657"/>
      <c r="U41" s="657"/>
      <c r="V41" s="657"/>
      <c r="W41" s="657"/>
      <c r="X41" s="658"/>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1"/>
      <c r="Z45" s="932"/>
      <c r="AA45" s="933"/>
      <c r="AB45" s="937"/>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1"/>
      <c r="I46" s="941"/>
      <c r="J46" s="941"/>
      <c r="K46" s="941"/>
      <c r="L46" s="941"/>
      <c r="M46" s="941"/>
      <c r="N46" s="941"/>
      <c r="O46" s="942"/>
      <c r="P46" s="146"/>
      <c r="Q46" s="654"/>
      <c r="R46" s="654"/>
      <c r="S46" s="654"/>
      <c r="T46" s="654"/>
      <c r="U46" s="654"/>
      <c r="V46" s="654"/>
      <c r="W46" s="654"/>
      <c r="X46" s="655"/>
      <c r="Y46" s="927" t="s">
        <v>12</v>
      </c>
      <c r="Z46" s="928"/>
      <c r="AA46" s="929"/>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8"/>
      <c r="B48" s="939"/>
      <c r="C48" s="939"/>
      <c r="D48" s="939"/>
      <c r="E48" s="939"/>
      <c r="F48" s="940"/>
      <c r="G48" s="946"/>
      <c r="H48" s="947"/>
      <c r="I48" s="947"/>
      <c r="J48" s="947"/>
      <c r="K48" s="947"/>
      <c r="L48" s="947"/>
      <c r="M48" s="947"/>
      <c r="N48" s="947"/>
      <c r="O48" s="948"/>
      <c r="P48" s="657"/>
      <c r="Q48" s="657"/>
      <c r="R48" s="657"/>
      <c r="S48" s="657"/>
      <c r="T48" s="657"/>
      <c r="U48" s="657"/>
      <c r="V48" s="657"/>
      <c r="W48" s="657"/>
      <c r="X48" s="658"/>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1"/>
      <c r="Z52" s="932"/>
      <c r="AA52" s="933"/>
      <c r="AB52" s="937"/>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1"/>
      <c r="I53" s="941"/>
      <c r="J53" s="941"/>
      <c r="K53" s="941"/>
      <c r="L53" s="941"/>
      <c r="M53" s="941"/>
      <c r="N53" s="941"/>
      <c r="O53" s="942"/>
      <c r="P53" s="146"/>
      <c r="Q53" s="654"/>
      <c r="R53" s="654"/>
      <c r="S53" s="654"/>
      <c r="T53" s="654"/>
      <c r="U53" s="654"/>
      <c r="V53" s="654"/>
      <c r="W53" s="654"/>
      <c r="X53" s="655"/>
      <c r="Y53" s="927" t="s">
        <v>12</v>
      </c>
      <c r="Z53" s="928"/>
      <c r="AA53" s="929"/>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8"/>
      <c r="B55" s="939"/>
      <c r="C55" s="939"/>
      <c r="D55" s="939"/>
      <c r="E55" s="939"/>
      <c r="F55" s="940"/>
      <c r="G55" s="946"/>
      <c r="H55" s="947"/>
      <c r="I55" s="947"/>
      <c r="J55" s="947"/>
      <c r="K55" s="947"/>
      <c r="L55" s="947"/>
      <c r="M55" s="947"/>
      <c r="N55" s="947"/>
      <c r="O55" s="948"/>
      <c r="P55" s="657"/>
      <c r="Q55" s="657"/>
      <c r="R55" s="657"/>
      <c r="S55" s="657"/>
      <c r="T55" s="657"/>
      <c r="U55" s="657"/>
      <c r="V55" s="657"/>
      <c r="W55" s="657"/>
      <c r="X55" s="658"/>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1"/>
      <c r="Z59" s="932"/>
      <c r="AA59" s="933"/>
      <c r="AB59" s="937"/>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1"/>
      <c r="I60" s="941"/>
      <c r="J60" s="941"/>
      <c r="K60" s="941"/>
      <c r="L60" s="941"/>
      <c r="M60" s="941"/>
      <c r="N60" s="941"/>
      <c r="O60" s="942"/>
      <c r="P60" s="146"/>
      <c r="Q60" s="654"/>
      <c r="R60" s="654"/>
      <c r="S60" s="654"/>
      <c r="T60" s="654"/>
      <c r="U60" s="654"/>
      <c r="V60" s="654"/>
      <c r="W60" s="654"/>
      <c r="X60" s="655"/>
      <c r="Y60" s="927" t="s">
        <v>12</v>
      </c>
      <c r="Z60" s="928"/>
      <c r="AA60" s="929"/>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8"/>
      <c r="B62" s="939"/>
      <c r="C62" s="939"/>
      <c r="D62" s="939"/>
      <c r="E62" s="939"/>
      <c r="F62" s="940"/>
      <c r="G62" s="946"/>
      <c r="H62" s="947"/>
      <c r="I62" s="947"/>
      <c r="J62" s="947"/>
      <c r="K62" s="947"/>
      <c r="L62" s="947"/>
      <c r="M62" s="947"/>
      <c r="N62" s="947"/>
      <c r="O62" s="948"/>
      <c r="P62" s="657"/>
      <c r="Q62" s="657"/>
      <c r="R62" s="657"/>
      <c r="S62" s="657"/>
      <c r="T62" s="657"/>
      <c r="U62" s="657"/>
      <c r="V62" s="657"/>
      <c r="W62" s="657"/>
      <c r="X62" s="658"/>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1"/>
      <c r="Z66" s="932"/>
      <c r="AA66" s="933"/>
      <c r="AB66" s="937"/>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1"/>
      <c r="I67" s="941"/>
      <c r="J67" s="941"/>
      <c r="K67" s="941"/>
      <c r="L67" s="941"/>
      <c r="M67" s="941"/>
      <c r="N67" s="941"/>
      <c r="O67" s="942"/>
      <c r="P67" s="146"/>
      <c r="Q67" s="654"/>
      <c r="R67" s="654"/>
      <c r="S67" s="654"/>
      <c r="T67" s="654"/>
      <c r="U67" s="654"/>
      <c r="V67" s="654"/>
      <c r="W67" s="654"/>
      <c r="X67" s="655"/>
      <c r="Y67" s="927" t="s">
        <v>12</v>
      </c>
      <c r="Z67" s="928"/>
      <c r="AA67" s="929"/>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8"/>
      <c r="B69" s="939"/>
      <c r="C69" s="939"/>
      <c r="D69" s="939"/>
      <c r="E69" s="939"/>
      <c r="F69" s="940"/>
      <c r="G69" s="946"/>
      <c r="H69" s="947"/>
      <c r="I69" s="947"/>
      <c r="J69" s="947"/>
      <c r="K69" s="947"/>
      <c r="L69" s="947"/>
      <c r="M69" s="947"/>
      <c r="N69" s="947"/>
      <c r="O69" s="948"/>
      <c r="P69" s="657"/>
      <c r="Q69" s="657"/>
      <c r="R69" s="657"/>
      <c r="S69" s="657"/>
      <c r="T69" s="657"/>
      <c r="U69" s="657"/>
      <c r="V69" s="657"/>
      <c r="W69" s="657"/>
      <c r="X69" s="658"/>
      <c r="Y69" s="190" t="s">
        <v>13</v>
      </c>
      <c r="Z69" s="924"/>
      <c r="AA69" s="925"/>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2">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5"/>
    <row r="55" spans="1:51" ht="30" customHeight="1" x14ac:dyDescent="0.2">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5"/>
    <row r="108" spans="1:51" ht="30" customHeight="1" x14ac:dyDescent="0.2">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5"/>
    <row r="161" spans="1:51" ht="30" customHeight="1" x14ac:dyDescent="0.2">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5"/>
    <row r="214" spans="1:51" ht="30" customHeight="1" x14ac:dyDescent="0.2">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318</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2">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318</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2">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318</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2">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318</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2">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318</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2">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318</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2">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318</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2">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318</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2">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318</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2">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318</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2">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318</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2">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318</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2">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318</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2">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318</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2">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318</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2">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318</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2">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318</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2">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318</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2">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318</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2">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318</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2">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318</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2">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318</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2">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318</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2">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318</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2">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318</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2">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318</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2">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318</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2">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318</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2">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318</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2">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318</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2">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318</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2">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318</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2">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318</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2">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318</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2">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318</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2">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318</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2">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318</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2">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318</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2">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318</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2">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318</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2">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