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8DF0E400-CD84-40DF-8A45-E67DBBEA5B9B}" xr6:coauthVersionLast="47" xr6:coauthVersionMax="47" xr10:uidLastSave="{00000000-0000-0000-0000-000000000000}"/>
  <bookViews>
    <workbookView xWindow="29640" yWindow="117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<sst xmlns="http://schemas.openxmlformats.org/spreadsheetml/2006/main" count="1996" uniqueCount="712">
  <si>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</si>
  <si>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</si>
  <si>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</si>
  <si>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</si>
  <si>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</si>
  <si>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</si>
  <si>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</si>
  <si>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</si>
  <si>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グリーン社会に不可欠な蓄電池の製造サプライチェーン強靱化支援事業</t>
    <phoneticPr fontId="5"/>
  </si>
  <si>
    <t>担当部局庁</t>
    <phoneticPr fontId="5"/>
  </si>
  <si>
    <t>①商務情報政策局
②製造産業局</t>
    <rPh sb="1" eb="8">
      <t>ショウムジョウホウセイサクキョク</t>
    </rPh>
    <rPh sb="10" eb="12">
      <t>セイゾウ</t>
    </rPh>
    <rPh sb="12" eb="14">
      <t>サンギョウ</t>
    </rPh>
    <rPh sb="14" eb="15">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</si>
  <si>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</si>
  <si>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</si>
  <si>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</si>
  <si>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</si>
  <si>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</si>
  <si>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</si>
  <si>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①情報産業課電池産業室
②自動車課
　素材産業課
　金属課</t>
    <rPh sb="1" eb="3">
      <t>ジョウホウ</t>
    </rPh>
    <rPh sb="3" eb="6">
      <t>サンギョウカ</t>
    </rPh>
    <rPh sb="6" eb="11">
      <t>デンチサンギョウシツ</t>
    </rPh>
    <rPh sb="13" eb="17">
      <t>ジドウシャカ</t>
    </rPh>
    <rPh sb="19" eb="21">
      <t>ソザイ</t>
    </rPh>
    <rPh sb="21" eb="23">
      <t>サンギョウ</t>
    </rPh>
    <rPh sb="23" eb="24">
      <t>カ</t>
    </rPh>
    <rPh sb="26" eb="29">
      <t>キンゾクカ</t>
    </rPh>
    <phoneticPr fontId="5"/>
  </si>
  <si>
    <t>室長　武尾　伸隆
課長　清水　淳太郎
課長　吉村　一元
課長　松野　大輔</t>
    <rPh sb="0" eb="2">
      <t>シツチョウ</t>
    </rPh>
    <rPh sb="3" eb="5">
      <t>タケオ</t>
    </rPh>
    <rPh sb="6" eb="8">
      <t>ノブタカ</t>
    </rPh>
    <rPh sb="9" eb="11">
      <t>カチョウ</t>
    </rPh>
    <rPh sb="12" eb="14">
      <t>シミズ</t>
    </rPh>
    <rPh sb="15" eb="18">
      <t>ジュンタロウ</t>
    </rPh>
    <rPh sb="19" eb="21">
      <t>カチョウ</t>
    </rPh>
    <rPh sb="22" eb="24">
      <t>ヨシムラ</t>
    </rPh>
    <rPh sb="25" eb="27">
      <t>イチゲン</t>
    </rPh>
    <rPh sb="28" eb="30">
      <t>カチョウ</t>
    </rPh>
    <rPh sb="31" eb="33">
      <t>マツノ</t>
    </rPh>
    <rPh sb="34" eb="36">
      <t>ダイスケ</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</si>
  <si>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</si>
  <si>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</si>
  <si>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経済施策を一体的に講ずることによる安全保障の確保の推進に関する法律（令和四年法律第四十三号）第43条第1項</t>
    <rPh sb="50" eb="51">
      <t>ダイ</t>
    </rPh>
    <rPh sb="52" eb="53">
      <t>コウ</t>
    </rPh>
    <phoneticPr fontId="5"/>
  </si>
  <si>
    <t>関係する
計画、通知等</t>
    <phoneticPr fontId="5"/>
  </si>
  <si>
    <t>蓄電池に係る安定供給確保を図るための取組方針
新しい資本主義のグランドデザイン及び実行計画・フォローアップ（令和４年６月７日）
経済財政運営と改革の基本方針 2022（令和４年６月７日）</t>
    <rPh sb="0" eb="3">
      <t>チクデンチ</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</si>
  <si>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</si>
  <si>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</si>
  <si>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</si>
  <si>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施策を一体的に講ずることによる安全保障の確保の推進に関する法律に基づく特定重要物資として政令で指定された蓄電池について、民間事業者等に対する支援を通じて安定供給確保を図るとともに、「蓄電池産業戦略」（2022年8月31日）に掲げている目標達成のため、遅くとも2030年までに、蓄電池・材料の国内製造基盤150GWh/年の確立を目指す。（調整中）</t>
    <rPh sb="54" eb="57">
      <t>チクデンチ</t>
    </rPh>
    <rPh sb="119" eb="121">
      <t>モクヒョウ</t>
    </rPh>
    <rPh sb="121" eb="123">
      <t>タッセイ</t>
    </rPh>
    <rPh sb="170" eb="173">
      <t>チョウセイチュウ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</si>
  <si>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</si>
  <si>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（１）蓄電池・蓄電池部素材の設備投資支援
　蓄電池および蓄電池部素材の国内製造基盤強化に向けて、大規模な生産拡大投資を計画する事業者、もしくは、現に国内で生産が限定的な部素材や固有の技術を有する事業者に対して、補助を実施。
（２）蓄電池・蓄電池部素材の技術開発支援
　我が国の強みである蓄電池の性能・安全性等を維持しつつ、課題であるコスト競争力を向上させるため、DX・GXによる先端的な製造技術や最先端の製造基盤を確立・強化する技術の開発を行う事業者に対して、補助を実施。
【補助率】（１）は１／３以内、（２）は１／２以内</t>
    <rPh sb="231" eb="233">
      <t>タイショウ</t>
    </rPh>
    <rPh sb="353" eb="356">
      <t>ホジョリツ</t>
    </rPh>
    <rPh sb="364" eb="366">
      <t>イナイ</t>
    </rPh>
    <rPh sb="374" eb="376">
      <t>イナイ</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</si>
  <si>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</si>
  <si>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</si>
  <si>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</si>
  <si>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</si>
  <si>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</si>
  <si>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</si>
  <si>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</si>
  <si>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</si>
  <si>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</si>
  <si>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</si>
  <si>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</si>
  <si>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</si>
  <si>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</si>
  <si>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</si>
  <si>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</si>
  <si>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</si>
  <si>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</si>
  <si>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</si>
  <si>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</si>
  <si>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</si>
  <si>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脱炭素化産業成長促進対策費補助金</t>
    <rPh sb="0" eb="1">
      <t>ダツ</t>
    </rPh>
    <rPh sb="1" eb="3">
      <t>タンソ</t>
    </rPh>
    <rPh sb="3" eb="4">
      <t>カ</t>
    </rPh>
    <rPh sb="4" eb="6">
      <t>サンギョウ</t>
    </rPh>
    <rPh sb="6" eb="8">
      <t>セイチョウ</t>
    </rPh>
    <rPh sb="8" eb="10">
      <t>ソクシン</t>
    </rPh>
    <rPh sb="10" eb="13">
      <t>タイサクヒ</t>
    </rPh>
    <rPh sb="13" eb="16">
      <t>ホジョキン</t>
    </rPh>
    <phoneticPr fontId="5"/>
  </si>
  <si>
    <t>活動内容
（アクティビティ）</t>
    <phoneticPr fontId="5"/>
  </si>
  <si>
    <t>・大規模な生産拡大投資を計画する事業者、もしくは、現に国内で生産が限定的な部素材や固有の技術を有する事業者が行う設備投資支援
・DX・GXによる先端的な製造技術や最先端の製造基盤を確立・強化する技術の開発を行う事業者に対する研究開発支援</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</si>
  <si>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</si>
  <si>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</si>
  <si>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</si>
  <si>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</si>
  <si>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</si>
  <si>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</si>
  <si>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</si>
  <si>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蓄電池・材料・部材生産拠点交付決定件数</t>
    <rPh sb="13" eb="15">
      <t>コウフ</t>
    </rPh>
    <rPh sb="15" eb="17">
      <t>ケッテイ</t>
    </rPh>
    <rPh sb="17" eb="19">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</si>
  <si>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</si>
  <si>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</si>
  <si>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</si>
  <si>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</si>
  <si>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</si>
  <si>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</si>
  <si>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補助金支援総額（X）／補助金認定件数（Y)　　　　　　　　　　　　　　　</t>
    <phoneticPr fontId="5"/>
  </si>
  <si>
    <t>億円</t>
    <rPh sb="0" eb="2">
      <t>オクエン</t>
    </rPh>
    <phoneticPr fontId="5"/>
  </si>
  <si>
    <t>計算式</t>
    <rPh sb="0" eb="2">
      <t>ケイサン</t>
    </rPh>
    <rPh sb="2" eb="3">
      <t>シキ</t>
    </rPh>
    <phoneticPr fontId="5"/>
  </si>
  <si>
    <t>　　(x)/(Y)</t>
    <phoneticPr fontId="5"/>
  </si>
  <si>
    <t>3316/16</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</si>
  <si>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</si>
  <si>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</si>
  <si>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</si>
  <si>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</si>
  <si>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</si>
  <si>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</si>
  <si>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</si>
  <si>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遅くとも2030年までに、蓄電池・材料の国内製造基盤150GWh/年の確立を目指す。
</t>
    <phoneticPr fontId="5"/>
  </si>
  <si>
    <t>蓄電池の生産能力</t>
    <rPh sb="0" eb="3">
      <t>チクデンチ</t>
    </rPh>
    <rPh sb="4" eb="6">
      <t>セイサン</t>
    </rPh>
    <rPh sb="6" eb="8">
      <t>ノウリョク</t>
    </rPh>
    <phoneticPr fontId="5"/>
  </si>
  <si>
    <t>成果実績</t>
    <rPh sb="0" eb="2">
      <t>セイカ</t>
    </rPh>
    <rPh sb="2" eb="4">
      <t>ジッセキ</t>
    </rPh>
    <phoneticPr fontId="5"/>
  </si>
  <si>
    <t>GWh</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</si>
  <si>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</si>
  <si>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</si>
  <si>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</si>
  <si>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</si>
  <si>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蓄電池産業戦略（2022年8月31日）</t>
    <rPh sb="0" eb="7">
      <t>チクデンチサンギョウセンリャク</t>
    </rPh>
    <rPh sb="12" eb="13">
      <t>ネン</t>
    </rPh>
    <rPh sb="14" eb="15">
      <t>ガツ</t>
    </rPh>
    <rPh sb="17" eb="18">
      <t>ニチ</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</si>
  <si>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</si>
  <si>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</si>
  <si>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</si>
  <si>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</si>
  <si>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</si>
  <si>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</si>
  <si>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</si>
  <si>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</si>
  <si>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</si>
  <si>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</si>
  <si>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</si>
  <si>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</si>
  <si>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</si>
  <si>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</si>
  <si>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</si>
  <si>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</si>
  <si>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</si>
  <si>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</si>
  <si>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</si>
  <si>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</si>
  <si>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</si>
  <si>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</si>
  <si>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</si>
  <si>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</si>
  <si>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</si>
  <si>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rPh sb="8" eb="10">
      <t>カンキョウ</t>
    </rPh>
    <phoneticPr fontId="5"/>
  </si>
  <si>
    <t>施策</t>
    <phoneticPr fontId="5"/>
  </si>
  <si>
    <t>６－２．新エネルギー・省エネルギー</t>
    <rPh sb="4" eb="5">
      <t>シン</t>
    </rPh>
    <rPh sb="11" eb="12">
      <t>ショウ</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</si>
  <si>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</si>
  <si>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</si>
  <si>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</si>
  <si>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</si>
  <si>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</si>
  <si>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</si>
  <si>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</si>
  <si>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</si>
  <si>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</si>
  <si>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</si>
  <si>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</si>
  <si>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</si>
  <si>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</si>
  <si>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蓄電池は、再生可能エネルギーの主力電源化に向けた電力の需給調整への活用や、自動車の電動化等、今後の電化・デジタル化社会の基盤維持に不可欠である。車載用蓄電池、定置用蓄電池ともに今後の市場拡大が見込まれており、我が国における蓄電池のサプライチェーンの強靱化が必要であることを背景に実施するものであり、社会的ニーズに対応した事業である。
また、蓄電池は経済安保推進法において特定重要物資としての指定を受けるものであり（予定）、我が国の経済安全保障の確保に不可欠な物資である。</t>
    <rPh sb="44" eb="45">
      <t>トウ</t>
    </rPh>
    <rPh sb="88" eb="90">
      <t>コンゴ</t>
    </rPh>
    <rPh sb="91" eb="93">
      <t>シジョウ</t>
    </rPh>
    <rPh sb="172" eb="175">
      <t>チクデンチ</t>
    </rPh>
    <rPh sb="176" eb="183">
      <t>ケイザイアンポスイシンホウ</t>
    </rPh>
    <rPh sb="187" eb="193">
      <t>トクテイジュウヨウブッシ</t>
    </rPh>
    <rPh sb="197" eb="199">
      <t>シテイ</t>
    </rPh>
    <rPh sb="200" eb="201">
      <t>ウ</t>
    </rPh>
    <rPh sb="209" eb="211">
      <t>ヨテイ</t>
    </rPh>
    <rPh sb="213" eb="214">
      <t>ワ</t>
    </rPh>
    <rPh sb="215" eb="216">
      <t>クニ</t>
    </rPh>
    <rPh sb="217" eb="219">
      <t>ケイザイ</t>
    </rPh>
    <rPh sb="219" eb="221">
      <t>アンゼン</t>
    </rPh>
    <rPh sb="221" eb="223">
      <t>ホショウ</t>
    </rPh>
    <rPh sb="224" eb="226">
      <t>カクホ</t>
    </rPh>
    <rPh sb="227" eb="230">
      <t>フカケツ</t>
    </rPh>
    <rPh sb="231" eb="233">
      <t>ブッシ</t>
    </rPh>
    <phoneticPr fontId="5"/>
  </si>
  <si>
    <t>地方自治体、民間等に委ねることができない事業なのか。</t>
    <phoneticPr fontId="5"/>
  </si>
  <si>
    <t>本事業は、経済安全保障推進法における特定重要物資としての指定を受けるものであり（予定）、政府が自らその安定供給の確保に向けて取り組むべき事業であるものと評価できる。さらには、遅くとも2030年までに、蓄電池・材料の国内製造基盤150GWh/年の確立するにあたり、民間のみならず、国として支援を推進する必要がある。</t>
    <rPh sb="131" eb="133">
      <t>ミンカン</t>
    </rPh>
    <phoneticPr fontId="5"/>
  </si>
  <si>
    <t>政策目的の達成手段として必要かつ適切な事業か。政策体系の中で優先度の高い事業か。</t>
    <phoneticPr fontId="5"/>
  </si>
  <si>
    <t>本事業は、経済安全保障推進法において特定重要物資としての指定を受けるものであり（予定）、我が国の経済安全保障の確保に不可欠な物資であることから、その安定供給の確保のための事業として必要性・適切性を有する。
また、蓄電池関連産業における大規模投資や技術力強化を進め、我が国における蓄電池のサプライチェーンの強靱化を図ることは、今後の電化・デジタル化社会の基盤維持に向けて優先順位が高い。</t>
    <rPh sb="181" eb="182">
      <t>ム</t>
    </rPh>
    <rPh sb="184" eb="188">
      <t>ユウセンジュンイ</t>
    </rPh>
    <rPh sb="189" eb="190">
      <t>タカ</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</si>
  <si>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</si>
  <si>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</si>
  <si>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</si>
  <si>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</si>
  <si>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</si>
  <si>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</si>
  <si>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</si>
  <si>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</si>
  <si>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</si>
  <si>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</si>
  <si>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</si>
  <si>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</si>
  <si>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</si>
  <si>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</si>
  <si>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</si>
  <si>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</si>
  <si>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</si>
  <si>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</si>
  <si>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左記事業は、国内製造基盤確立のために、大規模な製造拠点を国内に立地する事業者を対象に支援を行っている。これに対して、本事業では経済安全保障推進法に基づいて基金を設置し、我が国の蓄電池の安定供給確保のために、取組の認定を受けた事業者に対して支援を行う。</t>
    <rPh sb="0" eb="2">
      <t>サキ</t>
    </rPh>
    <rPh sb="2" eb="4">
      <t>ジギョウ</t>
    </rPh>
    <rPh sb="6" eb="8">
      <t>コクナイ</t>
    </rPh>
    <rPh sb="8" eb="10">
      <t>セイゾウ</t>
    </rPh>
    <rPh sb="10" eb="12">
      <t>キバン</t>
    </rPh>
    <rPh sb="12" eb="14">
      <t>カクリツ</t>
    </rPh>
    <rPh sb="58" eb="59">
      <t>ホン</t>
    </rPh>
    <rPh sb="59" eb="61">
      <t>ジギョウ</t>
    </rPh>
    <phoneticPr fontId="5"/>
  </si>
  <si>
    <t>蓄電池の国内生産基盤確保のための先端生産技術導入・開発促進事業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</si>
  <si>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</si>
  <si>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</si>
  <si>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</si>
  <si>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</si>
  <si>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</si>
  <si>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</si>
  <si>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</si>
  <si>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</si>
  <si>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</si>
  <si>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</si>
  <si>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</si>
  <si>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</si>
  <si>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</si>
  <si>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</si>
  <si>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</si>
  <si>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</si>
  <si>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</si>
  <si>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</si>
  <si>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</si>
  <si>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</si>
  <si>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</si>
  <si>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</si>
  <si>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</si>
  <si>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</si>
  <si>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</si>
  <si>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</si>
  <si>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</si>
  <si>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</si>
  <si>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</si>
  <si>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</si>
  <si>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</si>
  <si>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</si>
  <si>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</si>
  <si>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</si>
  <si>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</si>
  <si>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</si>
  <si>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</si>
  <si>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</si>
  <si>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</si>
  <si>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</si>
  <si>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</si>
  <si>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</si>
  <si>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</si>
  <si>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</si>
  <si>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</si>
  <si>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</si>
  <si>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</si>
  <si>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</si>
  <si>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</si>
  <si>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</si>
  <si>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</si>
  <si>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</si>
  <si>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</si>
  <si>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</si>
  <si>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</si>
  <si>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</si>
  <si>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</si>
  <si>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</si>
  <si>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</si>
  <si>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</si>
  <si>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</si>
  <si>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</si>
  <si>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</si>
  <si>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</si>
  <si>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</si>
  <si>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</si>
  <si>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</si>
  <si>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</si>
  <si>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</si>
  <si>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</si>
  <si>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</si>
  <si>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</si>
  <si>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</si>
  <si>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</si>
  <si>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</si>
  <si>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</si>
  <si>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</si>
  <si>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</si>
  <si>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</si>
  <si>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</si>
  <si>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</si>
  <si>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</si>
  <si>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</si>
  <si>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</si>
  <si>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</si>
  <si>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</si>
  <si>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</si>
  <si>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</si>
  <si>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</si>
  <si>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</si>
  <si>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</si>
  <si>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</si>
  <si>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</si>
  <si>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</si>
  <si>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</si>
  <si>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</si>
  <si>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</si>
  <si>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</si>
  <si>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</si>
  <si>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</si>
  <si>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</si>
  <si>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</si>
  <si>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</si>
  <si>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</si>
  <si>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</si>
  <si>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</si>
  <si>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</si>
  <si>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</si>
  <si>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</si>
  <si>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</si>
  <si>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</si>
  <si>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</si>
  <si>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</si>
  <si>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</si>
  <si>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</si>
  <si>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</si>
  <si>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</si>
  <si>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</si>
  <si>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</si>
  <si>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</si>
  <si>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</si>
  <si>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</si>
  <si>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</si>
  <si>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</si>
  <si>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</si>
  <si>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</si>
  <si>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</si>
  <si>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</si>
  <si>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</si>
  <si>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</si>
  <si>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</si>
  <si>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</si>
  <si>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</si>
  <si>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</si>
  <si>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</si>
  <si>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</si>
  <si>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</si>
  <si>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</si>
  <si>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</si>
  <si>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</si>
  <si>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</si>
  <si>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</si>
  <si>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</si>
  <si>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</si>
  <si>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</si>
  <si>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</si>
  <si>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</si>
  <si>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</si>
  <si>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</si>
  <si>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</si>
  <si>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</si>
  <si>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</si>
  <si>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</si>
  <si>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</si>
  <si>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</si>
  <si>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</si>
  <si>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</si>
  <si>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</si>
  <si>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</si>
  <si>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</si>
  <si>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</si>
  <si>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</si>
  <si>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</si>
  <si>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</si>
  <si>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</si>
  <si>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</si>
  <si>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</si>
  <si>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</si>
  <si>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</si>
  <si>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</si>
  <si>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</si>
  <si>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</si>
  <si>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</si>
  <si>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</si>
  <si>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</si>
  <si>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</si>
  <si>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</si>
  <si>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</si>
  <si>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</si>
  <si>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</si>
  <si>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</si>
  <si>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</si>
  <si>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</si>
  <si>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</si>
  <si>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</si>
  <si>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</si>
  <si>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</si>
  <si>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</si>
  <si>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</si>
  <si>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</si>
  <si>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</si>
  <si>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</si>
  <si>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</si>
  <si>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</si>
  <si>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</si>
  <si>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</si>
  <si>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</si>
  <si>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</si>
  <si>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</si>
  <si>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</si>
  <si>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</si>
  <si>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</si>
  <si>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</si>
  <si>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</si>
  <si>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</si>
  <si>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</si>
  <si>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</si>
  <si>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</si>
  <si>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</si>
  <si>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</si>
  <si>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</si>
  <si>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</si>
  <si>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</si>
  <si>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</si>
  <si>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</si>
  <si>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</si>
  <si>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phoneticPr fontId="5"/>
  </si>
  <si>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</si>
  <si>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</si>
  <si>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</si>
  <si>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</si>
  <si>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</si>
  <si>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</si>
  <si>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</si>
  <si>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</si>
  <si>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</si>
  <si>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</si>
  <si>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</si>
  <si>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</si>
  <si>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</si>
  <si>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</si>
  <si>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</si>
  <si>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</si>
  <si>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</si>
  <si>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</si>
  <si>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</si>
  <si>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</si>
  <si>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</si>
  <si>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</si>
  <si>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</si>
  <si>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</si>
  <si>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</si>
  <si>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</si>
  <si>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</si>
  <si>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</si>
  <si>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</si>
  <si>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</si>
  <si>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</si>
  <si>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</si>
  <si>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</si>
  <si>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</si>
  <si>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</si>
  <si>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</si>
  <si>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</si>
  <si>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</si>
  <si>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</si>
  <si>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</si>
  <si>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</si>
  <si>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</si>
  <si>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</si>
  <si>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</si>
  <si>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</si>
  <si>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</si>
  <si>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</si>
  <si>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</si>
  <si>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</si>
  <si>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</si>
  <si>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</si>
  <si>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</si>
  <si>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</si>
  <si>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</si>
  <si>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</si>
  <si>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</si>
  <si>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</si>
  <si>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</si>
  <si>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</si>
  <si>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</si>
  <si>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</si>
  <si>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</si>
  <si>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</si>
  <si>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</si>
  <si>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</si>
  <si>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</si>
  <si>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</si>
  <si>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</si>
  <si>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</si>
  <si>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</si>
  <si>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</si>
  <si>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</si>
  <si>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</si>
  <si>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</si>
  <si>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</si>
  <si>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</si>
  <si>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</si>
  <si>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</si>
  <si>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</si>
  <si>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</si>
  <si>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</si>
  <si>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</si>
  <si>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</si>
  <si>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</si>
  <si>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</si>
  <si>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</si>
  <si>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</si>
  <si>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</si>
  <si>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</si>
  <si>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</si>
  <si>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</si>
  <si>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</si>
  <si>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</si>
  <si>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</si>
  <si>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</si>
  <si>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</si>
  <si>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</si>
  <si>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</si>
  <si>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</si>
  <si>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</si>
  <si>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</si>
  <si>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</si>
  <si>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</si>
  <si>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</si>
  <si>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</si>
  <si>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</si>
  <si>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</si>
  <si>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</si>
  <si>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</si>
  <si>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</si>
  <si>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</si>
  <si>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</si>
  <si>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</si>
  <si>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</si>
  <si>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</si>
  <si>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</si>
  <si>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</si>
  <si>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</si>
  <si>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</si>
  <si>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</si>
  <si>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</si>
  <si>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</si>
  <si>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</si>
  <si>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</si>
  <si>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</si>
  <si>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</si>
  <si>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</si>
  <si>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</si>
  <si>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</si>
  <si>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</si>
  <si>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</si>
  <si>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</si>
  <si>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</si>
  <si>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</si>
  <si>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</si>
  <si>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</si>
  <si>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</si>
  <si>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</si>
  <si>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</si>
  <si>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</si>
  <si>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</si>
  <si>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</si>
  <si>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</si>
  <si>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</si>
  <si>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</si>
  <si>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</si>
  <si>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</si>
  <si>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</si>
  <si>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</si>
  <si>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</si>
  <si>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</si>
  <si>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</si>
  <si>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</si>
  <si>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</si>
  <si>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</si>
  <si>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</si>
  <si>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</si>
  <si>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</si>
  <si>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</si>
  <si>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</si>
  <si>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</si>
  <si>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</si>
  <si>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</si>
  <si>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</si>
  <si>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</si>
  <si>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</si>
  <si>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</si>
  <si>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</si>
  <si>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</si>
  <si>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</si>
  <si>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</si>
  <si>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</si>
  <si>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</si>
  <si>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</si>
  <si>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</si>
  <si>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</si>
  <si>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</si>
  <si>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</si>
  <si>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</si>
  <si>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</si>
  <si>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</si>
  <si>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</si>
  <si>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</si>
  <si>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</si>
  <si>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</si>
  <si>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</si>
  <si>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</si>
  <si>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</si>
  <si>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</si>
  <si>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</si>
  <si>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</si>
  <si>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</si>
  <si>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</si>
  <si>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</si>
  <si>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</si>
  <si>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</si>
  <si>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</si>
  <si>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</si>
  <si>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</si>
  <si>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</si>
  <si>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</si>
  <si>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</si>
  <si>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</si>
  <si>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</si>
  <si>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</si>
  <si>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</si>
  <si>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</si>
  <si>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</si>
  <si>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</si>
  <si>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</si>
  <si>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</si>
  <si>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</si>
  <si>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</si>
  <si>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</si>
  <si>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</si>
  <si>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</si>
  <si>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</si>
  <si>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</si>
  <si>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</si>
  <si>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</si>
  <si>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</si>
  <si>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</si>
  <si>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</si>
  <si>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</si>
  <si>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</si>
  <si>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</si>
  <si>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</si>
  <si>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</si>
  <si>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</si>
  <si>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</si>
  <si>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</si>
  <si>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</si>
  <si>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</si>
  <si>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</si>
  <si>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</si>
  <si>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</si>
  <si>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</si>
  <si>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</si>
  <si>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</si>
  <si>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</si>
  <si>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</si>
  <si>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</si>
  <si>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</si>
  <si>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</si>
  <si>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</si>
  <si>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</si>
  <si>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</si>
  <si>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</si>
  <si>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</si>
  <si>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</si>
  <si>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</si>
  <si>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</si>
  <si>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</si>
  <si>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</si>
  <si>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</si>
  <si>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</si>
  <si>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</si>
  <si>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</si>
  <si>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</si>
  <si>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</si>
  <si>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</si>
  <si>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</si>
  <si>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</si>
  <si>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</si>
  <si>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</si>
  <si>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</si>
  <si>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</si>
  <si>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</si>
  <si>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</si>
  <si>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</si>
  <si>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</si>
  <si>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</si>
  <si>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</si>
  <si>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</si>
  <si>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</si>
  <si>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</si>
  <si>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</si>
  <si>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</si>
  <si>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</si>
  <si>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</si>
  <si>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</si>
  <si>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</si>
  <si>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</si>
  <si>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</si>
  <si>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</si>
  <si>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</si>
  <si>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</si>
  <si>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</si>
  <si>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</si>
  <si>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</si>
  <si>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</si>
  <si>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</si>
  <si>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</si>
  <si>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</si>
  <si>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</si>
  <si>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</si>
  <si>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</si>
  <si>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</si>
  <si>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</si>
  <si>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</si>
  <si>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</si>
  <si>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</si>
  <si>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</si>
  <si>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</si>
  <si>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</si>
  <si>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</si>
  <si>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</si>
  <si>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</si>
  <si>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</si>
  <si>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</si>
  <si>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</si>
  <si>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</si>
  <si>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</si>
  <si>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</si>
  <si>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</si>
  <si>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</si>
  <si>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</si>
  <si>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</si>
  <si>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</si>
  <si>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</si>
  <si>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</si>
  <si>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</si>
  <si>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</si>
  <si>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</si>
  <si>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</si>
  <si>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</si>
  <si>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</si>
  <si>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</si>
  <si>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</si>
  <si>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</si>
  <si>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</si>
  <si>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</si>
  <si>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</si>
  <si>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</si>
  <si>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</si>
  <si>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</si>
  <si>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</si>
  <si>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</si>
  <si>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</si>
  <si>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</si>
  <si>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我が国における蓄電池のサプライチェーンの強靱化を図る。(調整中)</t>
    <rPh sb="28" eb="31">
      <t>チョウセイチュウ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</si>
</sst>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46</xdr:row>
      <xdr:rowOff>0</xdr:rowOff>
    </xdr:from>
    <xdr:to>
      <xdr:col>9</xdr:col>
      <xdr:colOff>32215</xdr:colOff>
      <xdr:row>46</xdr:row>
      <xdr:rowOff>235323</xdr:rowOff>
    </xdr:to>
    <xdr:sp macro="" textlink="">
      <xdr:nvSpPr>
        <xdr:cNvPr id="17" name="テキスト ボックス 16">
          <a:extLst>
            <a:ext uri="{FF2B5EF4-FFF2-40B4-BE49-F238E27FC236}">
              <a16:creationId xmlns:a16="http://schemas.microsoft.com/office/drawing/2014/main" id="{12C85CA2-C62E-495F-AB15-1343E419FA01}"/>
            </a:ext>
          </a:extLst>
        </xdr:cNvPr>
        <xdr:cNvSpPr txBox="1"/>
      </xdr:nvSpPr>
      <xdr:spPr>
        <a:xfrm>
          <a:off x="1190625" y="16986250"/>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27</xdr:col>
      <xdr:colOff>0</xdr:colOff>
      <xdr:row>46</xdr:row>
      <xdr:rowOff>0</xdr:rowOff>
    </xdr:from>
    <xdr:to>
      <xdr:col>30</xdr:col>
      <xdr:colOff>32216</xdr:colOff>
      <xdr:row>46</xdr:row>
      <xdr:rowOff>235323</xdr:rowOff>
    </xdr:to>
    <xdr:sp macro="" textlink="">
      <xdr:nvSpPr>
        <xdr:cNvPr id="18" name="テキスト ボックス 17">
          <a:extLst>
            <a:ext uri="{FF2B5EF4-FFF2-40B4-BE49-F238E27FC236}">
              <a16:creationId xmlns:a16="http://schemas.microsoft.com/office/drawing/2014/main" id="{AFE954A3-B93D-40B8-B0E0-F23F906E1749}"/>
            </a:ext>
          </a:extLst>
        </xdr:cNvPr>
        <xdr:cNvSpPr txBox="1"/>
      </xdr:nvSpPr>
      <xdr:spPr>
        <a:xfrm>
          <a:off x="5357813" y="16986250"/>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6</xdr:col>
      <xdr:colOff>0</xdr:colOff>
      <xdr:row>51</xdr:row>
      <xdr:rowOff>0</xdr:rowOff>
    </xdr:from>
    <xdr:to>
      <xdr:col>9</xdr:col>
      <xdr:colOff>32215</xdr:colOff>
      <xdr:row>51</xdr:row>
      <xdr:rowOff>235323</xdr:rowOff>
    </xdr:to>
    <xdr:sp macro="" textlink="">
      <xdr:nvSpPr>
        <xdr:cNvPr id="19" name="テキスト ボックス 18">
          <a:extLst>
            <a:ext uri="{FF2B5EF4-FFF2-40B4-BE49-F238E27FC236}">
              <a16:creationId xmlns:a16="http://schemas.microsoft.com/office/drawing/2014/main" id="{CE6B5D26-0366-4017-901D-7EAD7FF76CDF}"/>
            </a:ext>
          </a:extLst>
        </xdr:cNvPr>
        <xdr:cNvSpPr txBox="1"/>
      </xdr:nvSpPr>
      <xdr:spPr>
        <a:xfrm>
          <a:off x="1190625" y="18280063"/>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15</xdr:col>
      <xdr:colOff>0</xdr:colOff>
      <xdr:row>51</xdr:row>
      <xdr:rowOff>0</xdr:rowOff>
    </xdr:from>
    <xdr:to>
      <xdr:col>18</xdr:col>
      <xdr:colOff>32216</xdr:colOff>
      <xdr:row>51</xdr:row>
      <xdr:rowOff>235323</xdr:rowOff>
    </xdr:to>
    <xdr:sp macro="" textlink="">
      <xdr:nvSpPr>
        <xdr:cNvPr id="20" name="テキスト ボックス 19">
          <a:extLst>
            <a:ext uri="{FF2B5EF4-FFF2-40B4-BE49-F238E27FC236}">
              <a16:creationId xmlns:a16="http://schemas.microsoft.com/office/drawing/2014/main" id="{FEF7EB9E-5602-4D24-BA66-2C46966C11AA}"/>
            </a:ext>
          </a:extLst>
        </xdr:cNvPr>
        <xdr:cNvSpPr txBox="1"/>
      </xdr:nvSpPr>
      <xdr:spPr>
        <a:xfrm>
          <a:off x="2976563" y="18280063"/>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19</xdr:col>
      <xdr:colOff>134937</xdr:colOff>
      <xdr:row>262</xdr:row>
      <xdr:rowOff>15875</xdr:rowOff>
    </xdr:from>
    <xdr:to>
      <xdr:col>34</xdr:col>
      <xdr:colOff>193675</xdr:colOff>
      <xdr:row>264</xdr:row>
      <xdr:rowOff>3175</xdr:rowOff>
    </xdr:to>
    <xdr:sp macro="" textlink="">
      <xdr:nvSpPr>
        <xdr:cNvPr id="33" name="正方形/長方形 32">
          <a:extLst>
            <a:ext uri="{FF2B5EF4-FFF2-40B4-BE49-F238E27FC236}">
              <a16:creationId xmlns:a16="http://schemas.microsoft.com/office/drawing/2014/main" id="{BA85F0B2-0F49-416E-A9E3-3CD95CDFABA7}"/>
            </a:ext>
          </a:extLst>
        </xdr:cNvPr>
        <xdr:cNvSpPr/>
      </xdr:nvSpPr>
      <xdr:spPr>
        <a:xfrm>
          <a:off x="3905250" y="40298688"/>
          <a:ext cx="30353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３３１，６００百万円</a:t>
          </a:r>
          <a:endParaRPr kumimoji="1" lang="en-US" altLang="ja-JP" sz="1600">
            <a:solidFill>
              <a:schemeClr val="tx1"/>
            </a:solidFill>
          </a:endParaRPr>
        </a:p>
      </xdr:txBody>
    </xdr:sp>
    <xdr:clientData/>
  </xdr:twoCellAnchor>
  <xdr:twoCellAnchor>
    <xdr:from>
      <xdr:col>27</xdr:col>
      <xdr:colOff>0</xdr:colOff>
      <xdr:row>264</xdr:row>
      <xdr:rowOff>0</xdr:rowOff>
    </xdr:from>
    <xdr:to>
      <xdr:col>27</xdr:col>
      <xdr:colOff>3485</xdr:colOff>
      <xdr:row>265</xdr:row>
      <xdr:rowOff>42333</xdr:rowOff>
    </xdr:to>
    <xdr:cxnSp macro="">
      <xdr:nvCxnSpPr>
        <xdr:cNvPr id="34" name="直線矢印コネクタ 33">
          <a:extLst>
            <a:ext uri="{FF2B5EF4-FFF2-40B4-BE49-F238E27FC236}">
              <a16:creationId xmlns:a16="http://schemas.microsoft.com/office/drawing/2014/main" id="{504C5B4E-5E60-4F8D-807B-D071ECFBF264}"/>
            </a:ext>
          </a:extLst>
        </xdr:cNvPr>
        <xdr:cNvCxnSpPr/>
      </xdr:nvCxnSpPr>
      <xdr:spPr>
        <a:xfrm flipH="1">
          <a:off x="5429250" y="43053000"/>
          <a:ext cx="3485" cy="3915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84128</xdr:colOff>
      <xdr:row>266</xdr:row>
      <xdr:rowOff>0</xdr:rowOff>
    </xdr:from>
    <xdr:to>
      <xdr:col>39</xdr:col>
      <xdr:colOff>133807</xdr:colOff>
      <xdr:row>270</xdr:row>
      <xdr:rowOff>254000</xdr:rowOff>
    </xdr:to>
    <xdr:sp macro="" textlink="">
      <xdr:nvSpPr>
        <xdr:cNvPr id="36" name="正方形/長方形 35">
          <a:extLst>
            <a:ext uri="{FF2B5EF4-FFF2-40B4-BE49-F238E27FC236}">
              <a16:creationId xmlns:a16="http://schemas.microsoft.com/office/drawing/2014/main" id="{B8EB27D7-8FCD-416B-9815-FF6FF5FC0A5A}"/>
            </a:ext>
          </a:extLst>
        </xdr:cNvPr>
        <xdr:cNvSpPr/>
      </xdr:nvSpPr>
      <xdr:spPr>
        <a:xfrm>
          <a:off x="2884478" y="43653075"/>
          <a:ext cx="5050304" cy="1663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安定供給確保支援基金（仮）</a:t>
          </a:r>
          <a:endParaRPr kumimoji="1" lang="en-US" altLang="ja-JP" sz="1600">
            <a:solidFill>
              <a:schemeClr val="tx1"/>
            </a:solidFill>
          </a:endParaRPr>
        </a:p>
        <a:p>
          <a:pPr algn="ctr"/>
          <a:r>
            <a:rPr kumimoji="1" lang="ja-JP" altLang="en-US" sz="1600">
              <a:solidFill>
                <a:schemeClr val="tx1"/>
              </a:solidFill>
            </a:rPr>
            <a:t>基金残高　３３１，６００百万円</a:t>
          </a:r>
          <a:endParaRPr kumimoji="1" lang="en-US" altLang="ja-JP" sz="1600">
            <a:solidFill>
              <a:schemeClr val="tx1"/>
            </a:solidFill>
          </a:endParaRPr>
        </a:p>
      </xdr:txBody>
    </xdr:sp>
    <xdr:clientData/>
  </xdr:twoCellAnchor>
  <xdr:twoCellAnchor>
    <xdr:from>
      <xdr:col>15</xdr:col>
      <xdr:colOff>87312</xdr:colOff>
      <xdr:row>271</xdr:row>
      <xdr:rowOff>0</xdr:rowOff>
    </xdr:from>
    <xdr:to>
      <xdr:col>39</xdr:col>
      <xdr:colOff>87311</xdr:colOff>
      <xdr:row>272</xdr:row>
      <xdr:rowOff>298450</xdr:rowOff>
    </xdr:to>
    <xdr:sp macro="" textlink="">
      <xdr:nvSpPr>
        <xdr:cNvPr id="37" name="大かっこ 36">
          <a:extLst>
            <a:ext uri="{FF2B5EF4-FFF2-40B4-BE49-F238E27FC236}">
              <a16:creationId xmlns:a16="http://schemas.microsoft.com/office/drawing/2014/main" id="{B855531D-162A-4E0C-AA06-E81679B8789B}"/>
            </a:ext>
          </a:extLst>
        </xdr:cNvPr>
        <xdr:cNvSpPr/>
      </xdr:nvSpPr>
      <xdr:spPr>
        <a:xfrm>
          <a:off x="3063875" y="43426063"/>
          <a:ext cx="4762499"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蓄電池・蓄電池部素材の設備導入等を実施する事業者に資金を補助</a:t>
          </a:r>
          <a:endParaRPr kumimoji="1" lang="en-US" altLang="ja-JP" sz="1400"/>
        </a:p>
      </xdr:txBody>
    </xdr:sp>
    <xdr:clientData/>
  </xdr:twoCellAnchor>
  <xdr:twoCellAnchor>
    <xdr:from>
      <xdr:col>27</xdr:col>
      <xdr:colOff>7937</xdr:colOff>
      <xdr:row>272</xdr:row>
      <xdr:rowOff>222711</xdr:rowOff>
    </xdr:from>
    <xdr:to>
      <xdr:col>27</xdr:col>
      <xdr:colOff>8283</xdr:colOff>
      <xdr:row>273</xdr:row>
      <xdr:rowOff>317668</xdr:rowOff>
    </xdr:to>
    <xdr:cxnSp macro="">
      <xdr:nvCxnSpPr>
        <xdr:cNvPr id="38" name="直線矢印コネクタ 37">
          <a:extLst>
            <a:ext uri="{FF2B5EF4-FFF2-40B4-BE49-F238E27FC236}">
              <a16:creationId xmlns:a16="http://schemas.microsoft.com/office/drawing/2014/main" id="{BBD3BDD1-2096-4A2D-8D9C-A97AF74BBF39}"/>
            </a:ext>
          </a:extLst>
        </xdr:cNvPr>
        <xdr:cNvCxnSpPr/>
      </xdr:nvCxnSpPr>
      <xdr:spPr>
        <a:xfrm flipH="1">
          <a:off x="5437187" y="46069711"/>
          <a:ext cx="346" cy="4442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89844</xdr:colOff>
      <xdr:row>274</xdr:row>
      <xdr:rowOff>222250</xdr:rowOff>
    </xdr:from>
    <xdr:to>
      <xdr:col>32</xdr:col>
      <xdr:colOff>167977</xdr:colOff>
      <xdr:row>276</xdr:row>
      <xdr:rowOff>209550</xdr:rowOff>
    </xdr:to>
    <xdr:sp macro="" textlink="">
      <xdr:nvSpPr>
        <xdr:cNvPr id="39" name="正方形/長方形 38">
          <a:extLst>
            <a:ext uri="{FF2B5EF4-FFF2-40B4-BE49-F238E27FC236}">
              <a16:creationId xmlns:a16="http://schemas.microsoft.com/office/drawing/2014/main" id="{7E2BCD3C-23B1-44E0-BAE7-9DA8FA580E2E}"/>
            </a:ext>
          </a:extLst>
        </xdr:cNvPr>
        <xdr:cNvSpPr/>
      </xdr:nvSpPr>
      <xdr:spPr>
        <a:xfrm>
          <a:off x="4312594" y="46767750"/>
          <a:ext cx="229005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ja-JP" altLang="en-US" sz="1600">
              <a:solidFill>
                <a:schemeClr val="tx1"/>
              </a:solidFill>
            </a:rPr>
            <a:t>０百万円</a:t>
          </a:r>
          <a:endParaRPr kumimoji="1" lang="en-US" altLang="ja-JP" sz="1600">
            <a:solidFill>
              <a:schemeClr val="tx1"/>
            </a:solidFill>
          </a:endParaRPr>
        </a:p>
      </xdr:txBody>
    </xdr:sp>
    <xdr:clientData/>
  </xdr:twoCellAnchor>
  <xdr:twoCellAnchor>
    <xdr:from>
      <xdr:col>7</xdr:col>
      <xdr:colOff>83344</xdr:colOff>
      <xdr:row>262</xdr:row>
      <xdr:rowOff>11905</xdr:rowOff>
    </xdr:from>
    <xdr:to>
      <xdr:col>14</xdr:col>
      <xdr:colOff>11906</xdr:colOff>
      <xdr:row>262</xdr:row>
      <xdr:rowOff>345280</xdr:rowOff>
    </xdr:to>
    <xdr:sp macro="" textlink="">
      <xdr:nvSpPr>
        <xdr:cNvPr id="3" name="テキスト ボックス 2">
          <a:extLst>
            <a:ext uri="{FF2B5EF4-FFF2-40B4-BE49-F238E27FC236}">
              <a16:creationId xmlns:a16="http://schemas.microsoft.com/office/drawing/2014/main" id="{D36DB7F2-8641-48E0-A065-F32EF6C45226}"/>
            </a:ext>
          </a:extLst>
        </xdr:cNvPr>
        <xdr:cNvSpPr txBox="1"/>
      </xdr:nvSpPr>
      <xdr:spPr>
        <a:xfrm>
          <a:off x="1500188" y="42160030"/>
          <a:ext cx="1345406"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執行イメージ</a:t>
          </a:r>
        </a:p>
      </xdr:txBody>
    </xdr:sp>
    <xdr:clientData/>
  </xdr:twoCellAnchor>
  <xdr:twoCellAnchor>
    <xdr:from>
      <xdr:col>18</xdr:col>
      <xdr:colOff>174627</xdr:colOff>
      <xdr:row>276</xdr:row>
      <xdr:rowOff>298977</xdr:rowOff>
    </xdr:from>
    <xdr:to>
      <xdr:col>36</xdr:col>
      <xdr:colOff>42335</xdr:colOff>
      <xdr:row>299</xdr:row>
      <xdr:rowOff>243414</xdr:rowOff>
    </xdr:to>
    <xdr:sp macro="" textlink="">
      <xdr:nvSpPr>
        <xdr:cNvPr id="21" name="大かっこ 20">
          <a:extLst>
            <a:ext uri="{FF2B5EF4-FFF2-40B4-BE49-F238E27FC236}">
              <a16:creationId xmlns:a16="http://schemas.microsoft.com/office/drawing/2014/main" id="{18FB3161-EF05-41E2-8699-CF03C867BAFE}"/>
            </a:ext>
          </a:extLst>
        </xdr:cNvPr>
        <xdr:cNvSpPr/>
      </xdr:nvSpPr>
      <xdr:spPr>
        <a:xfrm>
          <a:off x="3794127" y="47542977"/>
          <a:ext cx="3487208" cy="642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蓄電池・蓄電池部素材の製造基盤強化や研究開発の取組を実施</a:t>
          </a:r>
          <a:endParaRPr kumimoji="1" lang="en-US" altLang="ja-JP" sz="1400"/>
        </a:p>
      </xdr:txBody>
    </xdr:sp>
    <xdr:clientData/>
  </xdr:twoCellAnchor>
  <xdr:twoCellAnchor>
    <xdr:from>
      <xdr:col>22</xdr:col>
      <xdr:colOff>31751</xdr:colOff>
      <xdr:row>265</xdr:row>
      <xdr:rowOff>42332</xdr:rowOff>
    </xdr:from>
    <xdr:to>
      <xdr:col>32</xdr:col>
      <xdr:colOff>63500</xdr:colOff>
      <xdr:row>265</xdr:row>
      <xdr:rowOff>349249</xdr:rowOff>
    </xdr:to>
    <xdr:sp macro="" textlink="">
      <xdr:nvSpPr>
        <xdr:cNvPr id="10" name="テキスト ボックス 9">
          <a:extLst>
            <a:ext uri="{FF2B5EF4-FFF2-40B4-BE49-F238E27FC236}">
              <a16:creationId xmlns:a16="http://schemas.microsoft.com/office/drawing/2014/main" id="{DFF201C9-9D74-4DD0-BAD5-D5648063378F}"/>
            </a:ext>
          </a:extLst>
        </xdr:cNvPr>
        <xdr:cNvSpPr txBox="1"/>
      </xdr:nvSpPr>
      <xdr:spPr>
        <a:xfrm>
          <a:off x="4455584" y="43444582"/>
          <a:ext cx="2042583"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安定供給確保支援基金（</a:t>
          </a:r>
          <a:r>
            <a:rPr kumimoji="1" lang="ja-JP" altLang="en-US" sz="1200">
              <a:solidFill>
                <a:schemeClr val="dk1"/>
              </a:solidFill>
              <a:effectLst/>
              <a:latin typeface="+mn-lt"/>
              <a:ea typeface="+mn-ea"/>
              <a:cs typeface="+mn-cs"/>
            </a:rPr>
            <a:t>仮）</a:t>
          </a:r>
          <a:endParaRPr kumimoji="1" lang="en-US" altLang="ja-JP" sz="1200">
            <a:solidFill>
              <a:schemeClr val="dk1"/>
            </a:solidFill>
            <a:effectLst/>
            <a:latin typeface="+mn-lt"/>
            <a:ea typeface="+mn-ea"/>
            <a:cs typeface="+mn-cs"/>
          </a:endParaRPr>
        </a:p>
      </xdr:txBody>
    </xdr:sp>
    <xdr:clientData/>
  </xdr:twoCellAnchor>
  <xdr:twoCellAnchor>
    <xdr:from>
      <xdr:col>25</xdr:col>
      <xdr:colOff>184151</xdr:colOff>
      <xdr:row>273</xdr:row>
      <xdr:rowOff>311149</xdr:rowOff>
    </xdr:from>
    <xdr:to>
      <xdr:col>28</xdr:col>
      <xdr:colOff>127000</xdr:colOff>
      <xdr:row>274</xdr:row>
      <xdr:rowOff>268816</xdr:rowOff>
    </xdr:to>
    <xdr:sp macro="" textlink="">
      <xdr:nvSpPr>
        <xdr:cNvPr id="16" name="テキスト ボックス 15">
          <a:extLst>
            <a:ext uri="{FF2B5EF4-FFF2-40B4-BE49-F238E27FC236}">
              <a16:creationId xmlns:a16="http://schemas.microsoft.com/office/drawing/2014/main" id="{8A0410E3-8F0C-47E9-B216-160C5B7B1A5D}"/>
            </a:ext>
          </a:extLst>
        </xdr:cNvPr>
        <xdr:cNvSpPr txBox="1"/>
      </xdr:nvSpPr>
      <xdr:spPr>
        <a:xfrm>
          <a:off x="5211234" y="46507399"/>
          <a:ext cx="546099"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交付</a:t>
          </a:r>
          <a:endParaRPr kumimoji="1" lang="en-US" altLang="ja-JP" sz="1200">
            <a:solidFill>
              <a:schemeClr val="dk1"/>
            </a:solidFill>
            <a:effectLst/>
            <a:latin typeface="+mn-lt"/>
            <a:ea typeface="+mn-ea"/>
            <a:cs typeface="+mn-cs"/>
          </a:endParaRPr>
        </a:p>
      </xdr:txBody>
    </xdr:sp>
    <xdr:clientData/>
  </xdr:twoCellAnchor>
  <xdr:twoCellAnchor>
    <xdr:from>
      <xdr:col>45</xdr:col>
      <xdr:colOff>148167</xdr:colOff>
      <xdr:row>6</xdr:row>
      <xdr:rowOff>0</xdr:rowOff>
    </xdr:from>
    <xdr:to>
      <xdr:col>49</xdr:col>
      <xdr:colOff>179917</xdr:colOff>
      <xdr:row>6</xdr:row>
      <xdr:rowOff>270510</xdr:rowOff>
    </xdr:to>
    <xdr:sp macro="" textlink="">
      <xdr:nvSpPr>
        <xdr:cNvPr id="23" name="テキスト ボックス 22">
          <a:extLst>
            <a:ext uri="{FF2B5EF4-FFF2-40B4-BE49-F238E27FC236}">
              <a16:creationId xmlns:a16="http://schemas.microsoft.com/office/drawing/2014/main" id="{4F56600E-D3ED-40BB-A9C8-5C032525105D}"/>
            </a:ext>
          </a:extLst>
        </xdr:cNvPr>
        <xdr:cNvSpPr txBox="1"/>
      </xdr:nvSpPr>
      <xdr:spPr>
        <a:xfrm>
          <a:off x="9196917" y="238125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5</xdr:col>
      <xdr:colOff>190499</xdr:colOff>
      <xdr:row>6</xdr:row>
      <xdr:rowOff>571500</xdr:rowOff>
    </xdr:from>
    <xdr:to>
      <xdr:col>10</xdr:col>
      <xdr:colOff>21166</xdr:colOff>
      <xdr:row>6</xdr:row>
      <xdr:rowOff>842010</xdr:rowOff>
    </xdr:to>
    <xdr:sp macro="" textlink="">
      <xdr:nvSpPr>
        <xdr:cNvPr id="24" name="テキスト ボックス 23">
          <a:extLst>
            <a:ext uri="{FF2B5EF4-FFF2-40B4-BE49-F238E27FC236}">
              <a16:creationId xmlns:a16="http://schemas.microsoft.com/office/drawing/2014/main" id="{A1EFA5BE-1E24-4BB4-8FAE-13E00DE57A8D}"/>
            </a:ext>
          </a:extLst>
        </xdr:cNvPr>
        <xdr:cNvSpPr txBox="1"/>
      </xdr:nvSpPr>
      <xdr:spPr>
        <a:xfrm>
          <a:off x="1195916" y="295275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28</xdr:col>
      <xdr:colOff>95250</xdr:colOff>
      <xdr:row>9</xdr:row>
      <xdr:rowOff>116417</xdr:rowOff>
    </xdr:from>
    <xdr:to>
      <xdr:col>32</xdr:col>
      <xdr:colOff>126999</xdr:colOff>
      <xdr:row>9</xdr:row>
      <xdr:rowOff>386927</xdr:rowOff>
    </xdr:to>
    <xdr:sp macro="" textlink="">
      <xdr:nvSpPr>
        <xdr:cNvPr id="25" name="テキスト ボックス 24">
          <a:extLst>
            <a:ext uri="{FF2B5EF4-FFF2-40B4-BE49-F238E27FC236}">
              <a16:creationId xmlns:a16="http://schemas.microsoft.com/office/drawing/2014/main" id="{43A279F7-7A75-4E6C-8004-7396962598D3}"/>
            </a:ext>
          </a:extLst>
        </xdr:cNvPr>
        <xdr:cNvSpPr txBox="1"/>
      </xdr:nvSpPr>
      <xdr:spPr>
        <a:xfrm>
          <a:off x="5725583" y="476250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74083</xdr:colOff>
      <xdr:row>29</xdr:row>
      <xdr:rowOff>296333</xdr:rowOff>
    </xdr:from>
    <xdr:to>
      <xdr:col>49</xdr:col>
      <xdr:colOff>306916</xdr:colOff>
      <xdr:row>30</xdr:row>
      <xdr:rowOff>238759</xdr:rowOff>
    </xdr:to>
    <xdr:sp macro="" textlink="">
      <xdr:nvSpPr>
        <xdr:cNvPr id="29" name="テキスト ボックス 28">
          <a:extLst>
            <a:ext uri="{FF2B5EF4-FFF2-40B4-BE49-F238E27FC236}">
              <a16:creationId xmlns:a16="http://schemas.microsoft.com/office/drawing/2014/main" id="{DA1E4D05-813A-46D7-8E04-121B75488CFF}"/>
            </a:ext>
          </a:extLst>
        </xdr:cNvPr>
        <xdr:cNvSpPr txBox="1"/>
      </xdr:nvSpPr>
      <xdr:spPr>
        <a:xfrm>
          <a:off x="9323916" y="12911666"/>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19</xdr:col>
      <xdr:colOff>1</xdr:colOff>
      <xdr:row>32</xdr:row>
      <xdr:rowOff>243417</xdr:rowOff>
    </xdr:from>
    <xdr:to>
      <xdr:col>23</xdr:col>
      <xdr:colOff>31750</xdr:colOff>
      <xdr:row>33</xdr:row>
      <xdr:rowOff>217593</xdr:rowOff>
    </xdr:to>
    <xdr:sp macro="" textlink="">
      <xdr:nvSpPr>
        <xdr:cNvPr id="31" name="テキスト ボックス 30">
          <a:extLst>
            <a:ext uri="{FF2B5EF4-FFF2-40B4-BE49-F238E27FC236}">
              <a16:creationId xmlns:a16="http://schemas.microsoft.com/office/drawing/2014/main" id="{F5E402D7-AB1A-46DA-BB8B-10607D14DC48}"/>
            </a:ext>
          </a:extLst>
        </xdr:cNvPr>
        <xdr:cNvSpPr txBox="1"/>
      </xdr:nvSpPr>
      <xdr:spPr>
        <a:xfrm>
          <a:off x="3820584" y="1419225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179917</xdr:colOff>
      <xdr:row>31</xdr:row>
      <xdr:rowOff>381000</xdr:rowOff>
    </xdr:from>
    <xdr:to>
      <xdr:col>49</xdr:col>
      <xdr:colOff>412750</xdr:colOff>
      <xdr:row>32</xdr:row>
      <xdr:rowOff>80010</xdr:rowOff>
    </xdr:to>
    <xdr:sp macro="" textlink="">
      <xdr:nvSpPr>
        <xdr:cNvPr id="32" name="テキスト ボックス 31">
          <a:extLst>
            <a:ext uri="{FF2B5EF4-FFF2-40B4-BE49-F238E27FC236}">
              <a16:creationId xmlns:a16="http://schemas.microsoft.com/office/drawing/2014/main" id="{E5D5D9DB-84E8-4A42-A0B7-F86D1115224B}"/>
            </a:ext>
          </a:extLst>
        </xdr:cNvPr>
        <xdr:cNvSpPr txBox="1"/>
      </xdr:nvSpPr>
      <xdr:spPr>
        <a:xfrm>
          <a:off x="9429750" y="13927667"/>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13</xdr:col>
      <xdr:colOff>31750</xdr:colOff>
      <xdr:row>36</xdr:row>
      <xdr:rowOff>222250</xdr:rowOff>
    </xdr:from>
    <xdr:to>
      <xdr:col>17</xdr:col>
      <xdr:colOff>63499</xdr:colOff>
      <xdr:row>36</xdr:row>
      <xdr:rowOff>492760</xdr:rowOff>
    </xdr:to>
    <xdr:sp macro="" textlink="">
      <xdr:nvSpPr>
        <xdr:cNvPr id="35" name="テキスト ボックス 34">
          <a:extLst>
            <a:ext uri="{FF2B5EF4-FFF2-40B4-BE49-F238E27FC236}">
              <a16:creationId xmlns:a16="http://schemas.microsoft.com/office/drawing/2014/main" id="{37AC14C5-F6B2-4E5F-A86E-46652F387233}"/>
            </a:ext>
          </a:extLst>
        </xdr:cNvPr>
        <xdr:cNvSpPr txBox="1"/>
      </xdr:nvSpPr>
      <xdr:spPr>
        <a:xfrm>
          <a:off x="2645833" y="1552575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48</xdr:col>
      <xdr:colOff>63500</xdr:colOff>
      <xdr:row>34</xdr:row>
      <xdr:rowOff>21168</xdr:rowOff>
    </xdr:from>
    <xdr:to>
      <xdr:col>52</xdr:col>
      <xdr:colOff>21166</xdr:colOff>
      <xdr:row>34</xdr:row>
      <xdr:rowOff>291678</xdr:rowOff>
    </xdr:to>
    <xdr:sp macro="" textlink="">
      <xdr:nvSpPr>
        <xdr:cNvPr id="40" name="テキスト ボックス 39">
          <a:extLst>
            <a:ext uri="{FF2B5EF4-FFF2-40B4-BE49-F238E27FC236}">
              <a16:creationId xmlns:a16="http://schemas.microsoft.com/office/drawing/2014/main" id="{A5D683B0-765F-4670-B9C8-AF7EF23C9E2F}"/>
            </a:ext>
          </a:extLst>
        </xdr:cNvPr>
        <xdr:cNvSpPr txBox="1"/>
      </xdr:nvSpPr>
      <xdr:spPr>
        <a:xfrm>
          <a:off x="9715500" y="14732001"/>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33</xdr:col>
      <xdr:colOff>10584</xdr:colOff>
      <xdr:row>224</xdr:row>
      <xdr:rowOff>878417</xdr:rowOff>
    </xdr:from>
    <xdr:to>
      <xdr:col>37</xdr:col>
      <xdr:colOff>42334</xdr:colOff>
      <xdr:row>225</xdr:row>
      <xdr:rowOff>16510</xdr:rowOff>
    </xdr:to>
    <xdr:sp macro="" textlink="">
      <xdr:nvSpPr>
        <xdr:cNvPr id="42" name="テキスト ボックス 41">
          <a:extLst>
            <a:ext uri="{FF2B5EF4-FFF2-40B4-BE49-F238E27FC236}">
              <a16:creationId xmlns:a16="http://schemas.microsoft.com/office/drawing/2014/main" id="{F10A5AC9-15D4-45EE-A8B2-9F37FE0F327D}"/>
            </a:ext>
          </a:extLst>
        </xdr:cNvPr>
        <xdr:cNvSpPr txBox="1"/>
      </xdr:nvSpPr>
      <xdr:spPr>
        <a:xfrm>
          <a:off x="6646334" y="26352500"/>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39</xdr:col>
      <xdr:colOff>171450</xdr:colOff>
      <xdr:row>225</xdr:row>
      <xdr:rowOff>690033</xdr:rowOff>
    </xdr:from>
    <xdr:to>
      <xdr:col>44</xdr:col>
      <xdr:colOff>2116</xdr:colOff>
      <xdr:row>225</xdr:row>
      <xdr:rowOff>960543</xdr:rowOff>
    </xdr:to>
    <xdr:sp macro="" textlink="">
      <xdr:nvSpPr>
        <xdr:cNvPr id="45" name="テキスト ボックス 44">
          <a:extLst>
            <a:ext uri="{FF2B5EF4-FFF2-40B4-BE49-F238E27FC236}">
              <a16:creationId xmlns:a16="http://schemas.microsoft.com/office/drawing/2014/main" id="{7431AC44-8386-4F05-AA2E-360E8EDC4E41}"/>
            </a:ext>
          </a:extLst>
        </xdr:cNvPr>
        <xdr:cNvSpPr txBox="1"/>
      </xdr:nvSpPr>
      <xdr:spPr>
        <a:xfrm>
          <a:off x="8013700" y="27296533"/>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37</xdr:col>
      <xdr:colOff>154517</xdr:colOff>
      <xdr:row>223</xdr:row>
      <xdr:rowOff>1445684</xdr:rowOff>
    </xdr:from>
    <xdr:to>
      <xdr:col>41</xdr:col>
      <xdr:colOff>186266</xdr:colOff>
      <xdr:row>223</xdr:row>
      <xdr:rowOff>1716194</xdr:rowOff>
    </xdr:to>
    <xdr:sp macro="" textlink="">
      <xdr:nvSpPr>
        <xdr:cNvPr id="46" name="テキスト ボックス 45">
          <a:extLst>
            <a:ext uri="{FF2B5EF4-FFF2-40B4-BE49-F238E27FC236}">
              <a16:creationId xmlns:a16="http://schemas.microsoft.com/office/drawing/2014/main" id="{E50FFB3F-C245-4CFF-877D-7A6227726AE7}"/>
            </a:ext>
          </a:extLst>
        </xdr:cNvPr>
        <xdr:cNvSpPr txBox="1"/>
      </xdr:nvSpPr>
      <xdr:spPr>
        <a:xfrm>
          <a:off x="7594600" y="25131184"/>
          <a:ext cx="836083"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38</xdr:col>
      <xdr:colOff>169333</xdr:colOff>
      <xdr:row>0</xdr:row>
      <xdr:rowOff>52916</xdr:rowOff>
    </xdr:from>
    <xdr:to>
      <xdr:col>49</xdr:col>
      <xdr:colOff>81492</xdr:colOff>
      <xdr:row>0</xdr:row>
      <xdr:rowOff>281516</xdr:rowOff>
    </xdr:to>
    <xdr:sp macro="" textlink="">
      <xdr:nvSpPr>
        <xdr:cNvPr id="47" name="テキスト ボックス 46">
          <a:extLst>
            <a:ext uri="{FF2B5EF4-FFF2-40B4-BE49-F238E27FC236}">
              <a16:creationId xmlns:a16="http://schemas.microsoft.com/office/drawing/2014/main" id="{51D77226-1ECD-48CA-9D73-13D82F53A130}"/>
            </a:ext>
          </a:extLst>
        </xdr:cNvPr>
        <xdr:cNvSpPr txBox="1"/>
      </xdr:nvSpPr>
      <xdr:spPr>
        <a:xfrm>
          <a:off x="7810500" y="52916"/>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90" zoomScaleNormal="75" zoomScaleSheetLayoutView="90"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2</v>
      </c>
      <c r="AK2" s="867"/>
      <c r="AL2" s="867"/>
      <c r="AM2" s="867"/>
      <c r="AN2" s="80" t="s">
        <v>1</v>
      </c>
      <c r="AO2" s="867" t="s">
        <v>236</v>
      </c>
      <c r="AP2" s="867"/>
      <c r="AQ2" s="867"/>
      <c r="AR2" s="80" t="s">
        <v>1</v>
      </c>
      <c r="AS2" s="868">
        <v>50</v>
      </c>
      <c r="AT2" s="868"/>
      <c r="AU2" s="868"/>
      <c r="AV2" s="8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4</v>
      </c>
      <c r="AJ3" s="872" t="s">
        <v>5</v>
      </c>
      <c r="AK3" s="872"/>
      <c r="AL3" s="872"/>
      <c r="AM3" s="872"/>
      <c r="AN3" s="872"/>
      <c r="AO3" s="872"/>
      <c r="AP3" s="872"/>
      <c r="AQ3" s="872"/>
      <c r="AR3" s="872"/>
      <c r="AS3" s="872"/>
      <c r="AT3" s="872"/>
      <c r="AU3" s="872"/>
      <c r="AV3" s="872"/>
      <c r="AW3" s="872"/>
      <c r="AX3" s="22" t="s">
        <v>6</v>
      </c>
    </row>
    <row r="4" spans="1:50" ht="24.75" customHeight="1" x14ac:dyDescent="0.15">
      <c r="A4" s="843" t="s">
        <v>7</v>
      </c>
      <c r="B4" s="844"/>
      <c r="C4" s="844"/>
      <c r="D4" s="844"/>
      <c r="E4" s="844"/>
      <c r="F4" s="844"/>
      <c r="G4" s="845" t="s">
        <v>8</v>
      </c>
      <c r="H4" s="846"/>
      <c r="I4" s="846"/>
      <c r="J4" s="846"/>
      <c r="K4" s="846"/>
      <c r="L4" s="846"/>
      <c r="M4" s="846"/>
      <c r="N4" s="846"/>
      <c r="O4" s="846"/>
      <c r="P4" s="846"/>
      <c r="Q4" s="846"/>
      <c r="R4" s="846"/>
      <c r="S4" s="846"/>
      <c r="T4" s="846"/>
      <c r="U4" s="846"/>
      <c r="V4" s="846"/>
      <c r="W4" s="846"/>
      <c r="X4" s="846"/>
      <c r="Y4" s="847" t="s">
        <v>9</v>
      </c>
      <c r="Z4" s="848"/>
      <c r="AA4" s="848"/>
      <c r="AB4" s="848"/>
      <c r="AC4" s="848"/>
      <c r="AD4" s="849"/>
      <c r="AE4" s="850" t="s">
        <v>10</v>
      </c>
      <c r="AF4" s="846"/>
      <c r="AG4" s="846"/>
      <c r="AH4" s="846"/>
      <c r="AI4" s="846"/>
      <c r="AJ4" s="846"/>
      <c r="AK4" s="846"/>
      <c r="AL4" s="846"/>
      <c r="AM4" s="846"/>
      <c r="AN4" s="846"/>
      <c r="AO4" s="846"/>
      <c r="AP4" s="851"/>
      <c r="AQ4" s="852" t="s">
        <v>11</v>
      </c>
      <c r="AR4" s="848"/>
      <c r="AS4" s="848"/>
      <c r="AT4" s="848"/>
      <c r="AU4" s="848"/>
      <c r="AV4" s="848"/>
      <c r="AW4" s="848"/>
      <c r="AX4" s="853"/>
    </row>
    <row r="5" spans="1:50" ht="57.75" customHeight="1" x14ac:dyDescent="0.15">
      <c r="A5" s="854" t="s">
        <v>12</v>
      </c>
      <c r="B5" s="855"/>
      <c r="C5" s="855"/>
      <c r="D5" s="855"/>
      <c r="E5" s="855"/>
      <c r="F5" s="856"/>
      <c r="G5" s="857" t="s">
        <v>13</v>
      </c>
      <c r="H5" s="858"/>
      <c r="I5" s="858"/>
      <c r="J5" s="858"/>
      <c r="K5" s="858"/>
      <c r="L5" s="858"/>
      <c r="M5" s="859" t="s">
        <v>14</v>
      </c>
      <c r="N5" s="860"/>
      <c r="O5" s="860"/>
      <c r="P5" s="860"/>
      <c r="Q5" s="860"/>
      <c r="R5" s="861"/>
      <c r="S5" s="862" t="s">
        <v>15</v>
      </c>
      <c r="T5" s="858"/>
      <c r="U5" s="858"/>
      <c r="V5" s="858"/>
      <c r="W5" s="858"/>
      <c r="X5" s="863"/>
      <c r="Y5" s="864" t="s">
        <v>16</v>
      </c>
      <c r="Z5" s="865"/>
      <c r="AA5" s="865"/>
      <c r="AB5" s="865"/>
      <c r="AC5" s="865"/>
      <c r="AD5" s="866"/>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x14ac:dyDescent="0.15">
      <c r="A6" s="830" t="s">
        <v>19</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6.75" customHeight="1" x14ac:dyDescent="0.15">
      <c r="A7" s="811" t="s">
        <v>20</v>
      </c>
      <c r="B7" s="812"/>
      <c r="C7" s="812"/>
      <c r="D7" s="812"/>
      <c r="E7" s="812"/>
      <c r="F7" s="813"/>
      <c r="G7" s="835" t="s">
        <v>21</v>
      </c>
      <c r="H7" s="836"/>
      <c r="I7" s="836"/>
      <c r="J7" s="836"/>
      <c r="K7" s="836"/>
      <c r="L7" s="836"/>
      <c r="M7" s="836"/>
      <c r="N7" s="836"/>
      <c r="O7" s="836"/>
      <c r="P7" s="836"/>
      <c r="Q7" s="836"/>
      <c r="R7" s="836"/>
      <c r="S7" s="836"/>
      <c r="T7" s="836"/>
      <c r="U7" s="836"/>
      <c r="V7" s="836"/>
      <c r="W7" s="836"/>
      <c r="X7" s="837"/>
      <c r="Y7" s="838" t="s">
        <v>22</v>
      </c>
      <c r="Z7" s="690"/>
      <c r="AA7" s="690"/>
      <c r="AB7" s="690"/>
      <c r="AC7" s="690"/>
      <c r="AD7" s="839"/>
      <c r="AE7" s="840" t="s">
        <v>23</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24</v>
      </c>
      <c r="B8" s="812"/>
      <c r="C8" s="812"/>
      <c r="D8" s="812"/>
      <c r="E8" s="812"/>
      <c r="F8" s="813"/>
      <c r="G8" s="814" t="str">
        <f>入力規則等!A27</f>
        <v>地球温暖化対策</v>
      </c>
      <c r="H8" s="815"/>
      <c r="I8" s="815"/>
      <c r="J8" s="815"/>
      <c r="K8" s="815"/>
      <c r="L8" s="815"/>
      <c r="M8" s="815"/>
      <c r="N8" s="815"/>
      <c r="O8" s="815"/>
      <c r="P8" s="815"/>
      <c r="Q8" s="815"/>
      <c r="R8" s="815"/>
      <c r="S8" s="815"/>
      <c r="T8" s="815"/>
      <c r="U8" s="815"/>
      <c r="V8" s="815"/>
      <c r="W8" s="815"/>
      <c r="X8" s="816"/>
      <c r="Y8" s="817" t="s">
        <v>25</v>
      </c>
      <c r="Z8" s="818"/>
      <c r="AA8" s="818"/>
      <c r="AB8" s="818"/>
      <c r="AC8" s="818"/>
      <c r="AD8" s="819"/>
      <c r="AE8" s="820" t="str">
        <f>入力規則等!K13</f>
        <v>エネルギー対策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806" t="s">
        <v>26</v>
      </c>
      <c r="B9" s="807"/>
      <c r="C9" s="807"/>
      <c r="D9" s="807"/>
      <c r="E9" s="807"/>
      <c r="F9" s="807"/>
      <c r="G9" s="822" t="s">
        <v>27</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121.5" customHeight="1" x14ac:dyDescent="0.15">
      <c r="A10" s="794" t="s">
        <v>28</v>
      </c>
      <c r="B10" s="795"/>
      <c r="C10" s="795"/>
      <c r="D10" s="795"/>
      <c r="E10" s="795"/>
      <c r="F10" s="795"/>
      <c r="G10" s="796" t="s">
        <v>29</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30</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30" customHeight="1" x14ac:dyDescent="0.15">
      <c r="A12" s="803" t="s">
        <v>31</v>
      </c>
      <c r="B12" s="804"/>
      <c r="C12" s="804"/>
      <c r="D12" s="804"/>
      <c r="E12" s="804"/>
      <c r="F12" s="805"/>
      <c r="G12" s="809"/>
      <c r="H12" s="810"/>
      <c r="I12" s="810"/>
      <c r="J12" s="810"/>
      <c r="K12" s="810"/>
      <c r="L12" s="810"/>
      <c r="M12" s="810"/>
      <c r="N12" s="810"/>
      <c r="O12" s="810"/>
      <c r="P12" s="584" t="s">
        <v>32</v>
      </c>
      <c r="Q12" s="585"/>
      <c r="R12" s="585"/>
      <c r="S12" s="585"/>
      <c r="T12" s="585"/>
      <c r="U12" s="585"/>
      <c r="V12" s="586"/>
      <c r="W12" s="584" t="s">
        <v>33</v>
      </c>
      <c r="X12" s="585"/>
      <c r="Y12" s="585"/>
      <c r="Z12" s="585"/>
      <c r="AA12" s="585"/>
      <c r="AB12" s="585"/>
      <c r="AC12" s="586"/>
      <c r="AD12" s="584" t="s">
        <v>34</v>
      </c>
      <c r="AE12" s="585"/>
      <c r="AF12" s="585"/>
      <c r="AG12" s="585"/>
      <c r="AH12" s="585"/>
      <c r="AI12" s="585"/>
      <c r="AJ12" s="586"/>
      <c r="AK12" s="584" t="s">
        <v>35</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36</v>
      </c>
      <c r="H13" s="759"/>
      <c r="I13" s="765" t="s">
        <v>37</v>
      </c>
      <c r="J13" s="766"/>
      <c r="K13" s="766"/>
      <c r="L13" s="766"/>
      <c r="M13" s="766"/>
      <c r="N13" s="766"/>
      <c r="O13" s="767"/>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38</v>
      </c>
      <c r="J14" s="781"/>
      <c r="K14" s="781"/>
      <c r="L14" s="781"/>
      <c r="M14" s="781"/>
      <c r="N14" s="781"/>
      <c r="O14" s="78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331600</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39</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331600</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40</v>
      </c>
      <c r="J16" s="783"/>
      <c r="K16" s="783"/>
      <c r="L16" s="783"/>
      <c r="M16" s="783"/>
      <c r="N16" s="783"/>
      <c r="O16" s="78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41</v>
      </c>
      <c r="J17" s="783"/>
      <c r="K17" s="783"/>
      <c r="L17" s="783"/>
      <c r="M17" s="783"/>
      <c r="N17" s="783"/>
      <c r="O17" s="78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42</v>
      </c>
      <c r="J18" s="781"/>
      <c r="K18" s="781"/>
      <c r="L18" s="781"/>
      <c r="M18" s="781"/>
      <c r="N18" s="781"/>
      <c r="O18" s="78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43</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331600</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44</v>
      </c>
      <c r="H20" s="741"/>
      <c r="I20" s="741"/>
      <c r="J20" s="741"/>
      <c r="K20" s="741"/>
      <c r="L20" s="741"/>
      <c r="M20" s="741"/>
      <c r="N20" s="741"/>
      <c r="O20" s="741"/>
      <c r="P20" s="96">
        <v>0</v>
      </c>
      <c r="Q20" s="97"/>
      <c r="R20" s="97"/>
      <c r="S20" s="97"/>
      <c r="T20" s="97"/>
      <c r="U20" s="97"/>
      <c r="V20" s="98"/>
      <c r="W20" s="96">
        <v>0</v>
      </c>
      <c r="X20" s="97"/>
      <c r="Y20" s="97"/>
      <c r="Z20" s="97"/>
      <c r="AA20" s="97"/>
      <c r="AB20" s="97"/>
      <c r="AC20" s="98"/>
      <c r="AD20" s="96">
        <v>0</v>
      </c>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45</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46</v>
      </c>
      <c r="H22" s="736"/>
      <c r="I22" s="736"/>
      <c r="J22" s="736"/>
      <c r="K22" s="736"/>
      <c r="L22" s="736"/>
      <c r="M22" s="736"/>
      <c r="N22" s="736"/>
      <c r="O22" s="736"/>
      <c r="P22" s="737" t="str">
        <f>IF(P20=0, "-", SUM(P20)/SUM(P13,P14))</f>
        <v>-</v>
      </c>
      <c r="Q22" s="737"/>
      <c r="R22" s="737"/>
      <c r="S22" s="737"/>
      <c r="T22" s="737"/>
      <c r="U22" s="737"/>
      <c r="V22" s="737"/>
      <c r="W22" s="737" t="str">
        <f>IF(W20=0, "-", SUM(W20)/SUM(W13,W14))</f>
        <v>-</v>
      </c>
      <c r="X22" s="737"/>
      <c r="Y22" s="737"/>
      <c r="Z22" s="737"/>
      <c r="AA22" s="737"/>
      <c r="AB22" s="737"/>
      <c r="AC22" s="737"/>
      <c r="AD22" s="737" t="str">
        <f>IF(AD20=0, "-", SUM(AD20)/SUM(AD13,AD14))</f>
        <v>-</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9.5" customHeight="1" x14ac:dyDescent="0.15">
      <c r="A23" s="721" t="s">
        <v>47</v>
      </c>
      <c r="B23" s="722"/>
      <c r="C23" s="722"/>
      <c r="D23" s="722"/>
      <c r="E23" s="722"/>
      <c r="F23" s="723"/>
      <c r="G23" s="727" t="s">
        <v>48</v>
      </c>
      <c r="H23" s="469"/>
      <c r="I23" s="469"/>
      <c r="J23" s="469"/>
      <c r="K23" s="469"/>
      <c r="L23" s="469"/>
      <c r="M23" s="469"/>
      <c r="N23" s="469"/>
      <c r="O23" s="470"/>
      <c r="P23" s="728" t="s">
        <v>39</v>
      </c>
      <c r="Q23" s="469"/>
      <c r="R23" s="469"/>
      <c r="S23" s="469"/>
      <c r="T23" s="469"/>
      <c r="U23" s="469"/>
      <c r="V23" s="470"/>
      <c r="W23" s="746"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25.5" customHeight="1" x14ac:dyDescent="0.15">
      <c r="A24" s="724"/>
      <c r="B24" s="725"/>
      <c r="C24" s="725"/>
      <c r="D24" s="725"/>
      <c r="E24" s="725"/>
      <c r="F24" s="726"/>
      <c r="G24" s="729" t="s">
        <v>50</v>
      </c>
      <c r="H24" s="730"/>
      <c r="I24" s="730"/>
      <c r="J24" s="730"/>
      <c r="K24" s="730"/>
      <c r="L24" s="730"/>
      <c r="M24" s="730"/>
      <c r="N24" s="730"/>
      <c r="O24" s="731"/>
      <c r="P24" s="732">
        <v>331600</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15">
      <c r="A25" s="724"/>
      <c r="B25" s="725"/>
      <c r="C25" s="725"/>
      <c r="D25" s="725"/>
      <c r="E25" s="725"/>
      <c r="F25" s="726"/>
      <c r="G25" s="712"/>
      <c r="H25" s="713"/>
      <c r="I25" s="713"/>
      <c r="J25" s="713"/>
      <c r="K25" s="713"/>
      <c r="L25" s="713"/>
      <c r="M25" s="713"/>
      <c r="N25" s="713"/>
      <c r="O25" s="714"/>
      <c r="P25" s="96"/>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43</v>
      </c>
      <c r="H30" s="684"/>
      <c r="I30" s="684"/>
      <c r="J30" s="684"/>
      <c r="K30" s="684"/>
      <c r="L30" s="684"/>
      <c r="M30" s="684"/>
      <c r="N30" s="684"/>
      <c r="O30" s="742"/>
      <c r="P30" s="743">
        <f>AK15</f>
        <v>331600</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15">
      <c r="A31" s="694" t="s">
        <v>51</v>
      </c>
      <c r="B31" s="695"/>
      <c r="C31" s="695"/>
      <c r="D31" s="695"/>
      <c r="E31" s="695"/>
      <c r="F31" s="696"/>
      <c r="G31" s="711" t="s">
        <v>52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45" customHeight="1" x14ac:dyDescent="0.15">
      <c r="A32" s="395" t="s">
        <v>53</v>
      </c>
      <c r="B32" s="396"/>
      <c r="C32" s="396"/>
      <c r="D32" s="396"/>
      <c r="E32" s="396"/>
      <c r="F32" s="359"/>
      <c r="G32" s="675" t="s">
        <v>54</v>
      </c>
      <c r="H32" s="676"/>
      <c r="I32" s="676"/>
      <c r="J32" s="676"/>
      <c r="K32" s="676"/>
      <c r="L32" s="676"/>
      <c r="M32" s="676"/>
      <c r="N32" s="676"/>
      <c r="O32" s="676"/>
      <c r="P32" s="677" t="s">
        <v>55</v>
      </c>
      <c r="Q32" s="676"/>
      <c r="R32" s="676"/>
      <c r="S32" s="676"/>
      <c r="T32" s="676"/>
      <c r="U32" s="676"/>
      <c r="V32" s="676"/>
      <c r="W32" s="676"/>
      <c r="X32" s="678"/>
      <c r="Y32" s="679"/>
      <c r="Z32" s="680"/>
      <c r="AA32" s="681"/>
      <c r="AB32" s="682" t="s">
        <v>56</v>
      </c>
      <c r="AC32" s="682"/>
      <c r="AD32" s="682"/>
      <c r="AE32" s="513" t="s">
        <v>32</v>
      </c>
      <c r="AF32" s="692"/>
      <c r="AG32" s="692"/>
      <c r="AH32" s="693"/>
      <c r="AI32" s="513" t="s">
        <v>33</v>
      </c>
      <c r="AJ32" s="692"/>
      <c r="AK32" s="692"/>
      <c r="AL32" s="693"/>
      <c r="AM32" s="513" t="s">
        <v>57</v>
      </c>
      <c r="AN32" s="692"/>
      <c r="AO32" s="692"/>
      <c r="AP32" s="693"/>
      <c r="AQ32" s="665" t="s">
        <v>58</v>
      </c>
      <c r="AR32" s="666"/>
      <c r="AS32" s="666"/>
      <c r="AT32" s="667"/>
      <c r="AU32" s="665" t="s">
        <v>59</v>
      </c>
      <c r="AV32" s="666"/>
      <c r="AW32" s="666"/>
      <c r="AX32" s="668"/>
    </row>
    <row r="33" spans="1:51" ht="23.25" customHeight="1" x14ac:dyDescent="0.15">
      <c r="A33" s="395"/>
      <c r="B33" s="396"/>
      <c r="C33" s="396"/>
      <c r="D33" s="396"/>
      <c r="E33" s="396"/>
      <c r="F33" s="359"/>
      <c r="G33" s="710" t="s">
        <v>711</v>
      </c>
      <c r="H33" s="631"/>
      <c r="I33" s="631"/>
      <c r="J33" s="631"/>
      <c r="K33" s="631"/>
      <c r="L33" s="631"/>
      <c r="M33" s="631"/>
      <c r="N33" s="631"/>
      <c r="O33" s="631"/>
      <c r="P33" s="238" t="s">
        <v>60</v>
      </c>
      <c r="Q33" s="635"/>
      <c r="R33" s="635"/>
      <c r="S33" s="635"/>
      <c r="T33" s="635"/>
      <c r="U33" s="635"/>
      <c r="V33" s="635"/>
      <c r="W33" s="635"/>
      <c r="X33" s="636"/>
      <c r="Y33" s="640" t="s">
        <v>61</v>
      </c>
      <c r="Z33" s="641"/>
      <c r="AA33" s="642"/>
      <c r="AB33" s="553" t="s">
        <v>62</v>
      </c>
      <c r="AC33" s="643"/>
      <c r="AD33" s="643"/>
      <c r="AE33" s="658" t="s">
        <v>1</v>
      </c>
      <c r="AF33" s="644"/>
      <c r="AG33" s="644"/>
      <c r="AH33" s="644"/>
      <c r="AI33" s="658" t="s">
        <v>1</v>
      </c>
      <c r="AJ33" s="644"/>
      <c r="AK33" s="644"/>
      <c r="AL33" s="644"/>
      <c r="AM33" s="658" t="s">
        <v>1</v>
      </c>
      <c r="AN33" s="644"/>
      <c r="AO33" s="644"/>
      <c r="AP33" s="644"/>
      <c r="AQ33" s="658" t="s">
        <v>1</v>
      </c>
      <c r="AR33" s="644"/>
      <c r="AS33" s="644"/>
      <c r="AT33" s="644"/>
      <c r="AU33" s="447"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63</v>
      </c>
      <c r="Z34" s="663"/>
      <c r="AA34" s="664"/>
      <c r="AB34" s="553" t="s">
        <v>62</v>
      </c>
      <c r="AC34" s="643"/>
      <c r="AD34" s="643"/>
      <c r="AE34" s="658" t="s">
        <v>1</v>
      </c>
      <c r="AF34" s="644"/>
      <c r="AG34" s="644"/>
      <c r="AH34" s="644"/>
      <c r="AI34" s="658" t="s">
        <v>1</v>
      </c>
      <c r="AJ34" s="644"/>
      <c r="AK34" s="644"/>
      <c r="AL34" s="644"/>
      <c r="AM34" s="658" t="s">
        <v>1</v>
      </c>
      <c r="AN34" s="644"/>
      <c r="AO34" s="644"/>
      <c r="AP34" s="644"/>
      <c r="AQ34" s="658">
        <v>0</v>
      </c>
      <c r="AR34" s="644"/>
      <c r="AS34" s="644"/>
      <c r="AT34" s="644"/>
      <c r="AU34" s="447">
        <v>16</v>
      </c>
      <c r="AV34" s="660"/>
      <c r="AW34" s="660"/>
      <c r="AX34" s="661"/>
    </row>
    <row r="35" spans="1:51" ht="23.25" customHeight="1" x14ac:dyDescent="0.15">
      <c r="A35" s="683" t="s">
        <v>64</v>
      </c>
      <c r="B35" s="684"/>
      <c r="C35" s="684"/>
      <c r="D35" s="684"/>
      <c r="E35" s="684"/>
      <c r="F35" s="685"/>
      <c r="G35" s="585" t="s">
        <v>65</v>
      </c>
      <c r="H35" s="585"/>
      <c r="I35" s="585"/>
      <c r="J35" s="585"/>
      <c r="K35" s="585"/>
      <c r="L35" s="585"/>
      <c r="M35" s="585"/>
      <c r="N35" s="585"/>
      <c r="O35" s="585"/>
      <c r="P35" s="585"/>
      <c r="Q35" s="585"/>
      <c r="R35" s="585"/>
      <c r="S35" s="585"/>
      <c r="T35" s="585"/>
      <c r="U35" s="585"/>
      <c r="V35" s="585"/>
      <c r="W35" s="585"/>
      <c r="X35" s="586"/>
      <c r="Y35" s="592"/>
      <c r="Z35" s="593"/>
      <c r="AA35" s="594"/>
      <c r="AB35" s="584" t="s">
        <v>56</v>
      </c>
      <c r="AC35" s="585"/>
      <c r="AD35" s="586"/>
      <c r="AE35" s="584" t="s">
        <v>32</v>
      </c>
      <c r="AF35" s="585"/>
      <c r="AG35" s="585"/>
      <c r="AH35" s="586"/>
      <c r="AI35" s="584" t="s">
        <v>33</v>
      </c>
      <c r="AJ35" s="585"/>
      <c r="AK35" s="585"/>
      <c r="AL35" s="586"/>
      <c r="AM35" s="584" t="s">
        <v>57</v>
      </c>
      <c r="AN35" s="585"/>
      <c r="AO35" s="585"/>
      <c r="AP35" s="586"/>
      <c r="AQ35" s="595" t="s">
        <v>66</v>
      </c>
      <c r="AR35" s="596"/>
      <c r="AS35" s="596"/>
      <c r="AT35" s="596"/>
      <c r="AU35" s="596"/>
      <c r="AV35" s="596"/>
      <c r="AW35" s="596"/>
      <c r="AX35" s="597"/>
    </row>
    <row r="36" spans="1:51" ht="23.25" customHeight="1" x14ac:dyDescent="0.15">
      <c r="A36" s="686"/>
      <c r="B36" s="687"/>
      <c r="C36" s="687"/>
      <c r="D36" s="687"/>
      <c r="E36" s="687"/>
      <c r="F36" s="688"/>
      <c r="G36" s="598" t="s">
        <v>67</v>
      </c>
      <c r="H36" s="486"/>
      <c r="I36" s="486"/>
      <c r="J36" s="486"/>
      <c r="K36" s="486"/>
      <c r="L36" s="486"/>
      <c r="M36" s="486"/>
      <c r="N36" s="486"/>
      <c r="O36" s="486"/>
      <c r="P36" s="486"/>
      <c r="Q36" s="486"/>
      <c r="R36" s="486"/>
      <c r="S36" s="486"/>
      <c r="T36" s="486"/>
      <c r="U36" s="486"/>
      <c r="V36" s="486"/>
      <c r="W36" s="486"/>
      <c r="X36" s="486"/>
      <c r="Y36" s="652" t="s">
        <v>64</v>
      </c>
      <c r="Z36" s="653"/>
      <c r="AA36" s="654"/>
      <c r="AB36" s="655" t="s">
        <v>68</v>
      </c>
      <c r="AC36" s="656"/>
      <c r="AD36" s="657"/>
      <c r="AE36" s="658" t="s">
        <v>1</v>
      </c>
      <c r="AF36" s="658"/>
      <c r="AG36" s="658"/>
      <c r="AH36" s="658"/>
      <c r="AI36" s="658" t="s">
        <v>1</v>
      </c>
      <c r="AJ36" s="658"/>
      <c r="AK36" s="658"/>
      <c r="AL36" s="658"/>
      <c r="AM36" s="658" t="s">
        <v>1</v>
      </c>
      <c r="AN36" s="658"/>
      <c r="AO36" s="658"/>
      <c r="AP36" s="658"/>
      <c r="AQ36" s="447">
        <v>207.3</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69</v>
      </c>
      <c r="Z37" s="645"/>
      <c r="AA37" s="646"/>
      <c r="AB37" s="647" t="s">
        <v>70</v>
      </c>
      <c r="AC37" s="648"/>
      <c r="AD37" s="649"/>
      <c r="AE37" s="650" t="s">
        <v>1</v>
      </c>
      <c r="AF37" s="650"/>
      <c r="AG37" s="650"/>
      <c r="AH37" s="650"/>
      <c r="AI37" s="650" t="s">
        <v>1</v>
      </c>
      <c r="AJ37" s="650"/>
      <c r="AK37" s="650"/>
      <c r="AL37" s="650"/>
      <c r="AM37" s="650" t="s">
        <v>1</v>
      </c>
      <c r="AN37" s="650"/>
      <c r="AO37" s="650"/>
      <c r="AP37" s="650"/>
      <c r="AQ37" s="650" t="s">
        <v>71</v>
      </c>
      <c r="AR37" s="650"/>
      <c r="AS37" s="650"/>
      <c r="AT37" s="650"/>
      <c r="AU37" s="650"/>
      <c r="AV37" s="650"/>
      <c r="AW37" s="650"/>
      <c r="AX37" s="651"/>
    </row>
    <row r="38" spans="1:51" ht="18.75" customHeight="1" x14ac:dyDescent="0.15">
      <c r="A38" s="700" t="s">
        <v>72</v>
      </c>
      <c r="B38" s="701"/>
      <c r="C38" s="701"/>
      <c r="D38" s="701"/>
      <c r="E38" s="701"/>
      <c r="F38" s="702"/>
      <c r="G38" s="613" t="s">
        <v>73</v>
      </c>
      <c r="H38" s="568"/>
      <c r="I38" s="568"/>
      <c r="J38" s="568"/>
      <c r="K38" s="568"/>
      <c r="L38" s="568"/>
      <c r="M38" s="568"/>
      <c r="N38" s="568"/>
      <c r="O38" s="569"/>
      <c r="P38" s="570" t="s">
        <v>74</v>
      </c>
      <c r="Q38" s="568"/>
      <c r="R38" s="568"/>
      <c r="S38" s="568"/>
      <c r="T38" s="568"/>
      <c r="U38" s="568"/>
      <c r="V38" s="568"/>
      <c r="W38" s="568"/>
      <c r="X38" s="569"/>
      <c r="Y38" s="614"/>
      <c r="Z38" s="536"/>
      <c r="AA38" s="537"/>
      <c r="AB38" s="618" t="s">
        <v>56</v>
      </c>
      <c r="AC38" s="619"/>
      <c r="AD38" s="620"/>
      <c r="AE38" s="618" t="s">
        <v>32</v>
      </c>
      <c r="AF38" s="619"/>
      <c r="AG38" s="619"/>
      <c r="AH38" s="620"/>
      <c r="AI38" s="698" t="s">
        <v>33</v>
      </c>
      <c r="AJ38" s="698"/>
      <c r="AK38" s="698"/>
      <c r="AL38" s="618"/>
      <c r="AM38" s="698" t="s">
        <v>57</v>
      </c>
      <c r="AN38" s="698"/>
      <c r="AO38" s="698"/>
      <c r="AP38" s="618"/>
      <c r="AQ38" s="601" t="s">
        <v>75</v>
      </c>
      <c r="AR38" s="602"/>
      <c r="AS38" s="602"/>
      <c r="AT38" s="603"/>
      <c r="AU38" s="568" t="s">
        <v>76</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77</v>
      </c>
      <c r="AT39" s="402"/>
      <c r="AU39" s="499">
        <v>12</v>
      </c>
      <c r="AV39" s="499"/>
      <c r="AW39" s="415" t="s">
        <v>78</v>
      </c>
      <c r="AX39" s="559"/>
    </row>
    <row r="40" spans="1:51" ht="33.75" customHeight="1" x14ac:dyDescent="0.15">
      <c r="A40" s="706"/>
      <c r="B40" s="704"/>
      <c r="C40" s="704"/>
      <c r="D40" s="704"/>
      <c r="E40" s="704"/>
      <c r="F40" s="705"/>
      <c r="G40" s="560" t="s">
        <v>79</v>
      </c>
      <c r="H40" s="561"/>
      <c r="I40" s="561"/>
      <c r="J40" s="561"/>
      <c r="K40" s="561"/>
      <c r="L40" s="561"/>
      <c r="M40" s="561"/>
      <c r="N40" s="561"/>
      <c r="O40" s="621"/>
      <c r="P40" s="239" t="s">
        <v>80</v>
      </c>
      <c r="Q40" s="239"/>
      <c r="R40" s="239"/>
      <c r="S40" s="239"/>
      <c r="T40" s="239"/>
      <c r="U40" s="239"/>
      <c r="V40" s="239"/>
      <c r="W40" s="239"/>
      <c r="X40" s="381"/>
      <c r="Y40" s="626" t="s">
        <v>81</v>
      </c>
      <c r="Z40" s="627"/>
      <c r="AA40" s="628"/>
      <c r="AB40" s="553" t="s">
        <v>82</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t="s">
        <v>1</v>
      </c>
      <c r="AV40" s="435"/>
      <c r="AW40" s="435"/>
      <c r="AX40" s="436"/>
    </row>
    <row r="41" spans="1:51" ht="28.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83</v>
      </c>
      <c r="Z41" s="585"/>
      <c r="AA41" s="586"/>
      <c r="AB41" s="539" t="s">
        <v>82</v>
      </c>
      <c r="AC41" s="539"/>
      <c r="AD41" s="539"/>
      <c r="AE41" s="447" t="s">
        <v>1</v>
      </c>
      <c r="AF41" s="435"/>
      <c r="AG41" s="435"/>
      <c r="AH41" s="435"/>
      <c r="AI41" s="447" t="s">
        <v>1</v>
      </c>
      <c r="AJ41" s="435"/>
      <c r="AK41" s="435"/>
      <c r="AL41" s="435"/>
      <c r="AM41" s="447" t="s">
        <v>1</v>
      </c>
      <c r="AN41" s="435"/>
      <c r="AO41" s="435"/>
      <c r="AP41" s="435"/>
      <c r="AQ41" s="440" t="s">
        <v>1</v>
      </c>
      <c r="AR41" s="441"/>
      <c r="AS41" s="441"/>
      <c r="AT41" s="442"/>
      <c r="AU41" s="435">
        <v>150</v>
      </c>
      <c r="AV41" s="435"/>
      <c r="AW41" s="435"/>
      <c r="AX41" s="436"/>
    </row>
    <row r="42" spans="1:51" ht="32.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84</v>
      </c>
      <c r="Z42" s="585"/>
      <c r="AA42" s="586"/>
      <c r="AB42" s="629" t="s">
        <v>85</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t="s">
        <v>1</v>
      </c>
      <c r="AV42" s="435"/>
      <c r="AW42" s="435"/>
      <c r="AX42" s="436"/>
    </row>
    <row r="43" spans="1:51" ht="23.25" customHeight="1" x14ac:dyDescent="0.15">
      <c r="A43" s="393" t="s">
        <v>86</v>
      </c>
      <c r="B43" s="394"/>
      <c r="C43" s="394"/>
      <c r="D43" s="394"/>
      <c r="E43" s="394"/>
      <c r="F43" s="357"/>
      <c r="G43" s="560" t="s">
        <v>87</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88</v>
      </c>
      <c r="B45" s="358" t="s">
        <v>89</v>
      </c>
      <c r="C45" s="396"/>
      <c r="D45" s="396"/>
      <c r="E45" s="396"/>
      <c r="F45" s="359"/>
      <c r="G45" s="568" t="s">
        <v>90</v>
      </c>
      <c r="H45" s="568"/>
      <c r="I45" s="568"/>
      <c r="J45" s="568"/>
      <c r="K45" s="568"/>
      <c r="L45" s="568"/>
      <c r="M45" s="568"/>
      <c r="N45" s="568"/>
      <c r="O45" s="568"/>
      <c r="P45" s="568"/>
      <c r="Q45" s="568"/>
      <c r="R45" s="568"/>
      <c r="S45" s="568"/>
      <c r="T45" s="568"/>
      <c r="U45" s="568"/>
      <c r="V45" s="568"/>
      <c r="W45" s="568"/>
      <c r="X45" s="568"/>
      <c r="Y45" s="568"/>
      <c r="Z45" s="568"/>
      <c r="AA45" s="569"/>
      <c r="AB45" s="570" t="s">
        <v>91</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92</v>
      </c>
      <c r="C50" s="394"/>
      <c r="D50" s="394"/>
      <c r="E50" s="394"/>
      <c r="F50" s="357"/>
      <c r="G50" s="505" t="s">
        <v>93</v>
      </c>
      <c r="H50" s="412"/>
      <c r="I50" s="412"/>
      <c r="J50" s="412"/>
      <c r="K50" s="412"/>
      <c r="L50" s="412"/>
      <c r="M50" s="412"/>
      <c r="N50" s="412"/>
      <c r="O50" s="413"/>
      <c r="P50" s="411" t="s">
        <v>94</v>
      </c>
      <c r="Q50" s="412"/>
      <c r="R50" s="412"/>
      <c r="S50" s="412"/>
      <c r="T50" s="412"/>
      <c r="U50" s="412"/>
      <c r="V50" s="412"/>
      <c r="W50" s="412"/>
      <c r="X50" s="413"/>
      <c r="Y50" s="507"/>
      <c r="Z50" s="508"/>
      <c r="AA50" s="509"/>
      <c r="AB50" s="510" t="s">
        <v>56</v>
      </c>
      <c r="AC50" s="511"/>
      <c r="AD50" s="512"/>
      <c r="AE50" s="123" t="s">
        <v>32</v>
      </c>
      <c r="AF50" s="123"/>
      <c r="AG50" s="123"/>
      <c r="AH50" s="123"/>
      <c r="AI50" s="123" t="s">
        <v>33</v>
      </c>
      <c r="AJ50" s="123"/>
      <c r="AK50" s="123"/>
      <c r="AL50" s="123"/>
      <c r="AM50" s="123" t="s">
        <v>57</v>
      </c>
      <c r="AN50" s="123"/>
      <c r="AO50" s="123"/>
      <c r="AP50" s="123"/>
      <c r="AQ50" s="403" t="s">
        <v>75</v>
      </c>
      <c r="AR50" s="399"/>
      <c r="AS50" s="399"/>
      <c r="AT50" s="400"/>
      <c r="AU50" s="556" t="s">
        <v>76</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77</v>
      </c>
      <c r="AT51" s="402"/>
      <c r="AU51" s="499"/>
      <c r="AV51" s="499"/>
      <c r="AW51" s="415" t="s">
        <v>78</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95</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83</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84</v>
      </c>
      <c r="Z54" s="217"/>
      <c r="AA54" s="218"/>
      <c r="AB54" s="471" t="s">
        <v>85</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92</v>
      </c>
      <c r="C55" s="394"/>
      <c r="D55" s="394"/>
      <c r="E55" s="394"/>
      <c r="F55" s="357"/>
      <c r="G55" s="505" t="s">
        <v>93</v>
      </c>
      <c r="H55" s="412"/>
      <c r="I55" s="412"/>
      <c r="J55" s="412"/>
      <c r="K55" s="412"/>
      <c r="L55" s="412"/>
      <c r="M55" s="412"/>
      <c r="N55" s="412"/>
      <c r="O55" s="413"/>
      <c r="P55" s="411" t="s">
        <v>94</v>
      </c>
      <c r="Q55" s="412"/>
      <c r="R55" s="412"/>
      <c r="S55" s="412"/>
      <c r="T55" s="412"/>
      <c r="U55" s="412"/>
      <c r="V55" s="412"/>
      <c r="W55" s="412"/>
      <c r="X55" s="413"/>
      <c r="Y55" s="507"/>
      <c r="Z55" s="508"/>
      <c r="AA55" s="509"/>
      <c r="AB55" s="510" t="s">
        <v>56</v>
      </c>
      <c r="AC55" s="511"/>
      <c r="AD55" s="512"/>
      <c r="AE55" s="123" t="s">
        <v>32</v>
      </c>
      <c r="AF55" s="123"/>
      <c r="AG55" s="123"/>
      <c r="AH55" s="123"/>
      <c r="AI55" s="123" t="s">
        <v>33</v>
      </c>
      <c r="AJ55" s="123"/>
      <c r="AK55" s="123"/>
      <c r="AL55" s="123"/>
      <c r="AM55" s="123" t="s">
        <v>57</v>
      </c>
      <c r="AN55" s="123"/>
      <c r="AO55" s="123"/>
      <c r="AP55" s="123"/>
      <c r="AQ55" s="403" t="s">
        <v>75</v>
      </c>
      <c r="AR55" s="399"/>
      <c r="AS55" s="399"/>
      <c r="AT55" s="400"/>
      <c r="AU55" s="556" t="s">
        <v>76</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77</v>
      </c>
      <c r="AT56" s="402"/>
      <c r="AU56" s="499"/>
      <c r="AV56" s="499"/>
      <c r="AW56" s="415" t="s">
        <v>78</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95</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83</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84</v>
      </c>
      <c r="Z59" s="217"/>
      <c r="AA59" s="218"/>
      <c r="AB59" s="471" t="s">
        <v>85</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92</v>
      </c>
      <c r="C60" s="394"/>
      <c r="D60" s="394"/>
      <c r="E60" s="394"/>
      <c r="F60" s="357"/>
      <c r="G60" s="505" t="s">
        <v>93</v>
      </c>
      <c r="H60" s="412"/>
      <c r="I60" s="412"/>
      <c r="J60" s="412"/>
      <c r="K60" s="412"/>
      <c r="L60" s="412"/>
      <c r="M60" s="412"/>
      <c r="N60" s="412"/>
      <c r="O60" s="413"/>
      <c r="P60" s="411" t="s">
        <v>94</v>
      </c>
      <c r="Q60" s="412"/>
      <c r="R60" s="412"/>
      <c r="S60" s="412"/>
      <c r="T60" s="412"/>
      <c r="U60" s="412"/>
      <c r="V60" s="412"/>
      <c r="W60" s="412"/>
      <c r="X60" s="413"/>
      <c r="Y60" s="507"/>
      <c r="Z60" s="508"/>
      <c r="AA60" s="509"/>
      <c r="AB60" s="510" t="s">
        <v>56</v>
      </c>
      <c r="AC60" s="511"/>
      <c r="AD60" s="512"/>
      <c r="AE60" s="123" t="s">
        <v>32</v>
      </c>
      <c r="AF60" s="123"/>
      <c r="AG60" s="123"/>
      <c r="AH60" s="123"/>
      <c r="AI60" s="123" t="s">
        <v>33</v>
      </c>
      <c r="AJ60" s="123"/>
      <c r="AK60" s="123"/>
      <c r="AL60" s="123"/>
      <c r="AM60" s="123" t="s">
        <v>57</v>
      </c>
      <c r="AN60" s="123"/>
      <c r="AO60" s="123"/>
      <c r="AP60" s="123"/>
      <c r="AQ60" s="403" t="s">
        <v>75</v>
      </c>
      <c r="AR60" s="399"/>
      <c r="AS60" s="399"/>
      <c r="AT60" s="400"/>
      <c r="AU60" s="556" t="s">
        <v>76</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77</v>
      </c>
      <c r="AT61" s="402"/>
      <c r="AU61" s="499"/>
      <c r="AV61" s="499"/>
      <c r="AW61" s="415" t="s">
        <v>78</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95</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83</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84</v>
      </c>
      <c r="Z64" s="217"/>
      <c r="AA64" s="218"/>
      <c r="AB64" s="471" t="s">
        <v>85</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51</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53</v>
      </c>
      <c r="B66" s="396"/>
      <c r="C66" s="396"/>
      <c r="D66" s="396"/>
      <c r="E66" s="396"/>
      <c r="F66" s="359"/>
      <c r="G66" s="675" t="s">
        <v>54</v>
      </c>
      <c r="H66" s="676"/>
      <c r="I66" s="676"/>
      <c r="J66" s="676"/>
      <c r="K66" s="676"/>
      <c r="L66" s="676"/>
      <c r="M66" s="676"/>
      <c r="N66" s="676"/>
      <c r="O66" s="676"/>
      <c r="P66" s="677" t="s">
        <v>55</v>
      </c>
      <c r="Q66" s="676"/>
      <c r="R66" s="676"/>
      <c r="S66" s="676"/>
      <c r="T66" s="676"/>
      <c r="U66" s="676"/>
      <c r="V66" s="676"/>
      <c r="W66" s="676"/>
      <c r="X66" s="678"/>
      <c r="Y66" s="679"/>
      <c r="Z66" s="680"/>
      <c r="AA66" s="681"/>
      <c r="AB66" s="682" t="s">
        <v>56</v>
      </c>
      <c r="AC66" s="682"/>
      <c r="AD66" s="682"/>
      <c r="AE66" s="513" t="s">
        <v>32</v>
      </c>
      <c r="AF66" s="692"/>
      <c r="AG66" s="692"/>
      <c r="AH66" s="693"/>
      <c r="AI66" s="513" t="s">
        <v>33</v>
      </c>
      <c r="AJ66" s="692"/>
      <c r="AK66" s="692"/>
      <c r="AL66" s="693"/>
      <c r="AM66" s="513" t="s">
        <v>57</v>
      </c>
      <c r="AN66" s="692"/>
      <c r="AO66" s="692"/>
      <c r="AP66" s="693"/>
      <c r="AQ66" s="665" t="s">
        <v>58</v>
      </c>
      <c r="AR66" s="666"/>
      <c r="AS66" s="666"/>
      <c r="AT66" s="667"/>
      <c r="AU66" s="665" t="s">
        <v>59</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61</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63</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64</v>
      </c>
      <c r="B69" s="684"/>
      <c r="C69" s="684"/>
      <c r="D69" s="684"/>
      <c r="E69" s="684"/>
      <c r="F69" s="685"/>
      <c r="G69" s="585" t="s">
        <v>65</v>
      </c>
      <c r="H69" s="585"/>
      <c r="I69" s="585"/>
      <c r="J69" s="585"/>
      <c r="K69" s="585"/>
      <c r="L69" s="585"/>
      <c r="M69" s="585"/>
      <c r="N69" s="585"/>
      <c r="O69" s="585"/>
      <c r="P69" s="585"/>
      <c r="Q69" s="585"/>
      <c r="R69" s="585"/>
      <c r="S69" s="585"/>
      <c r="T69" s="585"/>
      <c r="U69" s="585"/>
      <c r="V69" s="585"/>
      <c r="W69" s="585"/>
      <c r="X69" s="586"/>
      <c r="Y69" s="592"/>
      <c r="Z69" s="593"/>
      <c r="AA69" s="594"/>
      <c r="AB69" s="584" t="s">
        <v>56</v>
      </c>
      <c r="AC69" s="585"/>
      <c r="AD69" s="586"/>
      <c r="AE69" s="123" t="s">
        <v>32</v>
      </c>
      <c r="AF69" s="123"/>
      <c r="AG69" s="123"/>
      <c r="AH69" s="123"/>
      <c r="AI69" s="123" t="s">
        <v>33</v>
      </c>
      <c r="AJ69" s="123"/>
      <c r="AK69" s="123"/>
      <c r="AL69" s="123"/>
      <c r="AM69" s="123" t="s">
        <v>57</v>
      </c>
      <c r="AN69" s="123"/>
      <c r="AO69" s="123"/>
      <c r="AP69" s="123"/>
      <c r="AQ69" s="595" t="s">
        <v>66</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96</v>
      </c>
      <c r="H70" s="486"/>
      <c r="I70" s="486"/>
      <c r="J70" s="486"/>
      <c r="K70" s="486"/>
      <c r="L70" s="486"/>
      <c r="M70" s="486"/>
      <c r="N70" s="486"/>
      <c r="O70" s="486"/>
      <c r="P70" s="486"/>
      <c r="Q70" s="486"/>
      <c r="R70" s="486"/>
      <c r="S70" s="486"/>
      <c r="T70" s="486"/>
      <c r="U70" s="486"/>
      <c r="V70" s="486"/>
      <c r="W70" s="486"/>
      <c r="X70" s="486"/>
      <c r="Y70" s="652" t="s">
        <v>64</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69</v>
      </c>
      <c r="Z71" s="645"/>
      <c r="AA71" s="646"/>
      <c r="AB71" s="647" t="s">
        <v>97</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72</v>
      </c>
      <c r="B72" s="604"/>
      <c r="C72" s="604"/>
      <c r="D72" s="604"/>
      <c r="E72" s="604"/>
      <c r="F72" s="605"/>
      <c r="G72" s="613" t="s">
        <v>73</v>
      </c>
      <c r="H72" s="568"/>
      <c r="I72" s="568"/>
      <c r="J72" s="568"/>
      <c r="K72" s="568"/>
      <c r="L72" s="568"/>
      <c r="M72" s="568"/>
      <c r="N72" s="568"/>
      <c r="O72" s="569"/>
      <c r="P72" s="570" t="s">
        <v>74</v>
      </c>
      <c r="Q72" s="568"/>
      <c r="R72" s="568"/>
      <c r="S72" s="568"/>
      <c r="T72" s="568"/>
      <c r="U72" s="568"/>
      <c r="V72" s="568"/>
      <c r="W72" s="568"/>
      <c r="X72" s="569"/>
      <c r="Y72" s="614"/>
      <c r="Z72" s="536"/>
      <c r="AA72" s="537"/>
      <c r="AB72" s="618" t="s">
        <v>56</v>
      </c>
      <c r="AC72" s="619"/>
      <c r="AD72" s="620"/>
      <c r="AE72" s="123" t="s">
        <v>32</v>
      </c>
      <c r="AF72" s="123"/>
      <c r="AG72" s="123"/>
      <c r="AH72" s="123"/>
      <c r="AI72" s="123" t="s">
        <v>33</v>
      </c>
      <c r="AJ72" s="123"/>
      <c r="AK72" s="123"/>
      <c r="AL72" s="123"/>
      <c r="AM72" s="123" t="s">
        <v>57</v>
      </c>
      <c r="AN72" s="123"/>
      <c r="AO72" s="123"/>
      <c r="AP72" s="123"/>
      <c r="AQ72" s="601" t="s">
        <v>75</v>
      </c>
      <c r="AR72" s="602"/>
      <c r="AS72" s="602"/>
      <c r="AT72" s="603"/>
      <c r="AU72" s="568" t="s">
        <v>76</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77</v>
      </c>
      <c r="AT73" s="402"/>
      <c r="AU73" s="499"/>
      <c r="AV73" s="499"/>
      <c r="AW73" s="415" t="s">
        <v>78</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81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83</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84</v>
      </c>
      <c r="Z76" s="585"/>
      <c r="AA76" s="586"/>
      <c r="AB76" s="629" t="s">
        <v>85</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86</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x14ac:dyDescent="0.15">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88</v>
      </c>
      <c r="B79" s="358" t="s">
        <v>89</v>
      </c>
      <c r="C79" s="396"/>
      <c r="D79" s="396"/>
      <c r="E79" s="396"/>
      <c r="F79" s="359"/>
      <c r="G79" s="568" t="s">
        <v>90</v>
      </c>
      <c r="H79" s="568"/>
      <c r="I79" s="568"/>
      <c r="J79" s="568"/>
      <c r="K79" s="568"/>
      <c r="L79" s="568"/>
      <c r="M79" s="568"/>
      <c r="N79" s="568"/>
      <c r="O79" s="568"/>
      <c r="P79" s="568"/>
      <c r="Q79" s="568"/>
      <c r="R79" s="568"/>
      <c r="S79" s="568"/>
      <c r="T79" s="568"/>
      <c r="U79" s="568"/>
      <c r="V79" s="568"/>
      <c r="W79" s="568"/>
      <c r="X79" s="568"/>
      <c r="Y79" s="568"/>
      <c r="Z79" s="568"/>
      <c r="AA79" s="569"/>
      <c r="AB79" s="570" t="s">
        <v>91</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92</v>
      </c>
      <c r="C84" s="394"/>
      <c r="D84" s="394"/>
      <c r="E84" s="394"/>
      <c r="F84" s="357"/>
      <c r="G84" s="505" t="s">
        <v>93</v>
      </c>
      <c r="H84" s="412"/>
      <c r="I84" s="412"/>
      <c r="J84" s="412"/>
      <c r="K84" s="412"/>
      <c r="L84" s="412"/>
      <c r="M84" s="412"/>
      <c r="N84" s="412"/>
      <c r="O84" s="413"/>
      <c r="P84" s="411" t="s">
        <v>94</v>
      </c>
      <c r="Q84" s="412"/>
      <c r="R84" s="412"/>
      <c r="S84" s="412"/>
      <c r="T84" s="412"/>
      <c r="U84" s="412"/>
      <c r="V84" s="412"/>
      <c r="W84" s="412"/>
      <c r="X84" s="413"/>
      <c r="Y84" s="507"/>
      <c r="Z84" s="508"/>
      <c r="AA84" s="509"/>
      <c r="AB84" s="510" t="s">
        <v>56</v>
      </c>
      <c r="AC84" s="511"/>
      <c r="AD84" s="512"/>
      <c r="AE84" s="123" t="s">
        <v>32</v>
      </c>
      <c r="AF84" s="123"/>
      <c r="AG84" s="123"/>
      <c r="AH84" s="123"/>
      <c r="AI84" s="123" t="s">
        <v>33</v>
      </c>
      <c r="AJ84" s="123"/>
      <c r="AK84" s="123"/>
      <c r="AL84" s="123"/>
      <c r="AM84" s="123" t="s">
        <v>57</v>
      </c>
      <c r="AN84" s="123"/>
      <c r="AO84" s="123"/>
      <c r="AP84" s="123"/>
      <c r="AQ84" s="403" t="s">
        <v>75</v>
      </c>
      <c r="AR84" s="399"/>
      <c r="AS84" s="399"/>
      <c r="AT84" s="400"/>
      <c r="AU84" s="556" t="s">
        <v>76</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77</v>
      </c>
      <c r="AT85" s="402"/>
      <c r="AU85" s="499"/>
      <c r="AV85" s="499"/>
      <c r="AW85" s="415" t="s">
        <v>78</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95</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83</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84</v>
      </c>
      <c r="Z88" s="217"/>
      <c r="AA88" s="218"/>
      <c r="AB88" s="471" t="s">
        <v>85</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92</v>
      </c>
      <c r="C89" s="394"/>
      <c r="D89" s="394"/>
      <c r="E89" s="394"/>
      <c r="F89" s="357"/>
      <c r="G89" s="505" t="s">
        <v>93</v>
      </c>
      <c r="H89" s="412"/>
      <c r="I89" s="412"/>
      <c r="J89" s="412"/>
      <c r="K89" s="412"/>
      <c r="L89" s="412"/>
      <c r="M89" s="412"/>
      <c r="N89" s="412"/>
      <c r="O89" s="413"/>
      <c r="P89" s="411" t="s">
        <v>94</v>
      </c>
      <c r="Q89" s="412"/>
      <c r="R89" s="412"/>
      <c r="S89" s="412"/>
      <c r="T89" s="412"/>
      <c r="U89" s="412"/>
      <c r="V89" s="412"/>
      <c r="W89" s="412"/>
      <c r="X89" s="413"/>
      <c r="Y89" s="507"/>
      <c r="Z89" s="508"/>
      <c r="AA89" s="509"/>
      <c r="AB89" s="510" t="s">
        <v>56</v>
      </c>
      <c r="AC89" s="511"/>
      <c r="AD89" s="512"/>
      <c r="AE89" s="123" t="s">
        <v>32</v>
      </c>
      <c r="AF89" s="123"/>
      <c r="AG89" s="123"/>
      <c r="AH89" s="123"/>
      <c r="AI89" s="123" t="s">
        <v>33</v>
      </c>
      <c r="AJ89" s="123"/>
      <c r="AK89" s="123"/>
      <c r="AL89" s="123"/>
      <c r="AM89" s="123" t="s">
        <v>57</v>
      </c>
      <c r="AN89" s="123"/>
      <c r="AO89" s="123"/>
      <c r="AP89" s="123"/>
      <c r="AQ89" s="403" t="s">
        <v>75</v>
      </c>
      <c r="AR89" s="399"/>
      <c r="AS89" s="399"/>
      <c r="AT89" s="400"/>
      <c r="AU89" s="556" t="s">
        <v>76</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77</v>
      </c>
      <c r="AT90" s="402"/>
      <c r="AU90" s="499"/>
      <c r="AV90" s="499"/>
      <c r="AW90" s="415" t="s">
        <v>78</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95</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83</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84</v>
      </c>
      <c r="Z93" s="217"/>
      <c r="AA93" s="218"/>
      <c r="AB93" s="471" t="s">
        <v>85</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92</v>
      </c>
      <c r="C94" s="396"/>
      <c r="D94" s="396"/>
      <c r="E94" s="396"/>
      <c r="F94" s="359"/>
      <c r="G94" s="505" t="s">
        <v>93</v>
      </c>
      <c r="H94" s="412"/>
      <c r="I94" s="412"/>
      <c r="J94" s="412"/>
      <c r="K94" s="412"/>
      <c r="L94" s="412"/>
      <c r="M94" s="412"/>
      <c r="N94" s="412"/>
      <c r="O94" s="413"/>
      <c r="P94" s="411" t="s">
        <v>94</v>
      </c>
      <c r="Q94" s="412"/>
      <c r="R94" s="412"/>
      <c r="S94" s="412"/>
      <c r="T94" s="412"/>
      <c r="U94" s="412"/>
      <c r="V94" s="412"/>
      <c r="W94" s="412"/>
      <c r="X94" s="413"/>
      <c r="Y94" s="507"/>
      <c r="Z94" s="508"/>
      <c r="AA94" s="509"/>
      <c r="AB94" s="510" t="s">
        <v>56</v>
      </c>
      <c r="AC94" s="511"/>
      <c r="AD94" s="512"/>
      <c r="AE94" s="123" t="s">
        <v>32</v>
      </c>
      <c r="AF94" s="123"/>
      <c r="AG94" s="123"/>
      <c r="AH94" s="123"/>
      <c r="AI94" s="123" t="s">
        <v>33</v>
      </c>
      <c r="AJ94" s="123"/>
      <c r="AK94" s="123"/>
      <c r="AL94" s="123"/>
      <c r="AM94" s="123" t="s">
        <v>57</v>
      </c>
      <c r="AN94" s="123"/>
      <c r="AO94" s="123"/>
      <c r="AP94" s="123"/>
      <c r="AQ94" s="403" t="s">
        <v>75</v>
      </c>
      <c r="AR94" s="399"/>
      <c r="AS94" s="399"/>
      <c r="AT94" s="400"/>
      <c r="AU94" s="556" t="s">
        <v>76</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77</v>
      </c>
      <c r="AT95" s="402"/>
      <c r="AU95" s="499"/>
      <c r="AV95" s="499"/>
      <c r="AW95" s="415" t="s">
        <v>78</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95</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83</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84</v>
      </c>
      <c r="Z98" s="217"/>
      <c r="AA98" s="218"/>
      <c r="AB98" s="471" t="s">
        <v>85</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51</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53</v>
      </c>
      <c r="B100" s="396"/>
      <c r="C100" s="396"/>
      <c r="D100" s="396"/>
      <c r="E100" s="396"/>
      <c r="F100" s="359"/>
      <c r="G100" s="675" t="s">
        <v>54</v>
      </c>
      <c r="H100" s="676"/>
      <c r="I100" s="676"/>
      <c r="J100" s="676"/>
      <c r="K100" s="676"/>
      <c r="L100" s="676"/>
      <c r="M100" s="676"/>
      <c r="N100" s="676"/>
      <c r="O100" s="676"/>
      <c r="P100" s="677" t="s">
        <v>55</v>
      </c>
      <c r="Q100" s="676"/>
      <c r="R100" s="676"/>
      <c r="S100" s="676"/>
      <c r="T100" s="676"/>
      <c r="U100" s="676"/>
      <c r="V100" s="676"/>
      <c r="W100" s="676"/>
      <c r="X100" s="678"/>
      <c r="Y100" s="679"/>
      <c r="Z100" s="680"/>
      <c r="AA100" s="681"/>
      <c r="AB100" s="682" t="s">
        <v>56</v>
      </c>
      <c r="AC100" s="682"/>
      <c r="AD100" s="682"/>
      <c r="AE100" s="123" t="s">
        <v>32</v>
      </c>
      <c r="AF100" s="123"/>
      <c r="AG100" s="123"/>
      <c r="AH100" s="123"/>
      <c r="AI100" s="123" t="s">
        <v>33</v>
      </c>
      <c r="AJ100" s="123"/>
      <c r="AK100" s="123"/>
      <c r="AL100" s="123"/>
      <c r="AM100" s="123" t="s">
        <v>57</v>
      </c>
      <c r="AN100" s="123"/>
      <c r="AO100" s="123"/>
      <c r="AP100" s="123"/>
      <c r="AQ100" s="665" t="s">
        <v>58</v>
      </c>
      <c r="AR100" s="666"/>
      <c r="AS100" s="666"/>
      <c r="AT100" s="667"/>
      <c r="AU100" s="665" t="s">
        <v>59</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61</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63</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64</v>
      </c>
      <c r="B103" s="412"/>
      <c r="C103" s="412"/>
      <c r="D103" s="412"/>
      <c r="E103" s="412"/>
      <c r="F103" s="587"/>
      <c r="G103" s="585" t="s">
        <v>65</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56</v>
      </c>
      <c r="AC103" s="585"/>
      <c r="AD103" s="586"/>
      <c r="AE103" s="123" t="s">
        <v>32</v>
      </c>
      <c r="AF103" s="123"/>
      <c r="AG103" s="123"/>
      <c r="AH103" s="123"/>
      <c r="AI103" s="123" t="s">
        <v>33</v>
      </c>
      <c r="AJ103" s="123"/>
      <c r="AK103" s="123"/>
      <c r="AL103" s="123"/>
      <c r="AM103" s="123" t="s">
        <v>57</v>
      </c>
      <c r="AN103" s="123"/>
      <c r="AO103" s="123"/>
      <c r="AP103" s="123"/>
      <c r="AQ103" s="595" t="s">
        <v>66</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96</v>
      </c>
      <c r="H104" s="486"/>
      <c r="I104" s="486"/>
      <c r="J104" s="486"/>
      <c r="K104" s="486"/>
      <c r="L104" s="486"/>
      <c r="M104" s="486"/>
      <c r="N104" s="486"/>
      <c r="O104" s="486"/>
      <c r="P104" s="486"/>
      <c r="Q104" s="486"/>
      <c r="R104" s="486"/>
      <c r="S104" s="486"/>
      <c r="T104" s="486"/>
      <c r="U104" s="486"/>
      <c r="V104" s="486"/>
      <c r="W104" s="486"/>
      <c r="X104" s="486"/>
      <c r="Y104" s="652" t="s">
        <v>64</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69</v>
      </c>
      <c r="Z105" s="645"/>
      <c r="AA105" s="646"/>
      <c r="AB105" s="647" t="s">
        <v>97</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72</v>
      </c>
      <c r="B106" s="604"/>
      <c r="C106" s="604"/>
      <c r="D106" s="604"/>
      <c r="E106" s="604"/>
      <c r="F106" s="605"/>
      <c r="G106" s="613" t="s">
        <v>73</v>
      </c>
      <c r="H106" s="568"/>
      <c r="I106" s="568"/>
      <c r="J106" s="568"/>
      <c r="K106" s="568"/>
      <c r="L106" s="568"/>
      <c r="M106" s="568"/>
      <c r="N106" s="568"/>
      <c r="O106" s="569"/>
      <c r="P106" s="570" t="s">
        <v>74</v>
      </c>
      <c r="Q106" s="568"/>
      <c r="R106" s="568"/>
      <c r="S106" s="568"/>
      <c r="T106" s="568"/>
      <c r="U106" s="568"/>
      <c r="V106" s="568"/>
      <c r="W106" s="568"/>
      <c r="X106" s="569"/>
      <c r="Y106" s="614"/>
      <c r="Z106" s="536"/>
      <c r="AA106" s="537"/>
      <c r="AB106" s="618" t="s">
        <v>56</v>
      </c>
      <c r="AC106" s="619"/>
      <c r="AD106" s="620"/>
      <c r="AE106" s="123" t="s">
        <v>32</v>
      </c>
      <c r="AF106" s="123"/>
      <c r="AG106" s="123"/>
      <c r="AH106" s="123"/>
      <c r="AI106" s="123" t="s">
        <v>33</v>
      </c>
      <c r="AJ106" s="123"/>
      <c r="AK106" s="123"/>
      <c r="AL106" s="123"/>
      <c r="AM106" s="123" t="s">
        <v>57</v>
      </c>
      <c r="AN106" s="123"/>
      <c r="AO106" s="123"/>
      <c r="AP106" s="123"/>
      <c r="AQ106" s="601" t="s">
        <v>75</v>
      </c>
      <c r="AR106" s="602"/>
      <c r="AS106" s="602"/>
      <c r="AT106" s="603"/>
      <c r="AU106" s="568" t="s">
        <v>76</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77</v>
      </c>
      <c r="AT107" s="402"/>
      <c r="AU107" s="499"/>
      <c r="AV107" s="499"/>
      <c r="AW107" s="415" t="s">
        <v>78</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81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83</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84</v>
      </c>
      <c r="Z110" s="585"/>
      <c r="AA110" s="586"/>
      <c r="AB110" s="629" t="s">
        <v>85</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86</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88</v>
      </c>
      <c r="B113" s="358" t="s">
        <v>89</v>
      </c>
      <c r="C113" s="396"/>
      <c r="D113" s="396"/>
      <c r="E113" s="396"/>
      <c r="F113" s="359"/>
      <c r="G113" s="568" t="s">
        <v>90</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91</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92</v>
      </c>
      <c r="C118" s="394"/>
      <c r="D118" s="394"/>
      <c r="E118" s="394"/>
      <c r="F118" s="357"/>
      <c r="G118" s="505" t="s">
        <v>93</v>
      </c>
      <c r="H118" s="412"/>
      <c r="I118" s="412"/>
      <c r="J118" s="412"/>
      <c r="K118" s="412"/>
      <c r="L118" s="412"/>
      <c r="M118" s="412"/>
      <c r="N118" s="412"/>
      <c r="O118" s="413"/>
      <c r="P118" s="411" t="s">
        <v>94</v>
      </c>
      <c r="Q118" s="412"/>
      <c r="R118" s="412"/>
      <c r="S118" s="412"/>
      <c r="T118" s="412"/>
      <c r="U118" s="412"/>
      <c r="V118" s="412"/>
      <c r="W118" s="412"/>
      <c r="X118" s="413"/>
      <c r="Y118" s="507"/>
      <c r="Z118" s="508"/>
      <c r="AA118" s="509"/>
      <c r="AB118" s="510" t="s">
        <v>56</v>
      </c>
      <c r="AC118" s="511"/>
      <c r="AD118" s="512"/>
      <c r="AE118" s="123" t="s">
        <v>32</v>
      </c>
      <c r="AF118" s="123"/>
      <c r="AG118" s="123"/>
      <c r="AH118" s="123"/>
      <c r="AI118" s="123" t="s">
        <v>33</v>
      </c>
      <c r="AJ118" s="123"/>
      <c r="AK118" s="123"/>
      <c r="AL118" s="123"/>
      <c r="AM118" s="123" t="s">
        <v>57</v>
      </c>
      <c r="AN118" s="123"/>
      <c r="AO118" s="123"/>
      <c r="AP118" s="123"/>
      <c r="AQ118" s="403" t="s">
        <v>75</v>
      </c>
      <c r="AR118" s="399"/>
      <c r="AS118" s="399"/>
      <c r="AT118" s="400"/>
      <c r="AU118" s="556" t="s">
        <v>76</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77</v>
      </c>
      <c r="AT119" s="402"/>
      <c r="AU119" s="499"/>
      <c r="AV119" s="499"/>
      <c r="AW119" s="415" t="s">
        <v>78</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95</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83</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84</v>
      </c>
      <c r="Z122" s="217"/>
      <c r="AA122" s="218"/>
      <c r="AB122" s="471" t="s">
        <v>85</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92</v>
      </c>
      <c r="C123" s="394"/>
      <c r="D123" s="394"/>
      <c r="E123" s="394"/>
      <c r="F123" s="357"/>
      <c r="G123" s="505" t="s">
        <v>93</v>
      </c>
      <c r="H123" s="412"/>
      <c r="I123" s="412"/>
      <c r="J123" s="412"/>
      <c r="K123" s="412"/>
      <c r="L123" s="412"/>
      <c r="M123" s="412"/>
      <c r="N123" s="412"/>
      <c r="O123" s="413"/>
      <c r="P123" s="411" t="s">
        <v>94</v>
      </c>
      <c r="Q123" s="412"/>
      <c r="R123" s="412"/>
      <c r="S123" s="412"/>
      <c r="T123" s="412"/>
      <c r="U123" s="412"/>
      <c r="V123" s="412"/>
      <c r="W123" s="412"/>
      <c r="X123" s="413"/>
      <c r="Y123" s="507"/>
      <c r="Z123" s="508"/>
      <c r="AA123" s="509"/>
      <c r="AB123" s="510" t="s">
        <v>56</v>
      </c>
      <c r="AC123" s="511"/>
      <c r="AD123" s="512"/>
      <c r="AE123" s="123" t="s">
        <v>32</v>
      </c>
      <c r="AF123" s="123"/>
      <c r="AG123" s="123"/>
      <c r="AH123" s="123"/>
      <c r="AI123" s="123" t="s">
        <v>33</v>
      </c>
      <c r="AJ123" s="123"/>
      <c r="AK123" s="123"/>
      <c r="AL123" s="123"/>
      <c r="AM123" s="123" t="s">
        <v>57</v>
      </c>
      <c r="AN123" s="123"/>
      <c r="AO123" s="123"/>
      <c r="AP123" s="123"/>
      <c r="AQ123" s="403" t="s">
        <v>75</v>
      </c>
      <c r="AR123" s="399"/>
      <c r="AS123" s="399"/>
      <c r="AT123" s="400"/>
      <c r="AU123" s="556" t="s">
        <v>76</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77</v>
      </c>
      <c r="AT124" s="402"/>
      <c r="AU124" s="499"/>
      <c r="AV124" s="499"/>
      <c r="AW124" s="415" t="s">
        <v>78</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95</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83</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84</v>
      </c>
      <c r="Z127" s="217"/>
      <c r="AA127" s="218"/>
      <c r="AB127" s="471" t="s">
        <v>85</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92</v>
      </c>
      <c r="C128" s="394"/>
      <c r="D128" s="394"/>
      <c r="E128" s="394"/>
      <c r="F128" s="357"/>
      <c r="G128" s="505" t="s">
        <v>93</v>
      </c>
      <c r="H128" s="412"/>
      <c r="I128" s="412"/>
      <c r="J128" s="412"/>
      <c r="K128" s="412"/>
      <c r="L128" s="412"/>
      <c r="M128" s="412"/>
      <c r="N128" s="412"/>
      <c r="O128" s="413"/>
      <c r="P128" s="411" t="s">
        <v>94</v>
      </c>
      <c r="Q128" s="412"/>
      <c r="R128" s="412"/>
      <c r="S128" s="412"/>
      <c r="T128" s="412"/>
      <c r="U128" s="412"/>
      <c r="V128" s="412"/>
      <c r="W128" s="412"/>
      <c r="X128" s="413"/>
      <c r="Y128" s="507"/>
      <c r="Z128" s="508"/>
      <c r="AA128" s="509"/>
      <c r="AB128" s="510" t="s">
        <v>56</v>
      </c>
      <c r="AC128" s="511"/>
      <c r="AD128" s="512"/>
      <c r="AE128" s="123" t="s">
        <v>32</v>
      </c>
      <c r="AF128" s="123"/>
      <c r="AG128" s="123"/>
      <c r="AH128" s="123"/>
      <c r="AI128" s="123" t="s">
        <v>33</v>
      </c>
      <c r="AJ128" s="123"/>
      <c r="AK128" s="123"/>
      <c r="AL128" s="123"/>
      <c r="AM128" s="123" t="s">
        <v>57</v>
      </c>
      <c r="AN128" s="123"/>
      <c r="AO128" s="123"/>
      <c r="AP128" s="123"/>
      <c r="AQ128" s="403" t="s">
        <v>75</v>
      </c>
      <c r="AR128" s="399"/>
      <c r="AS128" s="399"/>
      <c r="AT128" s="400"/>
      <c r="AU128" s="556" t="s">
        <v>76</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77</v>
      </c>
      <c r="AT129" s="402"/>
      <c r="AU129" s="499"/>
      <c r="AV129" s="499"/>
      <c r="AW129" s="415" t="s">
        <v>78</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95</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83</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84</v>
      </c>
      <c r="Z132" s="217"/>
      <c r="AA132" s="218"/>
      <c r="AB132" s="471" t="s">
        <v>85</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51</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53</v>
      </c>
      <c r="B134" s="396"/>
      <c r="C134" s="396"/>
      <c r="D134" s="396"/>
      <c r="E134" s="396"/>
      <c r="F134" s="359"/>
      <c r="G134" s="675" t="s">
        <v>54</v>
      </c>
      <c r="H134" s="676"/>
      <c r="I134" s="676"/>
      <c r="J134" s="676"/>
      <c r="K134" s="676"/>
      <c r="L134" s="676"/>
      <c r="M134" s="676"/>
      <c r="N134" s="676"/>
      <c r="O134" s="676"/>
      <c r="P134" s="677" t="s">
        <v>55</v>
      </c>
      <c r="Q134" s="676"/>
      <c r="R134" s="676"/>
      <c r="S134" s="676"/>
      <c r="T134" s="676"/>
      <c r="U134" s="676"/>
      <c r="V134" s="676"/>
      <c r="W134" s="676"/>
      <c r="X134" s="678"/>
      <c r="Y134" s="679"/>
      <c r="Z134" s="680"/>
      <c r="AA134" s="681"/>
      <c r="AB134" s="682" t="s">
        <v>56</v>
      </c>
      <c r="AC134" s="682"/>
      <c r="AD134" s="682"/>
      <c r="AE134" s="123" t="s">
        <v>32</v>
      </c>
      <c r="AF134" s="123"/>
      <c r="AG134" s="123"/>
      <c r="AH134" s="123"/>
      <c r="AI134" s="123" t="s">
        <v>33</v>
      </c>
      <c r="AJ134" s="123"/>
      <c r="AK134" s="123"/>
      <c r="AL134" s="123"/>
      <c r="AM134" s="123" t="s">
        <v>57</v>
      </c>
      <c r="AN134" s="123"/>
      <c r="AO134" s="123"/>
      <c r="AP134" s="123"/>
      <c r="AQ134" s="665" t="s">
        <v>58</v>
      </c>
      <c r="AR134" s="666"/>
      <c r="AS134" s="666"/>
      <c r="AT134" s="667"/>
      <c r="AU134" s="665" t="s">
        <v>59</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61</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63</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64</v>
      </c>
      <c r="B137" s="412"/>
      <c r="C137" s="412"/>
      <c r="D137" s="412"/>
      <c r="E137" s="412"/>
      <c r="F137" s="587"/>
      <c r="G137" s="585" t="s">
        <v>65</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56</v>
      </c>
      <c r="AC137" s="585"/>
      <c r="AD137" s="586"/>
      <c r="AE137" s="123" t="s">
        <v>32</v>
      </c>
      <c r="AF137" s="123"/>
      <c r="AG137" s="123"/>
      <c r="AH137" s="123"/>
      <c r="AI137" s="123" t="s">
        <v>33</v>
      </c>
      <c r="AJ137" s="123"/>
      <c r="AK137" s="123"/>
      <c r="AL137" s="123"/>
      <c r="AM137" s="123" t="s">
        <v>57</v>
      </c>
      <c r="AN137" s="123"/>
      <c r="AO137" s="123"/>
      <c r="AP137" s="123"/>
      <c r="AQ137" s="595" t="s">
        <v>66</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96</v>
      </c>
      <c r="H138" s="486"/>
      <c r="I138" s="486"/>
      <c r="J138" s="486"/>
      <c r="K138" s="486"/>
      <c r="L138" s="486"/>
      <c r="M138" s="486"/>
      <c r="N138" s="486"/>
      <c r="O138" s="486"/>
      <c r="P138" s="486"/>
      <c r="Q138" s="486"/>
      <c r="R138" s="486"/>
      <c r="S138" s="486"/>
      <c r="T138" s="486"/>
      <c r="U138" s="486"/>
      <c r="V138" s="486"/>
      <c r="W138" s="486"/>
      <c r="X138" s="486"/>
      <c r="Y138" s="652" t="s">
        <v>64</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69</v>
      </c>
      <c r="Z139" s="645"/>
      <c r="AA139" s="646"/>
      <c r="AB139" s="647" t="s">
        <v>97</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72</v>
      </c>
      <c r="B140" s="604"/>
      <c r="C140" s="604"/>
      <c r="D140" s="604"/>
      <c r="E140" s="604"/>
      <c r="F140" s="605"/>
      <c r="G140" s="613" t="s">
        <v>73</v>
      </c>
      <c r="H140" s="568"/>
      <c r="I140" s="568"/>
      <c r="J140" s="568"/>
      <c r="K140" s="568"/>
      <c r="L140" s="568"/>
      <c r="M140" s="568"/>
      <c r="N140" s="568"/>
      <c r="O140" s="569"/>
      <c r="P140" s="570" t="s">
        <v>74</v>
      </c>
      <c r="Q140" s="568"/>
      <c r="R140" s="568"/>
      <c r="S140" s="568"/>
      <c r="T140" s="568"/>
      <c r="U140" s="568"/>
      <c r="V140" s="568"/>
      <c r="W140" s="568"/>
      <c r="X140" s="569"/>
      <c r="Y140" s="614"/>
      <c r="Z140" s="536"/>
      <c r="AA140" s="537"/>
      <c r="AB140" s="618" t="s">
        <v>56</v>
      </c>
      <c r="AC140" s="619"/>
      <c r="AD140" s="620"/>
      <c r="AE140" s="123" t="s">
        <v>32</v>
      </c>
      <c r="AF140" s="123"/>
      <c r="AG140" s="123"/>
      <c r="AH140" s="123"/>
      <c r="AI140" s="123" t="s">
        <v>33</v>
      </c>
      <c r="AJ140" s="123"/>
      <c r="AK140" s="123"/>
      <c r="AL140" s="123"/>
      <c r="AM140" s="123" t="s">
        <v>57</v>
      </c>
      <c r="AN140" s="123"/>
      <c r="AO140" s="123"/>
      <c r="AP140" s="123"/>
      <c r="AQ140" s="601" t="s">
        <v>75</v>
      </c>
      <c r="AR140" s="602"/>
      <c r="AS140" s="602"/>
      <c r="AT140" s="603"/>
      <c r="AU140" s="568" t="s">
        <v>76</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77</v>
      </c>
      <c r="AT141" s="402"/>
      <c r="AU141" s="499"/>
      <c r="AV141" s="499"/>
      <c r="AW141" s="415" t="s">
        <v>78</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81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83</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84</v>
      </c>
      <c r="Z144" s="585"/>
      <c r="AA144" s="586"/>
      <c r="AB144" s="629" t="s">
        <v>85</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86</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88</v>
      </c>
      <c r="B147" s="358" t="s">
        <v>89</v>
      </c>
      <c r="C147" s="396"/>
      <c r="D147" s="396"/>
      <c r="E147" s="396"/>
      <c r="F147" s="359"/>
      <c r="G147" s="568" t="s">
        <v>90</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91</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92</v>
      </c>
      <c r="C152" s="394"/>
      <c r="D152" s="394"/>
      <c r="E152" s="394"/>
      <c r="F152" s="357"/>
      <c r="G152" s="505" t="s">
        <v>93</v>
      </c>
      <c r="H152" s="412"/>
      <c r="I152" s="412"/>
      <c r="J152" s="412"/>
      <c r="K152" s="412"/>
      <c r="L152" s="412"/>
      <c r="M152" s="412"/>
      <c r="N152" s="412"/>
      <c r="O152" s="413"/>
      <c r="P152" s="411" t="s">
        <v>94</v>
      </c>
      <c r="Q152" s="412"/>
      <c r="R152" s="412"/>
      <c r="S152" s="412"/>
      <c r="T152" s="412"/>
      <c r="U152" s="412"/>
      <c r="V152" s="412"/>
      <c r="W152" s="412"/>
      <c r="X152" s="413"/>
      <c r="Y152" s="507"/>
      <c r="Z152" s="508"/>
      <c r="AA152" s="509"/>
      <c r="AB152" s="510" t="s">
        <v>56</v>
      </c>
      <c r="AC152" s="511"/>
      <c r="AD152" s="512"/>
      <c r="AE152" s="123" t="s">
        <v>32</v>
      </c>
      <c r="AF152" s="123"/>
      <c r="AG152" s="123"/>
      <c r="AH152" s="123"/>
      <c r="AI152" s="123" t="s">
        <v>33</v>
      </c>
      <c r="AJ152" s="123"/>
      <c r="AK152" s="123"/>
      <c r="AL152" s="123"/>
      <c r="AM152" s="123" t="s">
        <v>57</v>
      </c>
      <c r="AN152" s="123"/>
      <c r="AO152" s="123"/>
      <c r="AP152" s="123"/>
      <c r="AQ152" s="403" t="s">
        <v>75</v>
      </c>
      <c r="AR152" s="399"/>
      <c r="AS152" s="399"/>
      <c r="AT152" s="400"/>
      <c r="AU152" s="556" t="s">
        <v>76</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77</v>
      </c>
      <c r="AT153" s="402"/>
      <c r="AU153" s="499"/>
      <c r="AV153" s="499"/>
      <c r="AW153" s="415" t="s">
        <v>78</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95</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83</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84</v>
      </c>
      <c r="Z156" s="217"/>
      <c r="AA156" s="218"/>
      <c r="AB156" s="471" t="s">
        <v>85</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92</v>
      </c>
      <c r="C157" s="394"/>
      <c r="D157" s="394"/>
      <c r="E157" s="394"/>
      <c r="F157" s="357"/>
      <c r="G157" s="505" t="s">
        <v>93</v>
      </c>
      <c r="H157" s="412"/>
      <c r="I157" s="412"/>
      <c r="J157" s="412"/>
      <c r="K157" s="412"/>
      <c r="L157" s="412"/>
      <c r="M157" s="412"/>
      <c r="N157" s="412"/>
      <c r="O157" s="413"/>
      <c r="P157" s="411" t="s">
        <v>94</v>
      </c>
      <c r="Q157" s="412"/>
      <c r="R157" s="412"/>
      <c r="S157" s="412"/>
      <c r="T157" s="412"/>
      <c r="U157" s="412"/>
      <c r="V157" s="412"/>
      <c r="W157" s="412"/>
      <c r="X157" s="413"/>
      <c r="Y157" s="507"/>
      <c r="Z157" s="508"/>
      <c r="AA157" s="509"/>
      <c r="AB157" s="510" t="s">
        <v>56</v>
      </c>
      <c r="AC157" s="511"/>
      <c r="AD157" s="512"/>
      <c r="AE157" s="123" t="s">
        <v>32</v>
      </c>
      <c r="AF157" s="123"/>
      <c r="AG157" s="123"/>
      <c r="AH157" s="123"/>
      <c r="AI157" s="123" t="s">
        <v>33</v>
      </c>
      <c r="AJ157" s="123"/>
      <c r="AK157" s="123"/>
      <c r="AL157" s="123"/>
      <c r="AM157" s="123" t="s">
        <v>57</v>
      </c>
      <c r="AN157" s="123"/>
      <c r="AO157" s="123"/>
      <c r="AP157" s="123"/>
      <c r="AQ157" s="403" t="s">
        <v>75</v>
      </c>
      <c r="AR157" s="399"/>
      <c r="AS157" s="399"/>
      <c r="AT157" s="400"/>
      <c r="AU157" s="556" t="s">
        <v>76</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77</v>
      </c>
      <c r="AT158" s="402"/>
      <c r="AU158" s="499"/>
      <c r="AV158" s="499"/>
      <c r="AW158" s="415" t="s">
        <v>78</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95</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83</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84</v>
      </c>
      <c r="Z161" s="217"/>
      <c r="AA161" s="218"/>
      <c r="AB161" s="471" t="s">
        <v>85</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92</v>
      </c>
      <c r="C162" s="394"/>
      <c r="D162" s="394"/>
      <c r="E162" s="394"/>
      <c r="F162" s="357"/>
      <c r="G162" s="505" t="s">
        <v>93</v>
      </c>
      <c r="H162" s="412"/>
      <c r="I162" s="412"/>
      <c r="J162" s="412"/>
      <c r="K162" s="412"/>
      <c r="L162" s="412"/>
      <c r="M162" s="412"/>
      <c r="N162" s="412"/>
      <c r="O162" s="413"/>
      <c r="P162" s="411" t="s">
        <v>94</v>
      </c>
      <c r="Q162" s="412"/>
      <c r="R162" s="412"/>
      <c r="S162" s="412"/>
      <c r="T162" s="412"/>
      <c r="U162" s="412"/>
      <c r="V162" s="412"/>
      <c r="W162" s="412"/>
      <c r="X162" s="413"/>
      <c r="Y162" s="507"/>
      <c r="Z162" s="508"/>
      <c r="AA162" s="509"/>
      <c r="AB162" s="510" t="s">
        <v>56</v>
      </c>
      <c r="AC162" s="511"/>
      <c r="AD162" s="512"/>
      <c r="AE162" s="123" t="s">
        <v>32</v>
      </c>
      <c r="AF162" s="123"/>
      <c r="AG162" s="123"/>
      <c r="AH162" s="123"/>
      <c r="AI162" s="123" t="s">
        <v>33</v>
      </c>
      <c r="AJ162" s="123"/>
      <c r="AK162" s="123"/>
      <c r="AL162" s="123"/>
      <c r="AM162" s="123" t="s">
        <v>57</v>
      </c>
      <c r="AN162" s="123"/>
      <c r="AO162" s="123"/>
      <c r="AP162" s="123"/>
      <c r="AQ162" s="403" t="s">
        <v>75</v>
      </c>
      <c r="AR162" s="399"/>
      <c r="AS162" s="399"/>
      <c r="AT162" s="400"/>
      <c r="AU162" s="556" t="s">
        <v>76</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77</v>
      </c>
      <c r="AT163" s="402"/>
      <c r="AU163" s="499"/>
      <c r="AV163" s="499"/>
      <c r="AW163" s="415" t="s">
        <v>78</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95</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83</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84</v>
      </c>
      <c r="Z166" s="478"/>
      <c r="AA166" s="479"/>
      <c r="AB166" s="480" t="s">
        <v>85</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51</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53</v>
      </c>
      <c r="B168" s="396"/>
      <c r="C168" s="396"/>
      <c r="D168" s="396"/>
      <c r="E168" s="396"/>
      <c r="F168" s="359"/>
      <c r="G168" s="675" t="s">
        <v>54</v>
      </c>
      <c r="H168" s="676"/>
      <c r="I168" s="676"/>
      <c r="J168" s="676"/>
      <c r="K168" s="676"/>
      <c r="L168" s="676"/>
      <c r="M168" s="676"/>
      <c r="N168" s="676"/>
      <c r="O168" s="676"/>
      <c r="P168" s="677" t="s">
        <v>55</v>
      </c>
      <c r="Q168" s="676"/>
      <c r="R168" s="676"/>
      <c r="S168" s="676"/>
      <c r="T168" s="676"/>
      <c r="U168" s="676"/>
      <c r="V168" s="676"/>
      <c r="W168" s="676"/>
      <c r="X168" s="678"/>
      <c r="Y168" s="679"/>
      <c r="Z168" s="680"/>
      <c r="AA168" s="681"/>
      <c r="AB168" s="682" t="s">
        <v>56</v>
      </c>
      <c r="AC168" s="682"/>
      <c r="AD168" s="682"/>
      <c r="AE168" s="123" t="s">
        <v>32</v>
      </c>
      <c r="AF168" s="123"/>
      <c r="AG168" s="123"/>
      <c r="AH168" s="123"/>
      <c r="AI168" s="123" t="s">
        <v>33</v>
      </c>
      <c r="AJ168" s="123"/>
      <c r="AK168" s="123"/>
      <c r="AL168" s="123"/>
      <c r="AM168" s="123" t="s">
        <v>57</v>
      </c>
      <c r="AN168" s="123"/>
      <c r="AO168" s="123"/>
      <c r="AP168" s="123"/>
      <c r="AQ168" s="665" t="s">
        <v>58</v>
      </c>
      <c r="AR168" s="666"/>
      <c r="AS168" s="666"/>
      <c r="AT168" s="667"/>
      <c r="AU168" s="665" t="s">
        <v>59</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61</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63</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64</v>
      </c>
      <c r="B171" s="412"/>
      <c r="C171" s="412"/>
      <c r="D171" s="412"/>
      <c r="E171" s="412"/>
      <c r="F171" s="587"/>
      <c r="G171" s="585" t="s">
        <v>65</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56</v>
      </c>
      <c r="AC171" s="585"/>
      <c r="AD171" s="586"/>
      <c r="AE171" s="123" t="s">
        <v>32</v>
      </c>
      <c r="AF171" s="123"/>
      <c r="AG171" s="123"/>
      <c r="AH171" s="123"/>
      <c r="AI171" s="123" t="s">
        <v>33</v>
      </c>
      <c r="AJ171" s="123"/>
      <c r="AK171" s="123"/>
      <c r="AL171" s="123"/>
      <c r="AM171" s="123" t="s">
        <v>57</v>
      </c>
      <c r="AN171" s="123"/>
      <c r="AO171" s="123"/>
      <c r="AP171" s="123"/>
      <c r="AQ171" s="595" t="s">
        <v>66</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96</v>
      </c>
      <c r="H172" s="486"/>
      <c r="I172" s="486"/>
      <c r="J172" s="486"/>
      <c r="K172" s="486"/>
      <c r="L172" s="486"/>
      <c r="M172" s="486"/>
      <c r="N172" s="486"/>
      <c r="O172" s="486"/>
      <c r="P172" s="486"/>
      <c r="Q172" s="486"/>
      <c r="R172" s="486"/>
      <c r="S172" s="486"/>
      <c r="T172" s="486"/>
      <c r="U172" s="486"/>
      <c r="V172" s="486"/>
      <c r="W172" s="486"/>
      <c r="X172" s="486"/>
      <c r="Y172" s="652" t="s">
        <v>64</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69</v>
      </c>
      <c r="Z173" s="645"/>
      <c r="AA173" s="646"/>
      <c r="AB173" s="647" t="s">
        <v>97</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72</v>
      </c>
      <c r="B174" s="604"/>
      <c r="C174" s="604"/>
      <c r="D174" s="604"/>
      <c r="E174" s="604"/>
      <c r="F174" s="605"/>
      <c r="G174" s="613" t="s">
        <v>73</v>
      </c>
      <c r="H174" s="568"/>
      <c r="I174" s="568"/>
      <c r="J174" s="568"/>
      <c r="K174" s="568"/>
      <c r="L174" s="568"/>
      <c r="M174" s="568"/>
      <c r="N174" s="568"/>
      <c r="O174" s="569"/>
      <c r="P174" s="570" t="s">
        <v>74</v>
      </c>
      <c r="Q174" s="568"/>
      <c r="R174" s="568"/>
      <c r="S174" s="568"/>
      <c r="T174" s="568"/>
      <c r="U174" s="568"/>
      <c r="V174" s="568"/>
      <c r="W174" s="568"/>
      <c r="X174" s="569"/>
      <c r="Y174" s="614"/>
      <c r="Z174" s="536"/>
      <c r="AA174" s="537"/>
      <c r="AB174" s="618" t="s">
        <v>56</v>
      </c>
      <c r="AC174" s="619"/>
      <c r="AD174" s="620"/>
      <c r="AE174" s="123" t="s">
        <v>32</v>
      </c>
      <c r="AF174" s="123"/>
      <c r="AG174" s="123"/>
      <c r="AH174" s="123"/>
      <c r="AI174" s="123" t="s">
        <v>33</v>
      </c>
      <c r="AJ174" s="123"/>
      <c r="AK174" s="123"/>
      <c r="AL174" s="123"/>
      <c r="AM174" s="123" t="s">
        <v>57</v>
      </c>
      <c r="AN174" s="123"/>
      <c r="AO174" s="123"/>
      <c r="AP174" s="123"/>
      <c r="AQ174" s="601" t="s">
        <v>75</v>
      </c>
      <c r="AR174" s="602"/>
      <c r="AS174" s="602"/>
      <c r="AT174" s="603"/>
      <c r="AU174" s="568" t="s">
        <v>76</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77</v>
      </c>
      <c r="AT175" s="402"/>
      <c r="AU175" s="499"/>
      <c r="AV175" s="499"/>
      <c r="AW175" s="415" t="s">
        <v>78</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83</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84</v>
      </c>
      <c r="Z178" s="585"/>
      <c r="AA178" s="586"/>
      <c r="AB178" s="629" t="s">
        <v>85</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86</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88</v>
      </c>
      <c r="B181" s="358" t="s">
        <v>89</v>
      </c>
      <c r="C181" s="396"/>
      <c r="D181" s="396"/>
      <c r="E181" s="396"/>
      <c r="F181" s="359"/>
      <c r="G181" s="568" t="s">
        <v>90</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91</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92</v>
      </c>
      <c r="C186" s="394"/>
      <c r="D186" s="394"/>
      <c r="E186" s="394"/>
      <c r="F186" s="357"/>
      <c r="G186" s="505" t="s">
        <v>93</v>
      </c>
      <c r="H186" s="412"/>
      <c r="I186" s="412"/>
      <c r="J186" s="412"/>
      <c r="K186" s="412"/>
      <c r="L186" s="412"/>
      <c r="M186" s="412"/>
      <c r="N186" s="412"/>
      <c r="O186" s="413"/>
      <c r="P186" s="411" t="s">
        <v>94</v>
      </c>
      <c r="Q186" s="412"/>
      <c r="R186" s="412"/>
      <c r="S186" s="412"/>
      <c r="T186" s="412"/>
      <c r="U186" s="412"/>
      <c r="V186" s="412"/>
      <c r="W186" s="412"/>
      <c r="X186" s="413"/>
      <c r="Y186" s="507"/>
      <c r="Z186" s="508"/>
      <c r="AA186" s="509"/>
      <c r="AB186" s="510" t="s">
        <v>56</v>
      </c>
      <c r="AC186" s="511"/>
      <c r="AD186" s="512"/>
      <c r="AE186" s="123" t="s">
        <v>32</v>
      </c>
      <c r="AF186" s="123"/>
      <c r="AG186" s="123"/>
      <c r="AH186" s="123"/>
      <c r="AI186" s="123" t="s">
        <v>33</v>
      </c>
      <c r="AJ186" s="123"/>
      <c r="AK186" s="123"/>
      <c r="AL186" s="123"/>
      <c r="AM186" s="123" t="s">
        <v>57</v>
      </c>
      <c r="AN186" s="123"/>
      <c r="AO186" s="123"/>
      <c r="AP186" s="123"/>
      <c r="AQ186" s="403" t="s">
        <v>75</v>
      </c>
      <c r="AR186" s="399"/>
      <c r="AS186" s="399"/>
      <c r="AT186" s="400"/>
      <c r="AU186" s="556" t="s">
        <v>76</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77</v>
      </c>
      <c r="AT187" s="402"/>
      <c r="AU187" s="499"/>
      <c r="AV187" s="499"/>
      <c r="AW187" s="415" t="s">
        <v>78</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95</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83</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84</v>
      </c>
      <c r="Z190" s="217"/>
      <c r="AA190" s="218"/>
      <c r="AB190" s="471" t="s">
        <v>85</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92</v>
      </c>
      <c r="C191" s="394"/>
      <c r="D191" s="394"/>
      <c r="E191" s="394"/>
      <c r="F191" s="357"/>
      <c r="G191" s="505" t="s">
        <v>93</v>
      </c>
      <c r="H191" s="412"/>
      <c r="I191" s="412"/>
      <c r="J191" s="412"/>
      <c r="K191" s="412"/>
      <c r="L191" s="412"/>
      <c r="M191" s="412"/>
      <c r="N191" s="412"/>
      <c r="O191" s="413"/>
      <c r="P191" s="411" t="s">
        <v>94</v>
      </c>
      <c r="Q191" s="412"/>
      <c r="R191" s="412"/>
      <c r="S191" s="412"/>
      <c r="T191" s="412"/>
      <c r="U191" s="412"/>
      <c r="V191" s="412"/>
      <c r="W191" s="412"/>
      <c r="X191" s="413"/>
      <c r="Y191" s="507"/>
      <c r="Z191" s="508"/>
      <c r="AA191" s="509"/>
      <c r="AB191" s="510" t="s">
        <v>56</v>
      </c>
      <c r="AC191" s="511"/>
      <c r="AD191" s="512"/>
      <c r="AE191" s="123" t="s">
        <v>32</v>
      </c>
      <c r="AF191" s="123"/>
      <c r="AG191" s="123"/>
      <c r="AH191" s="123"/>
      <c r="AI191" s="123" t="s">
        <v>33</v>
      </c>
      <c r="AJ191" s="123"/>
      <c r="AK191" s="123"/>
      <c r="AL191" s="123"/>
      <c r="AM191" s="123" t="s">
        <v>57</v>
      </c>
      <c r="AN191" s="123"/>
      <c r="AO191" s="123"/>
      <c r="AP191" s="123"/>
      <c r="AQ191" s="403" t="s">
        <v>75</v>
      </c>
      <c r="AR191" s="399"/>
      <c r="AS191" s="399"/>
      <c r="AT191" s="400"/>
      <c r="AU191" s="556" t="s">
        <v>76</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77</v>
      </c>
      <c r="AT192" s="402"/>
      <c r="AU192" s="499"/>
      <c r="AV192" s="499"/>
      <c r="AW192" s="415" t="s">
        <v>78</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95</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83</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84</v>
      </c>
      <c r="Z195" s="217"/>
      <c r="AA195" s="218"/>
      <c r="AB195" s="471" t="s">
        <v>85</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92</v>
      </c>
      <c r="C196" s="394"/>
      <c r="D196" s="394"/>
      <c r="E196" s="394"/>
      <c r="F196" s="357"/>
      <c r="G196" s="505" t="s">
        <v>93</v>
      </c>
      <c r="H196" s="412"/>
      <c r="I196" s="412"/>
      <c r="J196" s="412"/>
      <c r="K196" s="412"/>
      <c r="L196" s="412"/>
      <c r="M196" s="412"/>
      <c r="N196" s="412"/>
      <c r="O196" s="413"/>
      <c r="P196" s="411" t="s">
        <v>94</v>
      </c>
      <c r="Q196" s="412"/>
      <c r="R196" s="412"/>
      <c r="S196" s="412"/>
      <c r="T196" s="412"/>
      <c r="U196" s="412"/>
      <c r="V196" s="412"/>
      <c r="W196" s="412"/>
      <c r="X196" s="413"/>
      <c r="Y196" s="507"/>
      <c r="Z196" s="508"/>
      <c r="AA196" s="509"/>
      <c r="AB196" s="510" t="s">
        <v>56</v>
      </c>
      <c r="AC196" s="511"/>
      <c r="AD196" s="512"/>
      <c r="AE196" s="123" t="s">
        <v>32</v>
      </c>
      <c r="AF196" s="123"/>
      <c r="AG196" s="123"/>
      <c r="AH196" s="123"/>
      <c r="AI196" s="123" t="s">
        <v>33</v>
      </c>
      <c r="AJ196" s="123"/>
      <c r="AK196" s="123"/>
      <c r="AL196" s="123"/>
      <c r="AM196" s="123" t="s">
        <v>57</v>
      </c>
      <c r="AN196" s="123"/>
      <c r="AO196" s="123"/>
      <c r="AP196" s="123"/>
      <c r="AQ196" s="403" t="s">
        <v>75</v>
      </c>
      <c r="AR196" s="399"/>
      <c r="AS196" s="399"/>
      <c r="AT196" s="400"/>
      <c r="AU196" s="556" t="s">
        <v>76</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77</v>
      </c>
      <c r="AT197" s="402"/>
      <c r="AU197" s="499"/>
      <c r="AV197" s="499"/>
      <c r="AW197" s="415" t="s">
        <v>78</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95</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83</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84</v>
      </c>
      <c r="Z200" s="478"/>
      <c r="AA200" s="479"/>
      <c r="AB200" s="480" t="s">
        <v>85</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customHeight="1" x14ac:dyDescent="0.15">
      <c r="A201" s="520" t="s">
        <v>98</v>
      </c>
      <c r="B201" s="521"/>
      <c r="C201" s="521"/>
      <c r="D201" s="521"/>
      <c r="E201" s="521"/>
      <c r="F201" s="522"/>
      <c r="G201" s="523"/>
      <c r="H201" s="525" t="s">
        <v>73</v>
      </c>
      <c r="I201" s="525"/>
      <c r="J201" s="525"/>
      <c r="K201" s="525"/>
      <c r="L201" s="525"/>
      <c r="M201" s="525"/>
      <c r="N201" s="525"/>
      <c r="O201" s="526"/>
      <c r="P201" s="528" t="s">
        <v>74</v>
      </c>
      <c r="Q201" s="525"/>
      <c r="R201" s="525"/>
      <c r="S201" s="525"/>
      <c r="T201" s="525"/>
      <c r="U201" s="525"/>
      <c r="V201" s="526"/>
      <c r="W201" s="530" t="s">
        <v>99</v>
      </c>
      <c r="X201" s="531"/>
      <c r="Y201" s="534"/>
      <c r="Z201" s="534"/>
      <c r="AA201" s="535"/>
      <c r="AB201" s="528" t="s">
        <v>56</v>
      </c>
      <c r="AC201" s="525"/>
      <c r="AD201" s="526"/>
      <c r="AE201" s="123" t="s">
        <v>32</v>
      </c>
      <c r="AF201" s="123"/>
      <c r="AG201" s="123"/>
      <c r="AH201" s="123"/>
      <c r="AI201" s="123" t="s">
        <v>33</v>
      </c>
      <c r="AJ201" s="123"/>
      <c r="AK201" s="123"/>
      <c r="AL201" s="123"/>
      <c r="AM201" s="123" t="s">
        <v>57</v>
      </c>
      <c r="AN201" s="123"/>
      <c r="AO201" s="123"/>
      <c r="AP201" s="123"/>
      <c r="AQ201" s="403" t="s">
        <v>75</v>
      </c>
      <c r="AR201" s="399"/>
      <c r="AS201" s="399"/>
      <c r="AT201" s="400"/>
      <c r="AU201" s="497" t="s">
        <v>76</v>
      </c>
      <c r="AV201" s="497"/>
      <c r="AW201" s="497"/>
      <c r="AX201" s="498"/>
      <c r="AY201">
        <f>COUNTA($H$203)</f>
        <v>0</v>
      </c>
    </row>
    <row r="202" spans="1:51" ht="18.75"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77</v>
      </c>
      <c r="AT202" s="402"/>
      <c r="AU202" s="499"/>
      <c r="AV202" s="499"/>
      <c r="AW202" s="500" t="s">
        <v>78</v>
      </c>
      <c r="AX202" s="501"/>
      <c r="AY202">
        <f t="shared" ref="AY202:AY208" si="10">$AY$201</f>
        <v>0</v>
      </c>
    </row>
    <row r="203" spans="1:51" ht="23.25" customHeight="1" x14ac:dyDescent="0.15">
      <c r="A203" s="395"/>
      <c r="B203" s="396"/>
      <c r="C203" s="396"/>
      <c r="D203" s="396"/>
      <c r="E203" s="396"/>
      <c r="F203" s="359"/>
      <c r="G203" s="483" t="s">
        <v>100</v>
      </c>
      <c r="H203" s="485"/>
      <c r="I203" s="486"/>
      <c r="J203" s="486"/>
      <c r="K203" s="486"/>
      <c r="L203" s="486"/>
      <c r="M203" s="486"/>
      <c r="N203" s="486"/>
      <c r="O203" s="487"/>
      <c r="P203" s="485"/>
      <c r="Q203" s="486"/>
      <c r="R203" s="486"/>
      <c r="S203" s="486"/>
      <c r="T203" s="486"/>
      <c r="U203" s="486"/>
      <c r="V203" s="487"/>
      <c r="W203" s="491"/>
      <c r="X203" s="492"/>
      <c r="Y203" s="467" t="s">
        <v>81</v>
      </c>
      <c r="Z203" s="467"/>
      <c r="AA203" s="468"/>
      <c r="AB203" s="476" t="s">
        <v>101</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83</v>
      </c>
      <c r="Z204" s="469"/>
      <c r="AA204" s="470"/>
      <c r="AB204" s="475" t="s">
        <v>101</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84</v>
      </c>
      <c r="Z205" s="469"/>
      <c r="AA205" s="470"/>
      <c r="AB205" s="471" t="s">
        <v>102</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customHeight="1" x14ac:dyDescent="0.15">
      <c r="A206" s="395" t="s">
        <v>103</v>
      </c>
      <c r="B206" s="396"/>
      <c r="C206" s="396"/>
      <c r="D206" s="396"/>
      <c r="E206" s="396"/>
      <c r="F206" s="359"/>
      <c r="G206" s="457" t="s">
        <v>104</v>
      </c>
      <c r="H206" s="458"/>
      <c r="I206" s="458"/>
      <c r="J206" s="458"/>
      <c r="K206" s="458"/>
      <c r="L206" s="458"/>
      <c r="M206" s="458"/>
      <c r="N206" s="458"/>
      <c r="O206" s="458"/>
      <c r="P206" s="458"/>
      <c r="Q206" s="458"/>
      <c r="R206" s="458"/>
      <c r="S206" s="458"/>
      <c r="T206" s="458"/>
      <c r="U206" s="458"/>
      <c r="V206" s="458"/>
      <c r="W206" s="461" t="s">
        <v>105</v>
      </c>
      <c r="X206" s="462"/>
      <c r="Y206" s="467" t="s">
        <v>81</v>
      </c>
      <c r="Z206" s="467"/>
      <c r="AA206" s="468"/>
      <c r="AB206" s="476" t="s">
        <v>101</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83</v>
      </c>
      <c r="Z207" s="469"/>
      <c r="AA207" s="470"/>
      <c r="AB207" s="475" t="s">
        <v>101</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customHeight="1" thickBot="1" x14ac:dyDescent="0.2">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84</v>
      </c>
      <c r="Z208" s="469"/>
      <c r="AA208" s="470"/>
      <c r="AB208" s="471" t="s">
        <v>102</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98</v>
      </c>
      <c r="B209" s="394"/>
      <c r="C209" s="394"/>
      <c r="D209" s="394"/>
      <c r="E209" s="394"/>
      <c r="F209" s="357"/>
      <c r="G209" s="397"/>
      <c r="H209" s="399" t="s">
        <v>73</v>
      </c>
      <c r="I209" s="399"/>
      <c r="J209" s="399"/>
      <c r="K209" s="399"/>
      <c r="L209" s="399"/>
      <c r="M209" s="399"/>
      <c r="N209" s="399"/>
      <c r="O209" s="400"/>
      <c r="P209" s="403" t="s">
        <v>74</v>
      </c>
      <c r="Q209" s="399"/>
      <c r="R209" s="399"/>
      <c r="S209" s="399"/>
      <c r="T209" s="399"/>
      <c r="U209" s="399"/>
      <c r="V209" s="399"/>
      <c r="W209" s="399"/>
      <c r="X209" s="400"/>
      <c r="Y209" s="405"/>
      <c r="Z209" s="406"/>
      <c r="AA209" s="407"/>
      <c r="AB209" s="411" t="s">
        <v>56</v>
      </c>
      <c r="AC209" s="412"/>
      <c r="AD209" s="413"/>
      <c r="AE209" s="122" t="s">
        <v>32</v>
      </c>
      <c r="AF209" s="122"/>
      <c r="AG209" s="122"/>
      <c r="AH209" s="122"/>
      <c r="AI209" s="123" t="s">
        <v>33</v>
      </c>
      <c r="AJ209" s="123"/>
      <c r="AK209" s="123"/>
      <c r="AL209" s="123"/>
      <c r="AM209" s="123" t="s">
        <v>57</v>
      </c>
      <c r="AN209" s="123"/>
      <c r="AO209" s="123"/>
      <c r="AP209" s="123"/>
      <c r="AQ209" s="403" t="s">
        <v>75</v>
      </c>
      <c r="AR209" s="399"/>
      <c r="AS209" s="399"/>
      <c r="AT209" s="400"/>
      <c r="AU209" s="450" t="s">
        <v>76</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77</v>
      </c>
      <c r="AT210" s="402"/>
      <c r="AU210" s="453"/>
      <c r="AV210" s="454"/>
      <c r="AW210" s="401" t="s">
        <v>78</v>
      </c>
      <c r="AX210" s="455"/>
      <c r="AY210">
        <f>$AY$209</f>
        <v>0</v>
      </c>
    </row>
    <row r="211" spans="1:51" ht="23.25" hidden="1" customHeight="1" x14ac:dyDescent="0.15">
      <c r="A211" s="395"/>
      <c r="B211" s="396"/>
      <c r="C211" s="396"/>
      <c r="D211" s="396"/>
      <c r="E211" s="396"/>
      <c r="F211" s="359"/>
      <c r="G211" s="417" t="s">
        <v>100</v>
      </c>
      <c r="H211" s="239"/>
      <c r="I211" s="239"/>
      <c r="J211" s="239"/>
      <c r="K211" s="239"/>
      <c r="L211" s="239"/>
      <c r="M211" s="239"/>
      <c r="N211" s="239"/>
      <c r="O211" s="381"/>
      <c r="P211" s="239"/>
      <c r="Q211" s="239"/>
      <c r="R211" s="239"/>
      <c r="S211" s="239"/>
      <c r="T211" s="239"/>
      <c r="U211" s="239"/>
      <c r="V211" s="239"/>
      <c r="W211" s="239"/>
      <c r="X211" s="381"/>
      <c r="Y211" s="421" t="s">
        <v>81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83</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84</v>
      </c>
      <c r="Z213" s="399"/>
      <c r="AA213" s="400"/>
      <c r="AB213" s="437" t="s">
        <v>85</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106</v>
      </c>
      <c r="B214" s="425"/>
      <c r="C214" s="425"/>
      <c r="D214" s="425"/>
      <c r="E214" s="426" t="s">
        <v>107</v>
      </c>
      <c r="F214" s="361"/>
      <c r="G214" s="86" t="s">
        <v>104</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108</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109</v>
      </c>
      <c r="AP215" s="433"/>
      <c r="AQ215" s="433"/>
      <c r="AR215" s="85"/>
      <c r="AS215" s="432"/>
      <c r="AT215" s="433"/>
      <c r="AU215" s="433"/>
      <c r="AV215" s="433"/>
      <c r="AW215" s="433"/>
      <c r="AX215" s="434"/>
      <c r="AY215">
        <f>COUNTIF($AR$215,"☑")</f>
        <v>0</v>
      </c>
    </row>
    <row r="216" spans="1:51" ht="45" customHeight="1" x14ac:dyDescent="0.15">
      <c r="A216" s="371" t="s">
        <v>110</v>
      </c>
      <c r="B216" s="372"/>
      <c r="C216" s="374" t="s">
        <v>111</v>
      </c>
      <c r="D216" s="372"/>
      <c r="E216" s="375" t="s">
        <v>112</v>
      </c>
      <c r="F216" s="376"/>
      <c r="G216" s="377" t="s">
        <v>113</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114</v>
      </c>
      <c r="F217" s="357"/>
      <c r="G217" s="380" t="s">
        <v>115</v>
      </c>
      <c r="H217" s="239"/>
      <c r="I217" s="239"/>
      <c r="J217" s="239"/>
      <c r="K217" s="239"/>
      <c r="L217" s="239"/>
      <c r="M217" s="239"/>
      <c r="N217" s="239"/>
      <c r="O217" s="239"/>
      <c r="P217" s="239"/>
      <c r="Q217" s="239"/>
      <c r="R217" s="239"/>
      <c r="S217" s="239"/>
      <c r="T217" s="239"/>
      <c r="U217" s="239"/>
      <c r="V217" s="381"/>
      <c r="W217" s="384" t="s">
        <v>116</v>
      </c>
      <c r="X217" s="385"/>
      <c r="Y217" s="385"/>
      <c r="Z217" s="385"/>
      <c r="AA217" s="386"/>
      <c r="AB217" s="387" t="s">
        <v>1</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117</v>
      </c>
      <c r="X218" s="391"/>
      <c r="Y218" s="391"/>
      <c r="Z218" s="391"/>
      <c r="AA218" s="392"/>
      <c r="AB218" s="387" t="s">
        <v>1</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118</v>
      </c>
      <c r="D219" s="353"/>
      <c r="E219" s="356" t="s">
        <v>119</v>
      </c>
      <c r="F219" s="357"/>
      <c r="G219" s="362" t="s">
        <v>120</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121</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117</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122</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75" customHeight="1" x14ac:dyDescent="0.15">
      <c r="A223" s="5"/>
      <c r="B223" s="6"/>
      <c r="C223" s="319" t="s">
        <v>123</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124</v>
      </c>
      <c r="AE223" s="320"/>
      <c r="AF223" s="320"/>
      <c r="AG223" s="322" t="s">
        <v>125</v>
      </c>
      <c r="AH223" s="320"/>
      <c r="AI223" s="320"/>
      <c r="AJ223" s="320"/>
      <c r="AK223" s="320"/>
      <c r="AL223" s="320"/>
      <c r="AM223" s="320"/>
      <c r="AN223" s="320"/>
      <c r="AO223" s="320"/>
      <c r="AP223" s="320"/>
      <c r="AQ223" s="320"/>
      <c r="AR223" s="320"/>
      <c r="AS223" s="320"/>
      <c r="AT223" s="320"/>
      <c r="AU223" s="320"/>
      <c r="AV223" s="320"/>
      <c r="AW223" s="320"/>
      <c r="AX223" s="323"/>
    </row>
    <row r="224" spans="1:51" ht="141" customHeight="1" x14ac:dyDescent="0.15">
      <c r="A224" s="324" t="s">
        <v>126</v>
      </c>
      <c r="B224" s="325"/>
      <c r="C224" s="330" t="s">
        <v>127</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128</v>
      </c>
      <c r="AE224" s="334"/>
      <c r="AF224" s="334"/>
      <c r="AG224" s="335" t="s">
        <v>129</v>
      </c>
      <c r="AH224" s="336"/>
      <c r="AI224" s="336"/>
      <c r="AJ224" s="336"/>
      <c r="AK224" s="336"/>
      <c r="AL224" s="336"/>
      <c r="AM224" s="336"/>
      <c r="AN224" s="336"/>
      <c r="AO224" s="336"/>
      <c r="AP224" s="336"/>
      <c r="AQ224" s="336"/>
      <c r="AR224" s="336"/>
      <c r="AS224" s="336"/>
      <c r="AT224" s="336"/>
      <c r="AU224" s="336"/>
      <c r="AV224" s="336"/>
      <c r="AW224" s="336"/>
      <c r="AX224" s="337"/>
    </row>
    <row r="225" spans="1:50" ht="89.25" customHeight="1" x14ac:dyDescent="0.15">
      <c r="A225" s="326"/>
      <c r="B225" s="327"/>
      <c r="C225" s="338" t="s">
        <v>130</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128</v>
      </c>
      <c r="AE225" s="222"/>
      <c r="AF225" s="222"/>
      <c r="AG225" s="271" t="s">
        <v>131</v>
      </c>
      <c r="AH225" s="272"/>
      <c r="AI225" s="272"/>
      <c r="AJ225" s="272"/>
      <c r="AK225" s="272"/>
      <c r="AL225" s="272"/>
      <c r="AM225" s="272"/>
      <c r="AN225" s="272"/>
      <c r="AO225" s="272"/>
      <c r="AP225" s="272"/>
      <c r="AQ225" s="272"/>
      <c r="AR225" s="272"/>
      <c r="AS225" s="272"/>
      <c r="AT225" s="272"/>
      <c r="AU225" s="272"/>
      <c r="AV225" s="272"/>
      <c r="AW225" s="272"/>
      <c r="AX225" s="273"/>
    </row>
    <row r="226" spans="1:50" ht="132.75" customHeight="1" x14ac:dyDescent="0.15">
      <c r="A226" s="328"/>
      <c r="B226" s="329"/>
      <c r="C226" s="301" t="s">
        <v>132</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128</v>
      </c>
      <c r="AE226" s="284"/>
      <c r="AF226" s="284"/>
      <c r="AG226" s="241" t="s">
        <v>133</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134</v>
      </c>
      <c r="B227" s="304"/>
      <c r="C227" s="306" t="s">
        <v>135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c r="AE227" s="236"/>
      <c r="AF227" s="236"/>
      <c r="AG227" s="238" t="s">
        <v>1</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137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31.5" customHeight="1" x14ac:dyDescent="0.15">
      <c r="A230" s="253"/>
      <c r="B230" s="254"/>
      <c r="C230" s="299" t="s">
        <v>138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c r="AE230" s="261"/>
      <c r="AF230" s="261"/>
      <c r="AG230" s="263" t="s">
        <v>1</v>
      </c>
      <c r="AH230" s="264"/>
      <c r="AI230" s="264"/>
      <c r="AJ230" s="264"/>
      <c r="AK230" s="264"/>
      <c r="AL230" s="264"/>
      <c r="AM230" s="264"/>
      <c r="AN230" s="264"/>
      <c r="AO230" s="264"/>
      <c r="AP230" s="264"/>
      <c r="AQ230" s="264"/>
      <c r="AR230" s="264"/>
      <c r="AS230" s="264"/>
      <c r="AT230" s="264"/>
      <c r="AU230" s="264"/>
      <c r="AV230" s="264"/>
      <c r="AW230" s="264"/>
      <c r="AX230" s="265"/>
    </row>
    <row r="231" spans="1:50" ht="31.5" customHeight="1" x14ac:dyDescent="0.15">
      <c r="A231" s="253"/>
      <c r="B231" s="254"/>
      <c r="C231" s="219" t="s">
        <v>139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c r="AE231" s="222"/>
      <c r="AF231" s="222"/>
      <c r="AG231" s="271" t="s">
        <v>1</v>
      </c>
      <c r="AH231" s="272"/>
      <c r="AI231" s="272"/>
      <c r="AJ231" s="272"/>
      <c r="AK231" s="272"/>
      <c r="AL231" s="272"/>
      <c r="AM231" s="272"/>
      <c r="AN231" s="272"/>
      <c r="AO231" s="272"/>
      <c r="AP231" s="272"/>
      <c r="AQ231" s="272"/>
      <c r="AR231" s="272"/>
      <c r="AS231" s="272"/>
      <c r="AT231" s="272"/>
      <c r="AU231" s="272"/>
      <c r="AV231" s="272"/>
      <c r="AW231" s="272"/>
      <c r="AX231" s="273"/>
    </row>
    <row r="232" spans="1:50" ht="119.25" customHeight="1" x14ac:dyDescent="0.15">
      <c r="A232" s="253"/>
      <c r="B232" s="254"/>
      <c r="C232" s="219" t="s">
        <v>140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c r="AE232" s="222"/>
      <c r="AF232" s="222"/>
      <c r="AG232" s="271" t="s">
        <v>1</v>
      </c>
      <c r="AH232" s="272"/>
      <c r="AI232" s="272"/>
      <c r="AJ232" s="272"/>
      <c r="AK232" s="272"/>
      <c r="AL232" s="272"/>
      <c r="AM232" s="272"/>
      <c r="AN232" s="272"/>
      <c r="AO232" s="272"/>
      <c r="AP232" s="272"/>
      <c r="AQ232" s="272"/>
      <c r="AR232" s="272"/>
      <c r="AS232" s="272"/>
      <c r="AT232" s="272"/>
      <c r="AU232" s="272"/>
      <c r="AV232" s="272"/>
      <c r="AW232" s="272"/>
      <c r="AX232" s="273"/>
    </row>
    <row r="233" spans="1:50" ht="30" customHeight="1" x14ac:dyDescent="0.15">
      <c r="A233" s="253"/>
      <c r="B233" s="254"/>
      <c r="C233" s="219" t="s">
        <v>141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c r="AE233" s="222"/>
      <c r="AF233" s="222"/>
      <c r="AG233" s="271" t="s">
        <v>1</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142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c r="AE234" s="284"/>
      <c r="AF234" s="284"/>
      <c r="AG234" s="285" t="s">
        <v>1</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143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c r="AE235" s="222"/>
      <c r="AF235" s="293"/>
      <c r="AG235" s="271" t="s">
        <v>1</v>
      </c>
      <c r="AH235" s="272"/>
      <c r="AI235" s="272"/>
      <c r="AJ235" s="272"/>
      <c r="AK235" s="272"/>
      <c r="AL235" s="272"/>
      <c r="AM235" s="272"/>
      <c r="AN235" s="272"/>
      <c r="AO235" s="272"/>
      <c r="AP235" s="272"/>
      <c r="AQ235" s="272"/>
      <c r="AR235" s="272"/>
      <c r="AS235" s="272"/>
      <c r="AT235" s="272"/>
      <c r="AU235" s="272"/>
      <c r="AV235" s="272"/>
      <c r="AW235" s="272"/>
      <c r="AX235" s="273"/>
    </row>
    <row r="236" spans="1:50" ht="63.75" customHeight="1" x14ac:dyDescent="0.15">
      <c r="A236" s="255"/>
      <c r="B236" s="256"/>
      <c r="C236" s="343" t="s">
        <v>144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145</v>
      </c>
      <c r="B237" s="252"/>
      <c r="C237" s="257" t="s">
        <v>146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c r="AE237" s="261"/>
      <c r="AF237" s="262"/>
      <c r="AG237" s="263" t="s">
        <v>1</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147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c r="AE238" s="270"/>
      <c r="AF238" s="270"/>
      <c r="AG238" s="271" t="s">
        <v>1</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148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c r="AE239" s="222"/>
      <c r="AF239" s="222"/>
      <c r="AG239" s="271" t="s">
        <v>1</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149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c r="AE240" s="222"/>
      <c r="AF240" s="222"/>
      <c r="AG240" s="223" t="s">
        <v>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150</v>
      </c>
      <c r="B241" s="227"/>
      <c r="C241" s="232" t="s">
        <v>151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128</v>
      </c>
      <c r="AE241" s="236"/>
      <c r="AF241" s="237"/>
      <c r="AG241" s="238" t="s">
        <v>152</v>
      </c>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7</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v>2022</v>
      </c>
      <c r="D243" s="250"/>
      <c r="E243" s="197" t="s">
        <v>2</v>
      </c>
      <c r="F243" s="197"/>
      <c r="G243" s="197"/>
      <c r="H243" s="198">
        <v>21</v>
      </c>
      <c r="I243" s="198"/>
      <c r="J243" s="288">
        <v>252</v>
      </c>
      <c r="K243" s="288"/>
      <c r="L243" s="288"/>
      <c r="M243" s="198"/>
      <c r="N243" s="289"/>
      <c r="O243" s="290" t="s">
        <v>153</v>
      </c>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154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155</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156</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157</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158</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159</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160</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161</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162</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163</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32</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164</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57</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165</v>
      </c>
      <c r="B262" s="177"/>
      <c r="C262" s="177"/>
      <c r="D262" s="177"/>
      <c r="E262" s="177"/>
      <c r="F262" s="178"/>
      <c r="G262" s="71" t="s">
        <v>166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182" t="s">
        <v>167</v>
      </c>
      <c r="B301" s="183"/>
      <c r="C301" s="183"/>
      <c r="D301" s="183"/>
      <c r="E301" s="183"/>
      <c r="F301" s="184"/>
      <c r="G301" s="161" t="s">
        <v>168</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169</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170</v>
      </c>
      <c r="H302" s="166"/>
      <c r="I302" s="166"/>
      <c r="J302" s="166"/>
      <c r="K302" s="166"/>
      <c r="L302" s="167" t="s">
        <v>171</v>
      </c>
      <c r="M302" s="166"/>
      <c r="N302" s="166"/>
      <c r="O302" s="166"/>
      <c r="P302" s="166"/>
      <c r="Q302" s="166"/>
      <c r="R302" s="166"/>
      <c r="S302" s="166"/>
      <c r="T302" s="166"/>
      <c r="U302" s="166"/>
      <c r="V302" s="166"/>
      <c r="W302" s="166"/>
      <c r="X302" s="168"/>
      <c r="Y302" s="169" t="s">
        <v>172</v>
      </c>
      <c r="Z302" s="170"/>
      <c r="AA302" s="170"/>
      <c r="AB302" s="171"/>
      <c r="AC302" s="165" t="s">
        <v>170</v>
      </c>
      <c r="AD302" s="166"/>
      <c r="AE302" s="166"/>
      <c r="AF302" s="166"/>
      <c r="AG302" s="166"/>
      <c r="AH302" s="167" t="s">
        <v>171</v>
      </c>
      <c r="AI302" s="166"/>
      <c r="AJ302" s="166"/>
      <c r="AK302" s="166"/>
      <c r="AL302" s="166"/>
      <c r="AM302" s="166"/>
      <c r="AN302" s="166"/>
      <c r="AO302" s="166"/>
      <c r="AP302" s="166"/>
      <c r="AQ302" s="166"/>
      <c r="AR302" s="166"/>
      <c r="AS302" s="166"/>
      <c r="AT302" s="168"/>
      <c r="AU302" s="169" t="s">
        <v>172</v>
      </c>
      <c r="AV302" s="170"/>
      <c r="AW302" s="170"/>
      <c r="AX302" s="172"/>
    </row>
    <row r="303" spans="1:50" ht="24.75"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173</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174</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170</v>
      </c>
      <c r="H315" s="166"/>
      <c r="I315" s="166"/>
      <c r="J315" s="166"/>
      <c r="K315" s="166"/>
      <c r="L315" s="167" t="s">
        <v>171</v>
      </c>
      <c r="M315" s="166"/>
      <c r="N315" s="166"/>
      <c r="O315" s="166"/>
      <c r="P315" s="166"/>
      <c r="Q315" s="166"/>
      <c r="R315" s="166"/>
      <c r="S315" s="166"/>
      <c r="T315" s="166"/>
      <c r="U315" s="166"/>
      <c r="V315" s="166"/>
      <c r="W315" s="166"/>
      <c r="X315" s="168"/>
      <c r="Y315" s="169" t="s">
        <v>172</v>
      </c>
      <c r="Z315" s="170"/>
      <c r="AA315" s="170"/>
      <c r="AB315" s="171"/>
      <c r="AC315" s="165" t="s">
        <v>170</v>
      </c>
      <c r="AD315" s="166"/>
      <c r="AE315" s="166"/>
      <c r="AF315" s="166"/>
      <c r="AG315" s="166"/>
      <c r="AH315" s="167" t="s">
        <v>171</v>
      </c>
      <c r="AI315" s="166"/>
      <c r="AJ315" s="166"/>
      <c r="AK315" s="166"/>
      <c r="AL315" s="166"/>
      <c r="AM315" s="166"/>
      <c r="AN315" s="166"/>
      <c r="AO315" s="166"/>
      <c r="AP315" s="166"/>
      <c r="AQ315" s="166"/>
      <c r="AR315" s="166"/>
      <c r="AS315" s="166"/>
      <c r="AT315" s="168"/>
      <c r="AU315" s="169" t="s">
        <v>172</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175</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176</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170</v>
      </c>
      <c r="H328" s="166"/>
      <c r="I328" s="166"/>
      <c r="J328" s="166"/>
      <c r="K328" s="166"/>
      <c r="L328" s="167" t="s">
        <v>171</v>
      </c>
      <c r="M328" s="166"/>
      <c r="N328" s="166"/>
      <c r="O328" s="166"/>
      <c r="P328" s="166"/>
      <c r="Q328" s="166"/>
      <c r="R328" s="166"/>
      <c r="S328" s="166"/>
      <c r="T328" s="166"/>
      <c r="U328" s="166"/>
      <c r="V328" s="166"/>
      <c r="W328" s="166"/>
      <c r="X328" s="168"/>
      <c r="Y328" s="169" t="s">
        <v>172</v>
      </c>
      <c r="Z328" s="170"/>
      <c r="AA328" s="170"/>
      <c r="AB328" s="171"/>
      <c r="AC328" s="165" t="s">
        <v>170</v>
      </c>
      <c r="AD328" s="166"/>
      <c r="AE328" s="166"/>
      <c r="AF328" s="166"/>
      <c r="AG328" s="166"/>
      <c r="AH328" s="167" t="s">
        <v>171</v>
      </c>
      <c r="AI328" s="166"/>
      <c r="AJ328" s="166"/>
      <c r="AK328" s="166"/>
      <c r="AL328" s="166"/>
      <c r="AM328" s="166"/>
      <c r="AN328" s="166"/>
      <c r="AO328" s="166"/>
      <c r="AP328" s="166"/>
      <c r="AQ328" s="166"/>
      <c r="AR328" s="166"/>
      <c r="AS328" s="166"/>
      <c r="AT328" s="168"/>
      <c r="AU328" s="169" t="s">
        <v>172</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177</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170</v>
      </c>
      <c r="H341" s="166"/>
      <c r="I341" s="166"/>
      <c r="J341" s="166"/>
      <c r="K341" s="166"/>
      <c r="L341" s="167" t="s">
        <v>171</v>
      </c>
      <c r="M341" s="166"/>
      <c r="N341" s="166"/>
      <c r="O341" s="166"/>
      <c r="P341" s="166"/>
      <c r="Q341" s="166"/>
      <c r="R341" s="166"/>
      <c r="S341" s="166"/>
      <c r="T341" s="166"/>
      <c r="U341" s="166"/>
      <c r="V341" s="166"/>
      <c r="W341" s="166"/>
      <c r="X341" s="168"/>
      <c r="Y341" s="169" t="s">
        <v>172</v>
      </c>
      <c r="Z341" s="170"/>
      <c r="AA341" s="170"/>
      <c r="AB341" s="171"/>
      <c r="AC341" s="165" t="s">
        <v>170</v>
      </c>
      <c r="AD341" s="166"/>
      <c r="AE341" s="166"/>
      <c r="AF341" s="166"/>
      <c r="AG341" s="166"/>
      <c r="AH341" s="167" t="s">
        <v>171</v>
      </c>
      <c r="AI341" s="166"/>
      <c r="AJ341" s="166"/>
      <c r="AK341" s="166"/>
      <c r="AL341" s="166"/>
      <c r="AM341" s="166"/>
      <c r="AN341" s="166"/>
      <c r="AO341" s="166"/>
      <c r="AP341" s="166"/>
      <c r="AQ341" s="166"/>
      <c r="AR341" s="166"/>
      <c r="AS341" s="166"/>
      <c r="AT341" s="168"/>
      <c r="AU341" s="169" t="s">
        <v>172</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179</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109</v>
      </c>
      <c r="AM353" s="131"/>
      <c r="AN353" s="131"/>
      <c r="AO353" s="83" t="s">
        <v>180</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hidden="1" customHeight="1" x14ac:dyDescent="0.15">
      <c r="A356" s="9"/>
      <c r="B356" s="1" t="s">
        <v>181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182</v>
      </c>
      <c r="D358" s="121"/>
      <c r="E358" s="121"/>
      <c r="F358" s="121"/>
      <c r="G358" s="121"/>
      <c r="H358" s="121"/>
      <c r="I358" s="121"/>
      <c r="J358" s="108" t="s">
        <v>183</v>
      </c>
      <c r="K358" s="122"/>
      <c r="L358" s="122"/>
      <c r="M358" s="122"/>
      <c r="N358" s="122"/>
      <c r="O358" s="122"/>
      <c r="P358" s="123" t="s">
        <v>184</v>
      </c>
      <c r="Q358" s="123"/>
      <c r="R358" s="123"/>
      <c r="S358" s="123"/>
      <c r="T358" s="123"/>
      <c r="U358" s="123"/>
      <c r="V358" s="123"/>
      <c r="W358" s="123"/>
      <c r="X358" s="123"/>
      <c r="Y358" s="124" t="s">
        <v>185</v>
      </c>
      <c r="Z358" s="125"/>
      <c r="AA358" s="125"/>
      <c r="AB358" s="125"/>
      <c r="AC358" s="108" t="s">
        <v>186</v>
      </c>
      <c r="AD358" s="108"/>
      <c r="AE358" s="108"/>
      <c r="AF358" s="108"/>
      <c r="AG358" s="108"/>
      <c r="AH358" s="124" t="s">
        <v>187</v>
      </c>
      <c r="AI358" s="121"/>
      <c r="AJ358" s="121"/>
      <c r="AK358" s="121"/>
      <c r="AL358" s="121" t="s">
        <v>188</v>
      </c>
      <c r="AM358" s="121"/>
      <c r="AN358" s="121"/>
      <c r="AO358" s="126"/>
      <c r="AP358" s="108" t="s">
        <v>189</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182</v>
      </c>
      <c r="D391" s="121"/>
      <c r="E391" s="121"/>
      <c r="F391" s="121"/>
      <c r="G391" s="121"/>
      <c r="H391" s="121"/>
      <c r="I391" s="121"/>
      <c r="J391" s="108" t="s">
        <v>183</v>
      </c>
      <c r="K391" s="122"/>
      <c r="L391" s="122"/>
      <c r="M391" s="122"/>
      <c r="N391" s="122"/>
      <c r="O391" s="122"/>
      <c r="P391" s="123" t="s">
        <v>184</v>
      </c>
      <c r="Q391" s="123"/>
      <c r="R391" s="123"/>
      <c r="S391" s="123"/>
      <c r="T391" s="123"/>
      <c r="U391" s="123"/>
      <c r="V391" s="123"/>
      <c r="W391" s="123"/>
      <c r="X391" s="123"/>
      <c r="Y391" s="124" t="s">
        <v>185</v>
      </c>
      <c r="Z391" s="125"/>
      <c r="AA391" s="125"/>
      <c r="AB391" s="125"/>
      <c r="AC391" s="108" t="s">
        <v>186</v>
      </c>
      <c r="AD391" s="108"/>
      <c r="AE391" s="108"/>
      <c r="AF391" s="108"/>
      <c r="AG391" s="108"/>
      <c r="AH391" s="124" t="s">
        <v>187</v>
      </c>
      <c r="AI391" s="121"/>
      <c r="AJ391" s="121"/>
      <c r="AK391" s="121"/>
      <c r="AL391" s="121" t="s">
        <v>188</v>
      </c>
      <c r="AM391" s="121"/>
      <c r="AN391" s="121"/>
      <c r="AO391" s="126"/>
      <c r="AP391" s="108" t="s">
        <v>189</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191</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182</v>
      </c>
      <c r="D424" s="121"/>
      <c r="E424" s="121"/>
      <c r="F424" s="121"/>
      <c r="G424" s="121"/>
      <c r="H424" s="121"/>
      <c r="I424" s="121"/>
      <c r="J424" s="108" t="s">
        <v>183</v>
      </c>
      <c r="K424" s="122"/>
      <c r="L424" s="122"/>
      <c r="M424" s="122"/>
      <c r="N424" s="122"/>
      <c r="O424" s="122"/>
      <c r="P424" s="123" t="s">
        <v>184</v>
      </c>
      <c r="Q424" s="123"/>
      <c r="R424" s="123"/>
      <c r="S424" s="123"/>
      <c r="T424" s="123"/>
      <c r="U424" s="123"/>
      <c r="V424" s="123"/>
      <c r="W424" s="123"/>
      <c r="X424" s="123"/>
      <c r="Y424" s="124" t="s">
        <v>185</v>
      </c>
      <c r="Z424" s="125"/>
      <c r="AA424" s="125"/>
      <c r="AB424" s="125"/>
      <c r="AC424" s="108" t="s">
        <v>186</v>
      </c>
      <c r="AD424" s="108"/>
      <c r="AE424" s="108"/>
      <c r="AF424" s="108"/>
      <c r="AG424" s="108"/>
      <c r="AH424" s="124" t="s">
        <v>187</v>
      </c>
      <c r="AI424" s="121"/>
      <c r="AJ424" s="121"/>
      <c r="AK424" s="121"/>
      <c r="AL424" s="121" t="s">
        <v>188</v>
      </c>
      <c r="AM424" s="121"/>
      <c r="AN424" s="121"/>
      <c r="AO424" s="126"/>
      <c r="AP424" s="108" t="s">
        <v>189</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192</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182</v>
      </c>
      <c r="D457" s="121"/>
      <c r="E457" s="121"/>
      <c r="F457" s="121"/>
      <c r="G457" s="121"/>
      <c r="H457" s="121"/>
      <c r="I457" s="121"/>
      <c r="J457" s="108" t="s">
        <v>183</v>
      </c>
      <c r="K457" s="122"/>
      <c r="L457" s="122"/>
      <c r="M457" s="122"/>
      <c r="N457" s="122"/>
      <c r="O457" s="122"/>
      <c r="P457" s="123" t="s">
        <v>184</v>
      </c>
      <c r="Q457" s="123"/>
      <c r="R457" s="123"/>
      <c r="S457" s="123"/>
      <c r="T457" s="123"/>
      <c r="U457" s="123"/>
      <c r="V457" s="123"/>
      <c r="W457" s="123"/>
      <c r="X457" s="123"/>
      <c r="Y457" s="124" t="s">
        <v>185</v>
      </c>
      <c r="Z457" s="125"/>
      <c r="AA457" s="125"/>
      <c r="AB457" s="125"/>
      <c r="AC457" s="108" t="s">
        <v>186</v>
      </c>
      <c r="AD457" s="108"/>
      <c r="AE457" s="108"/>
      <c r="AF457" s="108"/>
      <c r="AG457" s="108"/>
      <c r="AH457" s="124" t="s">
        <v>187</v>
      </c>
      <c r="AI457" s="121"/>
      <c r="AJ457" s="121"/>
      <c r="AK457" s="121"/>
      <c r="AL457" s="121" t="s">
        <v>188</v>
      </c>
      <c r="AM457" s="121"/>
      <c r="AN457" s="121"/>
      <c r="AO457" s="126"/>
      <c r="AP457" s="108" t="s">
        <v>189</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193</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182</v>
      </c>
      <c r="D490" s="121"/>
      <c r="E490" s="121"/>
      <c r="F490" s="121"/>
      <c r="G490" s="121"/>
      <c r="H490" s="121"/>
      <c r="I490" s="121"/>
      <c r="J490" s="108" t="s">
        <v>183</v>
      </c>
      <c r="K490" s="122"/>
      <c r="L490" s="122"/>
      <c r="M490" s="122"/>
      <c r="N490" s="122"/>
      <c r="O490" s="122"/>
      <c r="P490" s="123" t="s">
        <v>184</v>
      </c>
      <c r="Q490" s="123"/>
      <c r="R490" s="123"/>
      <c r="S490" s="123"/>
      <c r="T490" s="123"/>
      <c r="U490" s="123"/>
      <c r="V490" s="123"/>
      <c r="W490" s="123"/>
      <c r="X490" s="123"/>
      <c r="Y490" s="124" t="s">
        <v>185</v>
      </c>
      <c r="Z490" s="125"/>
      <c r="AA490" s="125"/>
      <c r="AB490" s="125"/>
      <c r="AC490" s="108" t="s">
        <v>186</v>
      </c>
      <c r="AD490" s="108"/>
      <c r="AE490" s="108"/>
      <c r="AF490" s="108"/>
      <c r="AG490" s="108"/>
      <c r="AH490" s="124" t="s">
        <v>187</v>
      </c>
      <c r="AI490" s="121"/>
      <c r="AJ490" s="121"/>
      <c r="AK490" s="121"/>
      <c r="AL490" s="121" t="s">
        <v>188</v>
      </c>
      <c r="AM490" s="121"/>
      <c r="AN490" s="121"/>
      <c r="AO490" s="126"/>
      <c r="AP490" s="108" t="s">
        <v>189</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182</v>
      </c>
      <c r="D523" s="121"/>
      <c r="E523" s="121"/>
      <c r="F523" s="121"/>
      <c r="G523" s="121"/>
      <c r="H523" s="121"/>
      <c r="I523" s="121"/>
      <c r="J523" s="108" t="s">
        <v>183</v>
      </c>
      <c r="K523" s="122"/>
      <c r="L523" s="122"/>
      <c r="M523" s="122"/>
      <c r="N523" s="122"/>
      <c r="O523" s="122"/>
      <c r="P523" s="123" t="s">
        <v>184</v>
      </c>
      <c r="Q523" s="123"/>
      <c r="R523" s="123"/>
      <c r="S523" s="123"/>
      <c r="T523" s="123"/>
      <c r="U523" s="123"/>
      <c r="V523" s="123"/>
      <c r="W523" s="123"/>
      <c r="X523" s="123"/>
      <c r="Y523" s="124" t="s">
        <v>185</v>
      </c>
      <c r="Z523" s="125"/>
      <c r="AA523" s="125"/>
      <c r="AB523" s="125"/>
      <c r="AC523" s="108" t="s">
        <v>186</v>
      </c>
      <c r="AD523" s="108"/>
      <c r="AE523" s="108"/>
      <c r="AF523" s="108"/>
      <c r="AG523" s="108"/>
      <c r="AH523" s="124" t="s">
        <v>187</v>
      </c>
      <c r="AI523" s="121"/>
      <c r="AJ523" s="121"/>
      <c r="AK523" s="121"/>
      <c r="AL523" s="121" t="s">
        <v>188</v>
      </c>
      <c r="AM523" s="121"/>
      <c r="AN523" s="121"/>
      <c r="AO523" s="126"/>
      <c r="AP523" s="108" t="s">
        <v>189</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195</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182</v>
      </c>
      <c r="D556" s="121"/>
      <c r="E556" s="121"/>
      <c r="F556" s="121"/>
      <c r="G556" s="121"/>
      <c r="H556" s="121"/>
      <c r="I556" s="121"/>
      <c r="J556" s="108" t="s">
        <v>183</v>
      </c>
      <c r="K556" s="122"/>
      <c r="L556" s="122"/>
      <c r="M556" s="122"/>
      <c r="N556" s="122"/>
      <c r="O556" s="122"/>
      <c r="P556" s="123" t="s">
        <v>184</v>
      </c>
      <c r="Q556" s="123"/>
      <c r="R556" s="123"/>
      <c r="S556" s="123"/>
      <c r="T556" s="123"/>
      <c r="U556" s="123"/>
      <c r="V556" s="123"/>
      <c r="W556" s="123"/>
      <c r="X556" s="123"/>
      <c r="Y556" s="124" t="s">
        <v>185</v>
      </c>
      <c r="Z556" s="125"/>
      <c r="AA556" s="125"/>
      <c r="AB556" s="125"/>
      <c r="AC556" s="108" t="s">
        <v>186</v>
      </c>
      <c r="AD556" s="108"/>
      <c r="AE556" s="108"/>
      <c r="AF556" s="108"/>
      <c r="AG556" s="108"/>
      <c r="AH556" s="124" t="s">
        <v>187</v>
      </c>
      <c r="AI556" s="121"/>
      <c r="AJ556" s="121"/>
      <c r="AK556" s="121"/>
      <c r="AL556" s="121" t="s">
        <v>188</v>
      </c>
      <c r="AM556" s="121"/>
      <c r="AN556" s="121"/>
      <c r="AO556" s="126"/>
      <c r="AP556" s="108" t="s">
        <v>189</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196</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182</v>
      </c>
      <c r="D589" s="121"/>
      <c r="E589" s="121"/>
      <c r="F589" s="121"/>
      <c r="G589" s="121"/>
      <c r="H589" s="121"/>
      <c r="I589" s="121"/>
      <c r="J589" s="108" t="s">
        <v>183</v>
      </c>
      <c r="K589" s="122"/>
      <c r="L589" s="122"/>
      <c r="M589" s="122"/>
      <c r="N589" s="122"/>
      <c r="O589" s="122"/>
      <c r="P589" s="123" t="s">
        <v>184</v>
      </c>
      <c r="Q589" s="123"/>
      <c r="R589" s="123"/>
      <c r="S589" s="123"/>
      <c r="T589" s="123"/>
      <c r="U589" s="123"/>
      <c r="V589" s="123"/>
      <c r="W589" s="123"/>
      <c r="X589" s="123"/>
      <c r="Y589" s="124" t="s">
        <v>185</v>
      </c>
      <c r="Z589" s="125"/>
      <c r="AA589" s="125"/>
      <c r="AB589" s="125"/>
      <c r="AC589" s="108" t="s">
        <v>186</v>
      </c>
      <c r="AD589" s="108"/>
      <c r="AE589" s="108"/>
      <c r="AF589" s="108"/>
      <c r="AG589" s="108"/>
      <c r="AH589" s="124" t="s">
        <v>187</v>
      </c>
      <c r="AI589" s="121"/>
      <c r="AJ589" s="121"/>
      <c r="AK589" s="121"/>
      <c r="AL589" s="121" t="s">
        <v>188</v>
      </c>
      <c r="AM589" s="121"/>
      <c r="AN589" s="121"/>
      <c r="AO589" s="126"/>
      <c r="AP589" s="108" t="s">
        <v>189</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197</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109</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198</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199</v>
      </c>
      <c r="D623" s="109"/>
      <c r="E623" s="108" t="s">
        <v>200</v>
      </c>
      <c r="F623" s="109"/>
      <c r="G623" s="109"/>
      <c r="H623" s="109"/>
      <c r="I623" s="109"/>
      <c r="J623" s="108" t="s">
        <v>183</v>
      </c>
      <c r="K623" s="108"/>
      <c r="L623" s="108"/>
      <c r="M623" s="108"/>
      <c r="N623" s="108"/>
      <c r="O623" s="108"/>
      <c r="P623" s="108" t="s">
        <v>184</v>
      </c>
      <c r="Q623" s="108"/>
      <c r="R623" s="108"/>
      <c r="S623" s="108"/>
      <c r="T623" s="108"/>
      <c r="U623" s="108"/>
      <c r="V623" s="108"/>
      <c r="W623" s="108"/>
      <c r="X623" s="108"/>
      <c r="Y623" s="108" t="s">
        <v>201</v>
      </c>
      <c r="Z623" s="109"/>
      <c r="AA623" s="109"/>
      <c r="AB623" s="109"/>
      <c r="AC623" s="108" t="s">
        <v>202</v>
      </c>
      <c r="AD623" s="108"/>
      <c r="AE623" s="108"/>
      <c r="AF623" s="108"/>
      <c r="AG623" s="108"/>
      <c r="AH623" s="108" t="s">
        <v>203</v>
      </c>
      <c r="AI623" s="109"/>
      <c r="AJ623" s="109"/>
      <c r="AK623" s="109"/>
      <c r="AL623" s="109" t="s">
        <v>188</v>
      </c>
      <c r="AM623" s="109"/>
      <c r="AN623" s="109"/>
      <c r="AO623" s="110"/>
      <c r="AP623" s="108" t="s">
        <v>204</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81" priority="805">
      <formula>IF(RIGHT(TEXT(P15,"0.#"),1)=".",FALSE,TRUE)</formula>
    </cfRule>
    <cfRule type="expression" dxfId="1480" priority="806">
      <formula>IF(RIGHT(TEXT(P15,"0.#"),1)=".",TRUE,FALSE)</formula>
    </cfRule>
  </conditionalFormatting>
  <conditionalFormatting sqref="P19:AQ19">
    <cfRule type="expression" dxfId="1479" priority="803">
      <formula>IF(RIGHT(TEXT(P19,"0.#"),1)=".",FALSE,TRUE)</formula>
    </cfRule>
    <cfRule type="expression" dxfId="1478" priority="804">
      <formula>IF(RIGHT(TEXT(P19,"0.#"),1)=".",TRUE,FALSE)</formula>
    </cfRule>
  </conditionalFormatting>
  <conditionalFormatting sqref="Y304">
    <cfRule type="expression" dxfId="1477" priority="801">
      <formula>IF(RIGHT(TEXT(Y304,"0.#"),1)=".",FALSE,TRUE)</formula>
    </cfRule>
    <cfRule type="expression" dxfId="1476" priority="802">
      <formula>IF(RIGHT(TEXT(Y304,"0.#"),1)=".",TRUE,FALSE)</formula>
    </cfRule>
  </conditionalFormatting>
  <conditionalFormatting sqref="Y313">
    <cfRule type="expression" dxfId="1475" priority="799">
      <formula>IF(RIGHT(TEXT(Y313,"0.#"),1)=".",FALSE,TRUE)</formula>
    </cfRule>
    <cfRule type="expression" dxfId="1474" priority="800">
      <formula>IF(RIGHT(TEXT(Y313,"0.#"),1)=".",TRUE,FALSE)</formula>
    </cfRule>
  </conditionalFormatting>
  <conditionalFormatting sqref="Y344:Y351 Y342 Y331:Y338 Y329 Y318:Y325 Y316">
    <cfRule type="expression" dxfId="1473" priority="779">
      <formula>IF(RIGHT(TEXT(Y316,"0.#"),1)=".",FALSE,TRUE)</formula>
    </cfRule>
    <cfRule type="expression" dxfId="1472" priority="780">
      <formula>IF(RIGHT(TEXT(Y316,"0.#"),1)=".",TRUE,FALSE)</formula>
    </cfRule>
  </conditionalFormatting>
  <conditionalFormatting sqref="P16:AQ18 P13:AQ14">
    <cfRule type="expression" dxfId="1471" priority="797">
      <formula>IF(RIGHT(TEXT(P13,"0.#"),1)=".",FALSE,TRUE)</formula>
    </cfRule>
    <cfRule type="expression" dxfId="1470" priority="798">
      <formula>IF(RIGHT(TEXT(P13,"0.#"),1)=".",TRUE,FALSE)</formula>
    </cfRule>
  </conditionalFormatting>
  <conditionalFormatting sqref="P20:AJ20">
    <cfRule type="expression" dxfId="1469" priority="795">
      <formula>IF(RIGHT(TEXT(P20,"0.#"),1)=".",FALSE,TRUE)</formula>
    </cfRule>
    <cfRule type="expression" dxfId="1468" priority="796">
      <formula>IF(RIGHT(TEXT(P20,"0.#"),1)=".",TRUE,FALSE)</formula>
    </cfRule>
  </conditionalFormatting>
  <conditionalFormatting sqref="AQ33 AE33:AE34 AI33:AI34 AM33:AM34">
    <cfRule type="expression" dxfId="1467" priority="793">
      <formula>IF(RIGHT(TEXT(AE33,"0.#"),1)=".",FALSE,TRUE)</formula>
    </cfRule>
    <cfRule type="expression" dxfId="1466" priority="794">
      <formula>IF(RIGHT(TEXT(AE33,"0.#"),1)=".",TRUE,FALSE)</formula>
    </cfRule>
  </conditionalFormatting>
  <conditionalFormatting sqref="Y305:Y312 Y303">
    <cfRule type="expression" dxfId="1465" priority="791">
      <formula>IF(RIGHT(TEXT(Y303,"0.#"),1)=".",FALSE,TRUE)</formula>
    </cfRule>
    <cfRule type="expression" dxfId="1464" priority="792">
      <formula>IF(RIGHT(TEXT(Y303,"0.#"),1)=".",TRUE,FALSE)</formula>
    </cfRule>
  </conditionalFormatting>
  <conditionalFormatting sqref="AU304">
    <cfRule type="expression" dxfId="1463" priority="789">
      <formula>IF(RIGHT(TEXT(AU304,"0.#"),1)=".",FALSE,TRUE)</formula>
    </cfRule>
    <cfRule type="expression" dxfId="1462" priority="790">
      <formula>IF(RIGHT(TEXT(AU304,"0.#"),1)=".",TRUE,FALSE)</formula>
    </cfRule>
  </conditionalFormatting>
  <conditionalFormatting sqref="AU313">
    <cfRule type="expression" dxfId="1461" priority="787">
      <formula>IF(RIGHT(TEXT(AU313,"0.#"),1)=".",FALSE,TRUE)</formula>
    </cfRule>
    <cfRule type="expression" dxfId="1460" priority="788">
      <formula>IF(RIGHT(TEXT(AU313,"0.#"),1)=".",TRUE,FALSE)</formula>
    </cfRule>
  </conditionalFormatting>
  <conditionalFormatting sqref="AU305:AU312 AU303">
    <cfRule type="expression" dxfId="1459" priority="785">
      <formula>IF(RIGHT(TEXT(AU303,"0.#"),1)=".",FALSE,TRUE)</formula>
    </cfRule>
    <cfRule type="expression" dxfId="1458" priority="786">
      <formula>IF(RIGHT(TEXT(AU303,"0.#"),1)=".",TRUE,FALSE)</formula>
    </cfRule>
  </conditionalFormatting>
  <conditionalFormatting sqref="Y343 Y330 Y317">
    <cfRule type="expression" dxfId="1457" priority="783">
      <formula>IF(RIGHT(TEXT(Y317,"0.#"),1)=".",FALSE,TRUE)</formula>
    </cfRule>
    <cfRule type="expression" dxfId="1456" priority="784">
      <formula>IF(RIGHT(TEXT(Y317,"0.#"),1)=".",TRUE,FALSE)</formula>
    </cfRule>
  </conditionalFormatting>
  <conditionalFormatting sqref="Y352 Y339 Y326">
    <cfRule type="expression" dxfId="1455" priority="781">
      <formula>IF(RIGHT(TEXT(Y326,"0.#"),1)=".",FALSE,TRUE)</formula>
    </cfRule>
    <cfRule type="expression" dxfId="1454" priority="782">
      <formula>IF(RIGHT(TEXT(Y326,"0.#"),1)=".",TRUE,FALSE)</formula>
    </cfRule>
  </conditionalFormatting>
  <conditionalFormatting sqref="AU343 AU330 AU317">
    <cfRule type="expression" dxfId="1453" priority="777">
      <formula>IF(RIGHT(TEXT(AU317,"0.#"),1)=".",FALSE,TRUE)</formula>
    </cfRule>
    <cfRule type="expression" dxfId="1452" priority="778">
      <formula>IF(RIGHT(TEXT(AU317,"0.#"),1)=".",TRUE,FALSE)</formula>
    </cfRule>
  </conditionalFormatting>
  <conditionalFormatting sqref="AU352 AU339 AU326">
    <cfRule type="expression" dxfId="1451" priority="775">
      <formula>IF(RIGHT(TEXT(AU326,"0.#"),1)=".",FALSE,TRUE)</formula>
    </cfRule>
    <cfRule type="expression" dxfId="1450" priority="776">
      <formula>IF(RIGHT(TEXT(AU326,"0.#"),1)=".",TRUE,FALSE)</formula>
    </cfRule>
  </conditionalFormatting>
  <conditionalFormatting sqref="AU344:AU351 AU342 AU331:AU338 AU329 AU318:AU325 AU316">
    <cfRule type="expression" dxfId="1449" priority="773">
      <formula>IF(RIGHT(TEXT(AU316,"0.#"),1)=".",FALSE,TRUE)</formula>
    </cfRule>
    <cfRule type="expression" dxfId="1448" priority="774">
      <formula>IF(RIGHT(TEXT(AU316,"0.#"),1)=".",TRUE,FALSE)</formula>
    </cfRule>
  </conditionalFormatting>
  <conditionalFormatting sqref="AQ34">
    <cfRule type="expression" dxfId="1447" priority="761">
      <formula>IF(RIGHT(TEXT(AQ34,"0.#"),1)=".",FALSE,TRUE)</formula>
    </cfRule>
    <cfRule type="expression" dxfId="1446" priority="762">
      <formula>IF(RIGHT(TEXT(AQ34,"0.#"),1)=".",TRUE,FALSE)</formula>
    </cfRule>
  </conditionalFormatting>
  <conditionalFormatting sqref="AE211">
    <cfRule type="expression" dxfId="1445" priority="759">
      <formula>IF(RIGHT(TEXT(AE211,"0.#"),1)=".",FALSE,TRUE)</formula>
    </cfRule>
    <cfRule type="expression" dxfId="1444" priority="760">
      <formula>IF(RIGHT(TEXT(AE211,"0.#"),1)=".",TRUE,FALSE)</formula>
    </cfRule>
  </conditionalFormatting>
  <conditionalFormatting sqref="AE212">
    <cfRule type="expression" dxfId="1443" priority="757">
      <formula>IF(RIGHT(TEXT(AE212,"0.#"),1)=".",FALSE,TRUE)</formula>
    </cfRule>
    <cfRule type="expression" dxfId="1442" priority="758">
      <formula>IF(RIGHT(TEXT(AE212,"0.#"),1)=".",TRUE,FALSE)</formula>
    </cfRule>
  </conditionalFormatting>
  <conditionalFormatting sqref="AE213">
    <cfRule type="expression" dxfId="1441" priority="755">
      <formula>IF(RIGHT(TEXT(AE213,"0.#"),1)=".",FALSE,TRUE)</formula>
    </cfRule>
    <cfRule type="expression" dxfId="1440" priority="756">
      <formula>IF(RIGHT(TEXT(AE213,"0.#"),1)=".",TRUE,FALSE)</formula>
    </cfRule>
  </conditionalFormatting>
  <conditionalFormatting sqref="AI213">
    <cfRule type="expression" dxfId="1439" priority="753">
      <formula>IF(RIGHT(TEXT(AI213,"0.#"),1)=".",FALSE,TRUE)</formula>
    </cfRule>
    <cfRule type="expression" dxfId="1438" priority="754">
      <formula>IF(RIGHT(TEXT(AI213,"0.#"),1)=".",TRUE,FALSE)</formula>
    </cfRule>
  </conditionalFormatting>
  <conditionalFormatting sqref="AI212">
    <cfRule type="expression" dxfId="1437" priority="751">
      <formula>IF(RIGHT(TEXT(AI212,"0.#"),1)=".",FALSE,TRUE)</formula>
    </cfRule>
    <cfRule type="expression" dxfId="1436" priority="752">
      <formula>IF(RIGHT(TEXT(AI212,"0.#"),1)=".",TRUE,FALSE)</formula>
    </cfRule>
  </conditionalFormatting>
  <conditionalFormatting sqref="AI211">
    <cfRule type="expression" dxfId="1435" priority="749">
      <formula>IF(RIGHT(TEXT(AI211,"0.#"),1)=".",FALSE,TRUE)</formula>
    </cfRule>
    <cfRule type="expression" dxfId="1434" priority="750">
      <formula>IF(RIGHT(TEXT(AI211,"0.#"),1)=".",TRUE,FALSE)</formula>
    </cfRule>
  </conditionalFormatting>
  <conditionalFormatting sqref="AM211">
    <cfRule type="expression" dxfId="1433" priority="747">
      <formula>IF(RIGHT(TEXT(AM211,"0.#"),1)=".",FALSE,TRUE)</formula>
    </cfRule>
    <cfRule type="expression" dxfId="1432" priority="748">
      <formula>IF(RIGHT(TEXT(AM211,"0.#"),1)=".",TRUE,FALSE)</formula>
    </cfRule>
  </conditionalFormatting>
  <conditionalFormatting sqref="AM212">
    <cfRule type="expression" dxfId="1431" priority="745">
      <formula>IF(RIGHT(TEXT(AM212,"0.#"),1)=".",FALSE,TRUE)</formula>
    </cfRule>
    <cfRule type="expression" dxfId="1430" priority="746">
      <formula>IF(RIGHT(TEXT(AM212,"0.#"),1)=".",TRUE,FALSE)</formula>
    </cfRule>
  </conditionalFormatting>
  <conditionalFormatting sqref="AM213">
    <cfRule type="expression" dxfId="1429" priority="743">
      <formula>IF(RIGHT(TEXT(AM213,"0.#"),1)=".",FALSE,TRUE)</formula>
    </cfRule>
    <cfRule type="expression" dxfId="1428" priority="744">
      <formula>IF(RIGHT(TEXT(AM213,"0.#"),1)=".",TRUE,FALSE)</formula>
    </cfRule>
  </conditionalFormatting>
  <conditionalFormatting sqref="AL361:AO388">
    <cfRule type="expression" dxfId="1427" priority="739">
      <formula>IF(AND(AL361&gt;=0, RIGHT(TEXT(AL361,"0.#"),1)&lt;&gt;"."),TRUE,FALSE)</formula>
    </cfRule>
    <cfRule type="expression" dxfId="1426" priority="740">
      <formula>IF(AND(AL361&gt;=0, RIGHT(TEXT(AL361,"0.#"),1)="."),TRUE,FALSE)</formula>
    </cfRule>
    <cfRule type="expression" dxfId="1425" priority="741">
      <formula>IF(AND(AL361&lt;0, RIGHT(TEXT(AL361,"0.#"),1)&lt;&gt;"."),TRUE,FALSE)</formula>
    </cfRule>
    <cfRule type="expression" dxfId="1424" priority="742">
      <formula>IF(AND(AL361&lt;0, RIGHT(TEXT(AL361,"0.#"),1)="."),TRUE,FALSE)</formula>
    </cfRule>
  </conditionalFormatting>
  <conditionalFormatting sqref="AQ211:AQ213">
    <cfRule type="expression" dxfId="1423" priority="737">
      <formula>IF(RIGHT(TEXT(AQ211,"0.#"),1)=".",FALSE,TRUE)</formula>
    </cfRule>
    <cfRule type="expression" dxfId="1422" priority="738">
      <formula>IF(RIGHT(TEXT(AQ211,"0.#"),1)=".",TRUE,FALSE)</formula>
    </cfRule>
  </conditionalFormatting>
  <conditionalFormatting sqref="AU211:AU213">
    <cfRule type="expression" dxfId="1421" priority="735">
      <formula>IF(RIGHT(TEXT(AU211,"0.#"),1)=".",FALSE,TRUE)</formula>
    </cfRule>
    <cfRule type="expression" dxfId="1420" priority="736">
      <formula>IF(RIGHT(TEXT(AU211,"0.#"),1)=".",TRUE,FALSE)</formula>
    </cfRule>
  </conditionalFormatting>
  <conditionalFormatting sqref="Y361:Y388">
    <cfRule type="expression" dxfId="1419" priority="733">
      <formula>IF(RIGHT(TEXT(Y361,"0.#"),1)=".",FALSE,TRUE)</formula>
    </cfRule>
    <cfRule type="expression" dxfId="1418" priority="734">
      <formula>IF(RIGHT(TEXT(Y361,"0.#"),1)=".",TRUE,FALSE)</formula>
    </cfRule>
  </conditionalFormatting>
  <conditionalFormatting sqref="AL624:AO653">
    <cfRule type="expression" dxfId="1417" priority="729">
      <formula>IF(AND(AL624&gt;=0, RIGHT(TEXT(AL624,"0.#"),1)&lt;&gt;"."),TRUE,FALSE)</formula>
    </cfRule>
    <cfRule type="expression" dxfId="1416" priority="730">
      <formula>IF(AND(AL624&gt;=0, RIGHT(TEXT(AL624,"0.#"),1)="."),TRUE,FALSE)</formula>
    </cfRule>
    <cfRule type="expression" dxfId="1415" priority="731">
      <formula>IF(AND(AL624&lt;0, RIGHT(TEXT(AL624,"0.#"),1)&lt;&gt;"."),TRUE,FALSE)</formula>
    </cfRule>
    <cfRule type="expression" dxfId="1414" priority="732">
      <formula>IF(AND(AL624&lt;0, RIGHT(TEXT(AL624,"0.#"),1)="."),TRUE,FALSE)</formula>
    </cfRule>
  </conditionalFormatting>
  <conditionalFormatting sqref="Y624:Y653">
    <cfRule type="expression" dxfId="1413" priority="727">
      <formula>IF(RIGHT(TEXT(Y624,"0.#"),1)=".",FALSE,TRUE)</formula>
    </cfRule>
    <cfRule type="expression" dxfId="1412" priority="728">
      <formula>IF(RIGHT(TEXT(Y624,"0.#"),1)=".",TRUE,FALSE)</formula>
    </cfRule>
  </conditionalFormatting>
  <conditionalFormatting sqref="AL359:AO360">
    <cfRule type="expression" dxfId="1411" priority="723">
      <formula>IF(AND(AL359&gt;=0, RIGHT(TEXT(AL359,"0.#"),1)&lt;&gt;"."),TRUE,FALSE)</formula>
    </cfRule>
    <cfRule type="expression" dxfId="1410" priority="724">
      <formula>IF(AND(AL359&gt;=0, RIGHT(TEXT(AL359,"0.#"),1)="."),TRUE,FALSE)</formula>
    </cfRule>
    <cfRule type="expression" dxfId="1409" priority="725">
      <formula>IF(AND(AL359&lt;0, RIGHT(TEXT(AL359,"0.#"),1)&lt;&gt;"."),TRUE,FALSE)</formula>
    </cfRule>
    <cfRule type="expression" dxfId="1408" priority="726">
      <formula>IF(AND(AL359&lt;0, RIGHT(TEXT(AL359,"0.#"),1)="."),TRUE,FALSE)</formula>
    </cfRule>
  </conditionalFormatting>
  <conditionalFormatting sqref="Y359:Y360">
    <cfRule type="expression" dxfId="1407" priority="721">
      <formula>IF(RIGHT(TEXT(Y359,"0.#"),1)=".",FALSE,TRUE)</formula>
    </cfRule>
    <cfRule type="expression" dxfId="1406" priority="722">
      <formula>IF(RIGHT(TEXT(Y359,"0.#"),1)=".",TRUE,FALSE)</formula>
    </cfRule>
  </conditionalFormatting>
  <conditionalFormatting sqref="Y394:Y421">
    <cfRule type="expression" dxfId="1405" priority="659">
      <formula>IF(RIGHT(TEXT(Y394,"0.#"),1)=".",FALSE,TRUE)</formula>
    </cfRule>
    <cfRule type="expression" dxfId="1404" priority="660">
      <formula>IF(RIGHT(TEXT(Y394,"0.#"),1)=".",TRUE,FALSE)</formula>
    </cfRule>
  </conditionalFormatting>
  <conditionalFormatting sqref="Y392:Y393">
    <cfRule type="expression" dxfId="1403" priority="653">
      <formula>IF(RIGHT(TEXT(Y392,"0.#"),1)=".",FALSE,TRUE)</formula>
    </cfRule>
    <cfRule type="expression" dxfId="1402" priority="654">
      <formula>IF(RIGHT(TEXT(Y392,"0.#"),1)=".",TRUE,FALSE)</formula>
    </cfRule>
  </conditionalFormatting>
  <conditionalFormatting sqref="Y427:Y454">
    <cfRule type="expression" dxfId="1401" priority="647">
      <formula>IF(RIGHT(TEXT(Y427,"0.#"),1)=".",FALSE,TRUE)</formula>
    </cfRule>
    <cfRule type="expression" dxfId="1400" priority="648">
      <formula>IF(RIGHT(TEXT(Y427,"0.#"),1)=".",TRUE,FALSE)</formula>
    </cfRule>
  </conditionalFormatting>
  <conditionalFormatting sqref="Y425:Y426">
    <cfRule type="expression" dxfId="1399" priority="641">
      <formula>IF(RIGHT(TEXT(Y425,"0.#"),1)=".",FALSE,TRUE)</formula>
    </cfRule>
    <cfRule type="expression" dxfId="1398" priority="642">
      <formula>IF(RIGHT(TEXT(Y425,"0.#"),1)=".",TRUE,FALSE)</formula>
    </cfRule>
  </conditionalFormatting>
  <conditionalFormatting sqref="Y460:Y487">
    <cfRule type="expression" dxfId="1397" priority="635">
      <formula>IF(RIGHT(TEXT(Y460,"0.#"),1)=".",FALSE,TRUE)</formula>
    </cfRule>
    <cfRule type="expression" dxfId="1396" priority="636">
      <formula>IF(RIGHT(TEXT(Y460,"0.#"),1)=".",TRUE,FALSE)</formula>
    </cfRule>
  </conditionalFormatting>
  <conditionalFormatting sqref="Y458:Y459">
    <cfRule type="expression" dxfId="1395" priority="629">
      <formula>IF(RIGHT(TEXT(Y458,"0.#"),1)=".",FALSE,TRUE)</formula>
    </cfRule>
    <cfRule type="expression" dxfId="1394" priority="630">
      <formula>IF(RIGHT(TEXT(Y458,"0.#"),1)=".",TRUE,FALSE)</formula>
    </cfRule>
  </conditionalFormatting>
  <conditionalFormatting sqref="Y493:Y520">
    <cfRule type="expression" dxfId="1393" priority="623">
      <formula>IF(RIGHT(TEXT(Y493,"0.#"),1)=".",FALSE,TRUE)</formula>
    </cfRule>
    <cfRule type="expression" dxfId="1392" priority="624">
      <formula>IF(RIGHT(TEXT(Y493,"0.#"),1)=".",TRUE,FALSE)</formula>
    </cfRule>
  </conditionalFormatting>
  <conditionalFormatting sqref="Y491:Y492">
    <cfRule type="expression" dxfId="1391" priority="617">
      <formula>IF(RIGHT(TEXT(Y491,"0.#"),1)=".",FALSE,TRUE)</formula>
    </cfRule>
    <cfRule type="expression" dxfId="1390" priority="618">
      <formula>IF(RIGHT(TEXT(Y491,"0.#"),1)=".",TRUE,FALSE)</formula>
    </cfRule>
  </conditionalFormatting>
  <conditionalFormatting sqref="Y526:Y553">
    <cfRule type="expression" dxfId="1389" priority="611">
      <formula>IF(RIGHT(TEXT(Y526,"0.#"),1)=".",FALSE,TRUE)</formula>
    </cfRule>
    <cfRule type="expression" dxfId="1388" priority="612">
      <formula>IF(RIGHT(TEXT(Y526,"0.#"),1)=".",TRUE,FALSE)</formula>
    </cfRule>
  </conditionalFormatting>
  <conditionalFormatting sqref="P24">
    <cfRule type="expression" dxfId="1387" priority="713">
      <formula>IF(RIGHT(TEXT(P24,"0.#"),1)=".",FALSE,TRUE)</formula>
    </cfRule>
    <cfRule type="expression" dxfId="1386" priority="714">
      <formula>IF(RIGHT(TEXT(P24,"0.#"),1)=".",TRUE,FALSE)</formula>
    </cfRule>
  </conditionalFormatting>
  <conditionalFormatting sqref="P25:P28">
    <cfRule type="expression" dxfId="1385" priority="711">
      <formula>IF(RIGHT(TEXT(P25,"0.#"),1)=".",FALSE,TRUE)</formula>
    </cfRule>
    <cfRule type="expression" dxfId="1384" priority="712">
      <formula>IF(RIGHT(TEXT(P25,"0.#"),1)=".",TRUE,FALSE)</formula>
    </cfRule>
  </conditionalFormatting>
  <conditionalFormatting sqref="P29">
    <cfRule type="expression" dxfId="1383" priority="709">
      <formula>IF(RIGHT(TEXT(P29,"0.#"),1)=".",FALSE,TRUE)</formula>
    </cfRule>
    <cfRule type="expression" dxfId="1382" priority="710">
      <formula>IF(RIGHT(TEXT(P29,"0.#"),1)=".",TRUE,FALSE)</formula>
    </cfRule>
  </conditionalFormatting>
  <conditionalFormatting sqref="AE203">
    <cfRule type="expression" dxfId="1381" priority="707">
      <formula>IF(RIGHT(TEXT(AE203,"0.#"),1)=".",FALSE,TRUE)</formula>
    </cfRule>
    <cfRule type="expression" dxfId="1380" priority="708">
      <formula>IF(RIGHT(TEXT(AE203,"0.#"),1)=".",TRUE,FALSE)</formula>
    </cfRule>
  </conditionalFormatting>
  <conditionalFormatting sqref="AE204">
    <cfRule type="expression" dxfId="1379" priority="705">
      <formula>IF(RIGHT(TEXT(AE204,"0.#"),1)=".",FALSE,TRUE)</formula>
    </cfRule>
    <cfRule type="expression" dxfId="1378" priority="706">
      <formula>IF(RIGHT(TEXT(AE204,"0.#"),1)=".",TRUE,FALSE)</formula>
    </cfRule>
  </conditionalFormatting>
  <conditionalFormatting sqref="AE205">
    <cfRule type="expression" dxfId="1377" priority="703">
      <formula>IF(RIGHT(TEXT(AE205,"0.#"),1)=".",FALSE,TRUE)</formula>
    </cfRule>
    <cfRule type="expression" dxfId="1376" priority="704">
      <formula>IF(RIGHT(TEXT(AE205,"0.#"),1)=".",TRUE,FALSE)</formula>
    </cfRule>
  </conditionalFormatting>
  <conditionalFormatting sqref="AI205">
    <cfRule type="expression" dxfId="1375" priority="701">
      <formula>IF(RIGHT(TEXT(AI205,"0.#"),1)=".",FALSE,TRUE)</formula>
    </cfRule>
    <cfRule type="expression" dxfId="1374" priority="702">
      <formula>IF(RIGHT(TEXT(AI205,"0.#"),1)=".",TRUE,FALSE)</formula>
    </cfRule>
  </conditionalFormatting>
  <conditionalFormatting sqref="AI204">
    <cfRule type="expression" dxfId="1373" priority="699">
      <formula>IF(RIGHT(TEXT(AI204,"0.#"),1)=".",FALSE,TRUE)</formula>
    </cfRule>
    <cfRule type="expression" dxfId="1372" priority="700">
      <formula>IF(RIGHT(TEXT(AI204,"0.#"),1)=".",TRUE,FALSE)</formula>
    </cfRule>
  </conditionalFormatting>
  <conditionalFormatting sqref="AI203">
    <cfRule type="expression" dxfId="1371" priority="697">
      <formula>IF(RIGHT(TEXT(AI203,"0.#"),1)=".",FALSE,TRUE)</formula>
    </cfRule>
    <cfRule type="expression" dxfId="1370" priority="698">
      <formula>IF(RIGHT(TEXT(AI203,"0.#"),1)=".",TRUE,FALSE)</formula>
    </cfRule>
  </conditionalFormatting>
  <conditionalFormatting sqref="AM203">
    <cfRule type="expression" dxfId="1369" priority="695">
      <formula>IF(RIGHT(TEXT(AM203,"0.#"),1)=".",FALSE,TRUE)</formula>
    </cfRule>
    <cfRule type="expression" dxfId="1368" priority="696">
      <formula>IF(RIGHT(TEXT(AM203,"0.#"),1)=".",TRUE,FALSE)</formula>
    </cfRule>
  </conditionalFormatting>
  <conditionalFormatting sqref="AM204">
    <cfRule type="expression" dxfId="1367" priority="693">
      <formula>IF(RIGHT(TEXT(AM204,"0.#"),1)=".",FALSE,TRUE)</formula>
    </cfRule>
    <cfRule type="expression" dxfId="1366" priority="694">
      <formula>IF(RIGHT(TEXT(AM204,"0.#"),1)=".",TRUE,FALSE)</formula>
    </cfRule>
  </conditionalFormatting>
  <conditionalFormatting sqref="AM205">
    <cfRule type="expression" dxfId="1365" priority="691">
      <formula>IF(RIGHT(TEXT(AM205,"0.#"),1)=".",FALSE,TRUE)</formula>
    </cfRule>
    <cfRule type="expression" dxfId="1364" priority="692">
      <formula>IF(RIGHT(TEXT(AM205,"0.#"),1)=".",TRUE,FALSE)</formula>
    </cfRule>
  </conditionalFormatting>
  <conditionalFormatting sqref="AQ203:AQ205">
    <cfRule type="expression" dxfId="1363" priority="689">
      <formula>IF(RIGHT(TEXT(AQ203,"0.#"),1)=".",FALSE,TRUE)</formula>
    </cfRule>
    <cfRule type="expression" dxfId="1362" priority="690">
      <formula>IF(RIGHT(TEXT(AQ203,"0.#"),1)=".",TRUE,FALSE)</formula>
    </cfRule>
  </conditionalFormatting>
  <conditionalFormatting sqref="AU203:AU205">
    <cfRule type="expression" dxfId="1361" priority="687">
      <formula>IF(RIGHT(TEXT(AU203,"0.#"),1)=".",FALSE,TRUE)</formula>
    </cfRule>
    <cfRule type="expression" dxfId="1360" priority="688">
      <formula>IF(RIGHT(TEXT(AU203,"0.#"),1)=".",TRUE,FALSE)</formula>
    </cfRule>
  </conditionalFormatting>
  <conditionalFormatting sqref="AE206">
    <cfRule type="expression" dxfId="1359" priority="685">
      <formula>IF(RIGHT(TEXT(AE206,"0.#"),1)=".",FALSE,TRUE)</formula>
    </cfRule>
    <cfRule type="expression" dxfId="1358" priority="686">
      <formula>IF(RIGHT(TEXT(AE206,"0.#"),1)=".",TRUE,FALSE)</formula>
    </cfRule>
  </conditionalFormatting>
  <conditionalFormatting sqref="AE207">
    <cfRule type="expression" dxfId="1357" priority="683">
      <formula>IF(RIGHT(TEXT(AE207,"0.#"),1)=".",FALSE,TRUE)</formula>
    </cfRule>
    <cfRule type="expression" dxfId="1356" priority="684">
      <formula>IF(RIGHT(TEXT(AE207,"0.#"),1)=".",TRUE,FALSE)</formula>
    </cfRule>
  </conditionalFormatting>
  <conditionalFormatting sqref="AE208">
    <cfRule type="expression" dxfId="1355" priority="681">
      <formula>IF(RIGHT(TEXT(AE208,"0.#"),1)=".",FALSE,TRUE)</formula>
    </cfRule>
    <cfRule type="expression" dxfId="1354" priority="682">
      <formula>IF(RIGHT(TEXT(AE208,"0.#"),1)=".",TRUE,FALSE)</formula>
    </cfRule>
  </conditionalFormatting>
  <conditionalFormatting sqref="AI208">
    <cfRule type="expression" dxfId="1353" priority="679">
      <formula>IF(RIGHT(TEXT(AI208,"0.#"),1)=".",FALSE,TRUE)</formula>
    </cfRule>
    <cfRule type="expression" dxfId="1352" priority="680">
      <formula>IF(RIGHT(TEXT(AI208,"0.#"),1)=".",TRUE,FALSE)</formula>
    </cfRule>
  </conditionalFormatting>
  <conditionalFormatting sqref="AI207">
    <cfRule type="expression" dxfId="1351" priority="677">
      <formula>IF(RIGHT(TEXT(AI207,"0.#"),1)=".",FALSE,TRUE)</formula>
    </cfRule>
    <cfRule type="expression" dxfId="1350" priority="678">
      <formula>IF(RIGHT(TEXT(AI207,"0.#"),1)=".",TRUE,FALSE)</formula>
    </cfRule>
  </conditionalFormatting>
  <conditionalFormatting sqref="AI206">
    <cfRule type="expression" dxfId="1349" priority="675">
      <formula>IF(RIGHT(TEXT(AI206,"0.#"),1)=".",FALSE,TRUE)</formula>
    </cfRule>
    <cfRule type="expression" dxfId="1348" priority="676">
      <formula>IF(RIGHT(TEXT(AI206,"0.#"),1)=".",TRUE,FALSE)</formula>
    </cfRule>
  </conditionalFormatting>
  <conditionalFormatting sqref="AM206">
    <cfRule type="expression" dxfId="1347" priority="673">
      <formula>IF(RIGHT(TEXT(AM206,"0.#"),1)=".",FALSE,TRUE)</formula>
    </cfRule>
    <cfRule type="expression" dxfId="1346" priority="674">
      <formula>IF(RIGHT(TEXT(AM206,"0.#"),1)=".",TRUE,FALSE)</formula>
    </cfRule>
  </conditionalFormatting>
  <conditionalFormatting sqref="AM207">
    <cfRule type="expression" dxfId="1345" priority="671">
      <formula>IF(RIGHT(TEXT(AM207,"0.#"),1)=".",FALSE,TRUE)</formula>
    </cfRule>
    <cfRule type="expression" dxfId="1344" priority="672">
      <formula>IF(RIGHT(TEXT(AM207,"0.#"),1)=".",TRUE,FALSE)</formula>
    </cfRule>
  </conditionalFormatting>
  <conditionalFormatting sqref="AM208">
    <cfRule type="expression" dxfId="1343" priority="669">
      <formula>IF(RIGHT(TEXT(AM208,"0.#"),1)=".",FALSE,TRUE)</formula>
    </cfRule>
    <cfRule type="expression" dxfId="1342" priority="670">
      <formula>IF(RIGHT(TEXT(AM208,"0.#"),1)=".",TRUE,FALSE)</formula>
    </cfRule>
  </conditionalFormatting>
  <conditionalFormatting sqref="AQ206:AQ208">
    <cfRule type="expression" dxfId="1341" priority="667">
      <formula>IF(RIGHT(TEXT(AQ206,"0.#"),1)=".",FALSE,TRUE)</formula>
    </cfRule>
    <cfRule type="expression" dxfId="1340" priority="668">
      <formula>IF(RIGHT(TEXT(AQ206,"0.#"),1)=".",TRUE,FALSE)</formula>
    </cfRule>
  </conditionalFormatting>
  <conditionalFormatting sqref="AU206:AU208">
    <cfRule type="expression" dxfId="1339" priority="665">
      <formula>IF(RIGHT(TEXT(AU206,"0.#"),1)=".",FALSE,TRUE)</formula>
    </cfRule>
    <cfRule type="expression" dxfId="1338" priority="666">
      <formula>IF(RIGHT(TEXT(AU206,"0.#"),1)=".",TRUE,FALSE)</formula>
    </cfRule>
  </conditionalFormatting>
  <conditionalFormatting sqref="AL394:AO421">
    <cfRule type="expression" dxfId="1337" priority="661">
      <formula>IF(AND(AL394&gt;=0, RIGHT(TEXT(AL394,"0.#"),1)&lt;&gt;"."),TRUE,FALSE)</formula>
    </cfRule>
    <cfRule type="expression" dxfId="1336" priority="662">
      <formula>IF(AND(AL394&gt;=0, RIGHT(TEXT(AL394,"0.#"),1)="."),TRUE,FALSE)</formula>
    </cfRule>
    <cfRule type="expression" dxfId="1335" priority="663">
      <formula>IF(AND(AL394&lt;0, RIGHT(TEXT(AL394,"0.#"),1)&lt;&gt;"."),TRUE,FALSE)</formula>
    </cfRule>
    <cfRule type="expression" dxfId="1334" priority="664">
      <formula>IF(AND(AL394&lt;0, RIGHT(TEXT(AL394,"0.#"),1)="."),TRUE,FALSE)</formula>
    </cfRule>
  </conditionalFormatting>
  <conditionalFormatting sqref="AL392:AO393">
    <cfRule type="expression" dxfId="1333" priority="655">
      <formula>IF(AND(AL392&gt;=0, RIGHT(TEXT(AL392,"0.#"),1)&lt;&gt;"."),TRUE,FALSE)</formula>
    </cfRule>
    <cfRule type="expression" dxfId="1332" priority="656">
      <formula>IF(AND(AL392&gt;=0, RIGHT(TEXT(AL392,"0.#"),1)="."),TRUE,FALSE)</formula>
    </cfRule>
    <cfRule type="expression" dxfId="1331" priority="657">
      <formula>IF(AND(AL392&lt;0, RIGHT(TEXT(AL392,"0.#"),1)&lt;&gt;"."),TRUE,FALSE)</formula>
    </cfRule>
    <cfRule type="expression" dxfId="1330" priority="658">
      <formula>IF(AND(AL392&lt;0, RIGHT(TEXT(AL392,"0.#"),1)="."),TRUE,FALSE)</formula>
    </cfRule>
  </conditionalFormatting>
  <conditionalFormatting sqref="AL427:AO454">
    <cfRule type="expression" dxfId="1329" priority="649">
      <formula>IF(AND(AL427&gt;=0, RIGHT(TEXT(AL427,"0.#"),1)&lt;&gt;"."),TRUE,FALSE)</formula>
    </cfRule>
    <cfRule type="expression" dxfId="1328" priority="650">
      <formula>IF(AND(AL427&gt;=0, RIGHT(TEXT(AL427,"0.#"),1)="."),TRUE,FALSE)</formula>
    </cfRule>
    <cfRule type="expression" dxfId="1327" priority="651">
      <formula>IF(AND(AL427&lt;0, RIGHT(TEXT(AL427,"0.#"),1)&lt;&gt;"."),TRUE,FALSE)</formula>
    </cfRule>
    <cfRule type="expression" dxfId="1326" priority="652">
      <formula>IF(AND(AL427&lt;0, RIGHT(TEXT(AL427,"0.#"),1)="."),TRUE,FALSE)</formula>
    </cfRule>
  </conditionalFormatting>
  <conditionalFormatting sqref="AL425:AO426">
    <cfRule type="expression" dxfId="1325" priority="643">
      <formula>IF(AND(AL425&gt;=0, RIGHT(TEXT(AL425,"0.#"),1)&lt;&gt;"."),TRUE,FALSE)</formula>
    </cfRule>
    <cfRule type="expression" dxfId="1324" priority="644">
      <formula>IF(AND(AL425&gt;=0, RIGHT(TEXT(AL425,"0.#"),1)="."),TRUE,FALSE)</formula>
    </cfRule>
    <cfRule type="expression" dxfId="1323" priority="645">
      <formula>IF(AND(AL425&lt;0, RIGHT(TEXT(AL425,"0.#"),1)&lt;&gt;"."),TRUE,FALSE)</formula>
    </cfRule>
    <cfRule type="expression" dxfId="1322" priority="646">
      <formula>IF(AND(AL425&lt;0, RIGHT(TEXT(AL425,"0.#"),1)="."),TRUE,FALSE)</formula>
    </cfRule>
  </conditionalFormatting>
  <conditionalFormatting sqref="AL460:AO487">
    <cfRule type="expression" dxfId="1321" priority="637">
      <formula>IF(AND(AL460&gt;=0, RIGHT(TEXT(AL460,"0.#"),1)&lt;&gt;"."),TRUE,FALSE)</formula>
    </cfRule>
    <cfRule type="expression" dxfId="1320" priority="638">
      <formula>IF(AND(AL460&gt;=0, RIGHT(TEXT(AL460,"0.#"),1)="."),TRUE,FALSE)</formula>
    </cfRule>
    <cfRule type="expression" dxfId="1319" priority="639">
      <formula>IF(AND(AL460&lt;0, RIGHT(TEXT(AL460,"0.#"),1)&lt;&gt;"."),TRUE,FALSE)</formula>
    </cfRule>
    <cfRule type="expression" dxfId="1318" priority="640">
      <formula>IF(AND(AL460&lt;0, RIGHT(TEXT(AL460,"0.#"),1)="."),TRUE,FALSE)</formula>
    </cfRule>
  </conditionalFormatting>
  <conditionalFormatting sqref="AL458:AO459">
    <cfRule type="expression" dxfId="1317" priority="631">
      <formula>IF(AND(AL458&gt;=0, RIGHT(TEXT(AL458,"0.#"),1)&lt;&gt;"."),TRUE,FALSE)</formula>
    </cfRule>
    <cfRule type="expression" dxfId="1316" priority="632">
      <formula>IF(AND(AL458&gt;=0, RIGHT(TEXT(AL458,"0.#"),1)="."),TRUE,FALSE)</formula>
    </cfRule>
    <cfRule type="expression" dxfId="1315" priority="633">
      <formula>IF(AND(AL458&lt;0, RIGHT(TEXT(AL458,"0.#"),1)&lt;&gt;"."),TRUE,FALSE)</formula>
    </cfRule>
    <cfRule type="expression" dxfId="1314" priority="634">
      <formula>IF(AND(AL458&lt;0, RIGHT(TEXT(AL458,"0.#"),1)="."),TRUE,FALSE)</formula>
    </cfRule>
  </conditionalFormatting>
  <conditionalFormatting sqref="AL493:AO520">
    <cfRule type="expression" dxfId="1313" priority="625">
      <formula>IF(AND(AL493&gt;=0, RIGHT(TEXT(AL493,"0.#"),1)&lt;&gt;"."),TRUE,FALSE)</formula>
    </cfRule>
    <cfRule type="expression" dxfId="1312" priority="626">
      <formula>IF(AND(AL493&gt;=0, RIGHT(TEXT(AL493,"0.#"),1)="."),TRUE,FALSE)</formula>
    </cfRule>
    <cfRule type="expression" dxfId="1311" priority="627">
      <formula>IF(AND(AL493&lt;0, RIGHT(TEXT(AL493,"0.#"),1)&lt;&gt;"."),TRUE,FALSE)</formula>
    </cfRule>
    <cfRule type="expression" dxfId="1310" priority="628">
      <formula>IF(AND(AL493&lt;0, RIGHT(TEXT(AL493,"0.#"),1)="."),TRUE,FALSE)</formula>
    </cfRule>
  </conditionalFormatting>
  <conditionalFormatting sqref="AL491:AO492">
    <cfRule type="expression" dxfId="1309" priority="619">
      <formula>IF(AND(AL491&gt;=0, RIGHT(TEXT(AL491,"0.#"),1)&lt;&gt;"."),TRUE,FALSE)</formula>
    </cfRule>
    <cfRule type="expression" dxfId="1308" priority="620">
      <formula>IF(AND(AL491&gt;=0, RIGHT(TEXT(AL491,"0.#"),1)="."),TRUE,FALSE)</formula>
    </cfRule>
    <cfRule type="expression" dxfId="1307" priority="621">
      <formula>IF(AND(AL491&lt;0, RIGHT(TEXT(AL491,"0.#"),1)&lt;&gt;"."),TRUE,FALSE)</formula>
    </cfRule>
    <cfRule type="expression" dxfId="1306" priority="622">
      <formula>IF(AND(AL491&lt;0, RIGHT(TEXT(AL491,"0.#"),1)="."),TRUE,FALSE)</formula>
    </cfRule>
  </conditionalFormatting>
  <conditionalFormatting sqref="AL526:AO553">
    <cfRule type="expression" dxfId="1305" priority="613">
      <formula>IF(AND(AL526&gt;=0, RIGHT(TEXT(AL526,"0.#"),1)&lt;&gt;"."),TRUE,FALSE)</formula>
    </cfRule>
    <cfRule type="expression" dxfId="1304" priority="614">
      <formula>IF(AND(AL526&gt;=0, RIGHT(TEXT(AL526,"0.#"),1)="."),TRUE,FALSE)</formula>
    </cfRule>
    <cfRule type="expression" dxfId="1303" priority="615">
      <formula>IF(AND(AL526&lt;0, RIGHT(TEXT(AL526,"0.#"),1)&lt;&gt;"."),TRUE,FALSE)</formula>
    </cfRule>
    <cfRule type="expression" dxfId="1302" priority="616">
      <formula>IF(AND(AL526&lt;0, RIGHT(TEXT(AL526,"0.#"),1)="."),TRUE,FALSE)</formula>
    </cfRule>
  </conditionalFormatting>
  <conditionalFormatting sqref="AL524:AO525">
    <cfRule type="expression" dxfId="1301" priority="607">
      <formula>IF(AND(AL524&gt;=0, RIGHT(TEXT(AL524,"0.#"),1)&lt;&gt;"."),TRUE,FALSE)</formula>
    </cfRule>
    <cfRule type="expression" dxfId="1300" priority="608">
      <formula>IF(AND(AL524&gt;=0, RIGHT(TEXT(AL524,"0.#"),1)="."),TRUE,FALSE)</formula>
    </cfRule>
    <cfRule type="expression" dxfId="1299" priority="609">
      <formula>IF(AND(AL524&lt;0, RIGHT(TEXT(AL524,"0.#"),1)&lt;&gt;"."),TRUE,FALSE)</formula>
    </cfRule>
    <cfRule type="expression" dxfId="1298" priority="610">
      <formula>IF(AND(AL524&lt;0, RIGHT(TEXT(AL524,"0.#"),1)="."),TRUE,FALSE)</formula>
    </cfRule>
  </conditionalFormatting>
  <conditionalFormatting sqref="Y524:Y525">
    <cfRule type="expression" dxfId="1297" priority="605">
      <formula>IF(RIGHT(TEXT(Y524,"0.#"),1)=".",FALSE,TRUE)</formula>
    </cfRule>
    <cfRule type="expression" dxfId="1296" priority="606">
      <formula>IF(RIGHT(TEXT(Y524,"0.#"),1)=".",TRUE,FALSE)</formula>
    </cfRule>
  </conditionalFormatting>
  <conditionalFormatting sqref="AL559:AO586">
    <cfRule type="expression" dxfId="1295" priority="601">
      <formula>IF(AND(AL559&gt;=0, RIGHT(TEXT(AL559,"0.#"),1)&lt;&gt;"."),TRUE,FALSE)</formula>
    </cfRule>
    <cfRule type="expression" dxfId="1294" priority="602">
      <formula>IF(AND(AL559&gt;=0, RIGHT(TEXT(AL559,"0.#"),1)="."),TRUE,FALSE)</formula>
    </cfRule>
    <cfRule type="expression" dxfId="1293" priority="603">
      <formula>IF(AND(AL559&lt;0, RIGHT(TEXT(AL559,"0.#"),1)&lt;&gt;"."),TRUE,FALSE)</formula>
    </cfRule>
    <cfRule type="expression" dxfId="1292" priority="604">
      <formula>IF(AND(AL559&lt;0, RIGHT(TEXT(AL559,"0.#"),1)="."),TRUE,FALSE)</formula>
    </cfRule>
  </conditionalFormatting>
  <conditionalFormatting sqref="Y559:Y586">
    <cfRule type="expression" dxfId="1291" priority="599">
      <formula>IF(RIGHT(TEXT(Y559,"0.#"),1)=".",FALSE,TRUE)</formula>
    </cfRule>
    <cfRule type="expression" dxfId="1290" priority="600">
      <formula>IF(RIGHT(TEXT(Y559,"0.#"),1)=".",TRUE,FALSE)</formula>
    </cfRule>
  </conditionalFormatting>
  <conditionalFormatting sqref="AL557:AO558">
    <cfRule type="expression" dxfId="1289" priority="595">
      <formula>IF(AND(AL557&gt;=0, RIGHT(TEXT(AL557,"0.#"),1)&lt;&gt;"."),TRUE,FALSE)</formula>
    </cfRule>
    <cfRule type="expression" dxfId="1288" priority="596">
      <formula>IF(AND(AL557&gt;=0, RIGHT(TEXT(AL557,"0.#"),1)="."),TRUE,FALSE)</formula>
    </cfRule>
    <cfRule type="expression" dxfId="1287" priority="597">
      <formula>IF(AND(AL557&lt;0, RIGHT(TEXT(AL557,"0.#"),1)&lt;&gt;"."),TRUE,FALSE)</formula>
    </cfRule>
    <cfRule type="expression" dxfId="1286" priority="598">
      <formula>IF(AND(AL557&lt;0, RIGHT(TEXT(AL557,"0.#"),1)="."),TRUE,FALSE)</formula>
    </cfRule>
  </conditionalFormatting>
  <conditionalFormatting sqref="Y557:Y558">
    <cfRule type="expression" dxfId="1285" priority="593">
      <formula>IF(RIGHT(TEXT(Y557,"0.#"),1)=".",FALSE,TRUE)</formula>
    </cfRule>
    <cfRule type="expression" dxfId="1284" priority="594">
      <formula>IF(RIGHT(TEXT(Y557,"0.#"),1)=".",TRUE,FALSE)</formula>
    </cfRule>
  </conditionalFormatting>
  <conditionalFormatting sqref="AL592:AO619">
    <cfRule type="expression" dxfId="1283" priority="589">
      <formula>IF(AND(AL592&gt;=0, RIGHT(TEXT(AL592,"0.#"),1)&lt;&gt;"."),TRUE,FALSE)</formula>
    </cfRule>
    <cfRule type="expression" dxfId="1282" priority="590">
      <formula>IF(AND(AL592&gt;=0, RIGHT(TEXT(AL592,"0.#"),1)="."),TRUE,FALSE)</formula>
    </cfRule>
    <cfRule type="expression" dxfId="1281" priority="591">
      <formula>IF(AND(AL592&lt;0, RIGHT(TEXT(AL592,"0.#"),1)&lt;&gt;"."),TRUE,FALSE)</formula>
    </cfRule>
    <cfRule type="expression" dxfId="1280" priority="592">
      <formula>IF(AND(AL592&lt;0, RIGHT(TEXT(AL592,"0.#"),1)="."),TRUE,FALSE)</formula>
    </cfRule>
  </conditionalFormatting>
  <conditionalFormatting sqref="Y592:Y619">
    <cfRule type="expression" dxfId="1279" priority="587">
      <formula>IF(RIGHT(TEXT(Y592,"0.#"),1)=".",FALSE,TRUE)</formula>
    </cfRule>
    <cfRule type="expression" dxfId="1278" priority="588">
      <formula>IF(RIGHT(TEXT(Y592,"0.#"),1)=".",TRUE,FALSE)</formula>
    </cfRule>
  </conditionalFormatting>
  <conditionalFormatting sqref="AL590:AO591">
    <cfRule type="expression" dxfId="1277" priority="583">
      <formula>IF(AND(AL590&gt;=0, RIGHT(TEXT(AL590,"0.#"),1)&lt;&gt;"."),TRUE,FALSE)</formula>
    </cfRule>
    <cfRule type="expression" dxfId="1276" priority="584">
      <formula>IF(AND(AL590&gt;=0, RIGHT(TEXT(AL590,"0.#"),1)="."),TRUE,FALSE)</formula>
    </cfRule>
    <cfRule type="expression" dxfId="1275" priority="585">
      <formula>IF(AND(AL590&lt;0, RIGHT(TEXT(AL590,"0.#"),1)&lt;&gt;"."),TRUE,FALSE)</formula>
    </cfRule>
    <cfRule type="expression" dxfId="1274" priority="586">
      <formula>IF(AND(AL590&lt;0, RIGHT(TEXT(AL590,"0.#"),1)="."),TRUE,FALSE)</formula>
    </cfRule>
  </conditionalFormatting>
  <conditionalFormatting sqref="Y590:Y591">
    <cfRule type="expression" dxfId="1273" priority="581">
      <formula>IF(RIGHT(TEXT(Y590,"0.#"),1)=".",FALSE,TRUE)</formula>
    </cfRule>
    <cfRule type="expression" dxfId="1272" priority="582">
      <formula>IF(RIGHT(TEXT(Y590,"0.#"),1)=".",TRUE,FALSE)</formula>
    </cfRule>
  </conditionalFormatting>
  <conditionalFormatting sqref="AU34">
    <cfRule type="expression" dxfId="1271" priority="577">
      <formula>IF(RIGHT(TEXT(AU34,"0.#"),1)=".",FALSE,TRUE)</formula>
    </cfRule>
    <cfRule type="expression" dxfId="1270" priority="578">
      <formula>IF(RIGHT(TEXT(AU34,"0.#"),1)=".",TRUE,FALSE)</formula>
    </cfRule>
  </conditionalFormatting>
  <conditionalFormatting sqref="AU33">
    <cfRule type="expression" dxfId="1269" priority="579">
      <formula>IF(RIGHT(TEXT(AU33,"0.#"),1)=".",FALSE,TRUE)</formula>
    </cfRule>
    <cfRule type="expression" dxfId="1268" priority="580">
      <formula>IF(RIGHT(TEXT(AU33,"0.#"),1)=".",TRUE,FALSE)</formula>
    </cfRule>
  </conditionalFormatting>
  <conditionalFormatting sqref="AM42">
    <cfRule type="expression" dxfId="1267" priority="557">
      <formula>IF(RIGHT(TEXT(AM42,"0.#"),1)=".",FALSE,TRUE)</formula>
    </cfRule>
    <cfRule type="expression" dxfId="1266" priority="558">
      <formula>IF(RIGHT(TEXT(AM42,"0.#"),1)=".",TRUE,FALSE)</formula>
    </cfRule>
  </conditionalFormatting>
  <conditionalFormatting sqref="AM41">
    <cfRule type="expression" dxfId="1265" priority="559">
      <formula>IF(RIGHT(TEXT(AM41,"0.#"),1)=".",FALSE,TRUE)</formula>
    </cfRule>
    <cfRule type="expression" dxfId="1264" priority="560">
      <formula>IF(RIGHT(TEXT(AM41,"0.#"),1)=".",TRUE,FALSE)</formula>
    </cfRule>
  </conditionalFormatting>
  <conditionalFormatting sqref="AE40">
    <cfRule type="expression" dxfId="1263" priority="573">
      <formula>IF(RIGHT(TEXT(AE40,"0.#"),1)=".",FALSE,TRUE)</formula>
    </cfRule>
    <cfRule type="expression" dxfId="1262" priority="574">
      <formula>IF(RIGHT(TEXT(AE40,"0.#"),1)=".",TRUE,FALSE)</formula>
    </cfRule>
  </conditionalFormatting>
  <conditionalFormatting sqref="AQ40:AQ42">
    <cfRule type="expression" dxfId="1261" priority="555">
      <formula>IF(RIGHT(TEXT(AQ40,"0.#"),1)=".",FALSE,TRUE)</formula>
    </cfRule>
    <cfRule type="expression" dxfId="1260" priority="556">
      <formula>IF(RIGHT(TEXT(AQ40,"0.#"),1)=".",TRUE,FALSE)</formula>
    </cfRule>
  </conditionalFormatting>
  <conditionalFormatting sqref="AU40:AU42">
    <cfRule type="expression" dxfId="1259" priority="553">
      <formula>IF(RIGHT(TEXT(AU40,"0.#"),1)=".",FALSE,TRUE)</formula>
    </cfRule>
    <cfRule type="expression" dxfId="1258" priority="554">
      <formula>IF(RIGHT(TEXT(AU40,"0.#"),1)=".",TRUE,FALSE)</formula>
    </cfRule>
  </conditionalFormatting>
  <conditionalFormatting sqref="AI42">
    <cfRule type="expression" dxfId="1257" priority="567">
      <formula>IF(RIGHT(TEXT(AI42,"0.#"),1)=".",FALSE,TRUE)</formula>
    </cfRule>
    <cfRule type="expression" dxfId="1256" priority="568">
      <formula>IF(RIGHT(TEXT(AI42,"0.#"),1)=".",TRUE,FALSE)</formula>
    </cfRule>
  </conditionalFormatting>
  <conditionalFormatting sqref="AE41">
    <cfRule type="expression" dxfId="1255" priority="571">
      <formula>IF(RIGHT(TEXT(AE41,"0.#"),1)=".",FALSE,TRUE)</formula>
    </cfRule>
    <cfRule type="expression" dxfId="1254" priority="572">
      <formula>IF(RIGHT(TEXT(AE41,"0.#"),1)=".",TRUE,FALSE)</formula>
    </cfRule>
  </conditionalFormatting>
  <conditionalFormatting sqref="AE42">
    <cfRule type="expression" dxfId="1253" priority="569">
      <formula>IF(RIGHT(TEXT(AE42,"0.#"),1)=".",FALSE,TRUE)</formula>
    </cfRule>
    <cfRule type="expression" dxfId="1252" priority="570">
      <formula>IF(RIGHT(TEXT(AE42,"0.#"),1)=".",TRUE,FALSE)</formula>
    </cfRule>
  </conditionalFormatting>
  <conditionalFormatting sqref="AM40">
    <cfRule type="expression" dxfId="1251" priority="561">
      <formula>IF(RIGHT(TEXT(AM40,"0.#"),1)=".",FALSE,TRUE)</formula>
    </cfRule>
    <cfRule type="expression" dxfId="1250" priority="562">
      <formula>IF(RIGHT(TEXT(AM40,"0.#"),1)=".",TRUE,FALSE)</formula>
    </cfRule>
  </conditionalFormatting>
  <conditionalFormatting sqref="AI40">
    <cfRule type="expression" dxfId="1249" priority="563">
      <formula>IF(RIGHT(TEXT(AI40,"0.#"),1)=".",FALSE,TRUE)</formula>
    </cfRule>
    <cfRule type="expression" dxfId="1248" priority="564">
      <formula>IF(RIGHT(TEXT(AI40,"0.#"),1)=".",TRUE,FALSE)</formula>
    </cfRule>
  </conditionalFormatting>
  <conditionalFormatting sqref="AI41">
    <cfRule type="expression" dxfId="1247" priority="565">
      <formula>IF(RIGHT(TEXT(AI41,"0.#"),1)=".",FALSE,TRUE)</formula>
    </cfRule>
    <cfRule type="expression" dxfId="1246" priority="566">
      <formula>IF(RIGHT(TEXT(AI41,"0.#"),1)=".",TRUE,FALSE)</formula>
    </cfRule>
  </conditionalFormatting>
  <conditionalFormatting sqref="AM70">
    <cfRule type="expression" dxfId="1245" priority="547">
      <formula>IF(RIGHT(TEXT(AM70,"0.#"),1)=".",FALSE,TRUE)</formula>
    </cfRule>
    <cfRule type="expression" dxfId="1244" priority="548">
      <formula>IF(RIGHT(TEXT(AM70,"0.#"),1)=".",TRUE,FALSE)</formula>
    </cfRule>
  </conditionalFormatting>
  <conditionalFormatting sqref="AE71 AM71">
    <cfRule type="expression" dxfId="1243" priority="545">
      <formula>IF(RIGHT(TEXT(AE71,"0.#"),1)=".",FALSE,TRUE)</formula>
    </cfRule>
    <cfRule type="expression" dxfId="1242" priority="546">
      <formula>IF(RIGHT(TEXT(AE71,"0.#"),1)=".",TRUE,FALSE)</formula>
    </cfRule>
  </conditionalFormatting>
  <conditionalFormatting sqref="AI71">
    <cfRule type="expression" dxfId="1241" priority="543">
      <formula>IF(RIGHT(TEXT(AI71,"0.#"),1)=".",FALSE,TRUE)</formula>
    </cfRule>
    <cfRule type="expression" dxfId="1240" priority="544">
      <formula>IF(RIGHT(TEXT(AI71,"0.#"),1)=".",TRUE,FALSE)</formula>
    </cfRule>
  </conditionalFormatting>
  <conditionalFormatting sqref="AQ71">
    <cfRule type="expression" dxfId="1239" priority="541">
      <formula>IF(RIGHT(TEXT(AQ71,"0.#"),1)=".",FALSE,TRUE)</formula>
    </cfRule>
    <cfRule type="expression" dxfId="1238" priority="542">
      <formula>IF(RIGHT(TEXT(AQ71,"0.#"),1)=".",TRUE,FALSE)</formula>
    </cfRule>
  </conditionalFormatting>
  <conditionalFormatting sqref="AE70 AQ70">
    <cfRule type="expression" dxfId="1237" priority="551">
      <formula>IF(RIGHT(TEXT(AE70,"0.#"),1)=".",FALSE,TRUE)</formula>
    </cfRule>
    <cfRule type="expression" dxfId="1236" priority="552">
      <formula>IF(RIGHT(TEXT(AE70,"0.#"),1)=".",TRUE,FALSE)</formula>
    </cfRule>
  </conditionalFormatting>
  <conditionalFormatting sqref="AI70">
    <cfRule type="expression" dxfId="1235" priority="549">
      <formula>IF(RIGHT(TEXT(AI70,"0.#"),1)=".",FALSE,TRUE)</formula>
    </cfRule>
    <cfRule type="expression" dxfId="1234" priority="550">
      <formula>IF(RIGHT(TEXT(AI70,"0.#"),1)=".",TRUE,FALSE)</formula>
    </cfRule>
  </conditionalFormatting>
  <conditionalFormatting sqref="AE67 AQ67">
    <cfRule type="expression" dxfId="1233" priority="539">
      <formula>IF(RIGHT(TEXT(AE67,"0.#"),1)=".",FALSE,TRUE)</formula>
    </cfRule>
    <cfRule type="expression" dxfId="1232" priority="540">
      <formula>IF(RIGHT(TEXT(AE67,"0.#"),1)=".",TRUE,FALSE)</formula>
    </cfRule>
  </conditionalFormatting>
  <conditionalFormatting sqref="AI67">
    <cfRule type="expression" dxfId="1231" priority="537">
      <formula>IF(RIGHT(TEXT(AI67,"0.#"),1)=".",FALSE,TRUE)</formula>
    </cfRule>
    <cfRule type="expression" dxfId="1230" priority="538">
      <formula>IF(RIGHT(TEXT(AI67,"0.#"),1)=".",TRUE,FALSE)</formula>
    </cfRule>
  </conditionalFormatting>
  <conditionalFormatting sqref="AM67">
    <cfRule type="expression" dxfId="1229" priority="535">
      <formula>IF(RIGHT(TEXT(AM67,"0.#"),1)=".",FALSE,TRUE)</formula>
    </cfRule>
    <cfRule type="expression" dxfId="1228" priority="536">
      <formula>IF(RIGHT(TEXT(AM67,"0.#"),1)=".",TRUE,FALSE)</formula>
    </cfRule>
  </conditionalFormatting>
  <conditionalFormatting sqref="AE68">
    <cfRule type="expression" dxfId="1227" priority="533">
      <formula>IF(RIGHT(TEXT(AE68,"0.#"),1)=".",FALSE,TRUE)</formula>
    </cfRule>
    <cfRule type="expression" dxfId="1226" priority="534">
      <formula>IF(RIGHT(TEXT(AE68,"0.#"),1)=".",TRUE,FALSE)</formula>
    </cfRule>
  </conditionalFormatting>
  <conditionalFormatting sqref="AI68">
    <cfRule type="expression" dxfId="1225" priority="531">
      <formula>IF(RIGHT(TEXT(AI68,"0.#"),1)=".",FALSE,TRUE)</formula>
    </cfRule>
    <cfRule type="expression" dxfId="1224" priority="532">
      <formula>IF(RIGHT(TEXT(AI68,"0.#"),1)=".",TRUE,FALSE)</formula>
    </cfRule>
  </conditionalFormatting>
  <conditionalFormatting sqref="AM68">
    <cfRule type="expression" dxfId="1223" priority="529">
      <formula>IF(RIGHT(TEXT(AM68,"0.#"),1)=".",FALSE,TRUE)</formula>
    </cfRule>
    <cfRule type="expression" dxfId="1222" priority="530">
      <formula>IF(RIGHT(TEXT(AM68,"0.#"),1)=".",TRUE,FALSE)</formula>
    </cfRule>
  </conditionalFormatting>
  <conditionalFormatting sqref="AQ68">
    <cfRule type="expression" dxfId="1221" priority="527">
      <formula>IF(RIGHT(TEXT(AQ68,"0.#"),1)=".",FALSE,TRUE)</formula>
    </cfRule>
    <cfRule type="expression" dxfId="1220" priority="528">
      <formula>IF(RIGHT(TEXT(AQ68,"0.#"),1)=".",TRUE,FALSE)</formula>
    </cfRule>
  </conditionalFormatting>
  <conditionalFormatting sqref="AU67">
    <cfRule type="expression" dxfId="1219" priority="525">
      <formula>IF(RIGHT(TEXT(AU67,"0.#"),1)=".",FALSE,TRUE)</formula>
    </cfRule>
    <cfRule type="expression" dxfId="1218" priority="526">
      <formula>IF(RIGHT(TEXT(AU67,"0.#"),1)=".",TRUE,FALSE)</formula>
    </cfRule>
  </conditionalFormatting>
  <conditionalFormatting sqref="AU68">
    <cfRule type="expression" dxfId="1217" priority="523">
      <formula>IF(RIGHT(TEXT(AU68,"0.#"),1)=".",FALSE,TRUE)</formula>
    </cfRule>
    <cfRule type="expression" dxfId="1216" priority="524">
      <formula>IF(RIGHT(TEXT(AU68,"0.#"),1)=".",TRUE,FALSE)</formula>
    </cfRule>
  </conditionalFormatting>
  <conditionalFormatting sqref="AE101 AQ101">
    <cfRule type="expression" dxfId="1215" priority="521">
      <formula>IF(RIGHT(TEXT(AE101,"0.#"),1)=".",FALSE,TRUE)</formula>
    </cfRule>
    <cfRule type="expression" dxfId="1214" priority="522">
      <formula>IF(RIGHT(TEXT(AE101,"0.#"),1)=".",TRUE,FALSE)</formula>
    </cfRule>
  </conditionalFormatting>
  <conditionalFormatting sqref="AI101">
    <cfRule type="expression" dxfId="1213" priority="519">
      <formula>IF(RIGHT(TEXT(AI101,"0.#"),1)=".",FALSE,TRUE)</formula>
    </cfRule>
    <cfRule type="expression" dxfId="1212" priority="520">
      <formula>IF(RIGHT(TEXT(AI101,"0.#"),1)=".",TRUE,FALSE)</formula>
    </cfRule>
  </conditionalFormatting>
  <conditionalFormatting sqref="AM101">
    <cfRule type="expression" dxfId="1211" priority="517">
      <formula>IF(RIGHT(TEXT(AM101,"0.#"),1)=".",FALSE,TRUE)</formula>
    </cfRule>
    <cfRule type="expression" dxfId="1210" priority="518">
      <formula>IF(RIGHT(TEXT(AM101,"0.#"),1)=".",TRUE,FALSE)</formula>
    </cfRule>
  </conditionalFormatting>
  <conditionalFormatting sqref="AE102">
    <cfRule type="expression" dxfId="1209" priority="515">
      <formula>IF(RIGHT(TEXT(AE102,"0.#"),1)=".",FALSE,TRUE)</formula>
    </cfRule>
    <cfRule type="expression" dxfId="1208" priority="516">
      <formula>IF(RIGHT(TEXT(AE102,"0.#"),1)=".",TRUE,FALSE)</formula>
    </cfRule>
  </conditionalFormatting>
  <conditionalFormatting sqref="AI102">
    <cfRule type="expression" dxfId="1207" priority="513">
      <formula>IF(RIGHT(TEXT(AI102,"0.#"),1)=".",FALSE,TRUE)</formula>
    </cfRule>
    <cfRule type="expression" dxfId="1206" priority="514">
      <formula>IF(RIGHT(TEXT(AI102,"0.#"),1)=".",TRUE,FALSE)</formula>
    </cfRule>
  </conditionalFormatting>
  <conditionalFormatting sqref="AM102">
    <cfRule type="expression" dxfId="1205" priority="511">
      <formula>IF(RIGHT(TEXT(AM102,"0.#"),1)=".",FALSE,TRUE)</formula>
    </cfRule>
    <cfRule type="expression" dxfId="1204" priority="512">
      <formula>IF(RIGHT(TEXT(AM102,"0.#"),1)=".",TRUE,FALSE)</formula>
    </cfRule>
  </conditionalFormatting>
  <conditionalFormatting sqref="AQ102">
    <cfRule type="expression" dxfId="1203" priority="509">
      <formula>IF(RIGHT(TEXT(AQ102,"0.#"),1)=".",FALSE,TRUE)</formula>
    </cfRule>
    <cfRule type="expression" dxfId="1202" priority="510">
      <formula>IF(RIGHT(TEXT(AQ102,"0.#"),1)=".",TRUE,FALSE)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E37 AM37">
    <cfRule type="expression" dxfId="1197" priority="497">
      <formula>IF(RIGHT(TEXT(AE37,"0.#"),1)=".",FALSE,TRUE)</formula>
    </cfRule>
    <cfRule type="expression" dxfId="1196" priority="498">
      <formula>IF(RIGHT(TEXT(AE37,"0.#"),1)=".",TRUE,FALSE)</formula>
    </cfRule>
  </conditionalFormatting>
  <conditionalFormatting sqref="AI37">
    <cfRule type="expression" dxfId="1195" priority="495">
      <formula>IF(RIGHT(TEXT(AI37,"0.#"),1)=".",FALSE,TRUE)</formula>
    </cfRule>
    <cfRule type="expression" dxfId="1194" priority="496">
      <formula>IF(RIGHT(TEXT(AI37,"0.#"),1)=".",TRUE,FALSE)</formula>
    </cfRule>
  </conditionalFormatting>
  <conditionalFormatting sqref="AQ37">
    <cfRule type="expression" dxfId="1193" priority="493">
      <formula>IF(RIGHT(TEXT(AQ37,"0.#"),1)=".",FALSE,TRUE)</formula>
    </cfRule>
    <cfRule type="expression" dxfId="1192" priority="494">
      <formula>IF(RIGHT(TEXT(AQ37,"0.#"),1)=".",TRUE,FALSE)</formula>
    </cfRule>
  </conditionalFormatting>
  <conditionalFormatting sqref="AE36 AQ36 AI36 AM36">
    <cfRule type="expression" dxfId="1191" priority="503">
      <formula>IF(RIGHT(TEXT(AE36,"0.#"),1)=".",FALSE,TRUE)</formula>
    </cfRule>
    <cfRule type="expression" dxfId="1190" priority="504">
      <formula>IF(RIGHT(TEXT(AE36,"0.#"),1)=".",TRUE,FALSE)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205</v>
      </c>
      <c r="B1" s="23" t="s">
        <v>206</v>
      </c>
      <c r="F1" s="24" t="s">
        <v>19</v>
      </c>
      <c r="G1" s="24" t="s">
        <v>207</v>
      </c>
      <c r="K1" s="25" t="s">
        <v>208</v>
      </c>
      <c r="L1" s="23" t="s">
        <v>206</v>
      </c>
      <c r="O1" s="12"/>
      <c r="P1" s="24" t="s">
        <v>30</v>
      </c>
      <c r="Q1" s="24" t="s">
        <v>207</v>
      </c>
      <c r="T1" s="12"/>
      <c r="U1" s="27" t="s">
        <v>209</v>
      </c>
      <c r="W1" s="27" t="s">
        <v>210</v>
      </c>
      <c r="Y1" s="27" t="s">
        <v>211</v>
      </c>
      <c r="Z1" s="27" t="s">
        <v>212</v>
      </c>
      <c r="AA1" s="27" t="s">
        <v>213</v>
      </c>
      <c r="AB1" s="27" t="s">
        <v>214</v>
      </c>
      <c r="AC1" s="27" t="s">
        <v>215</v>
      </c>
      <c r="AD1" s="26"/>
      <c r="AE1" s="27" t="s">
        <v>216</v>
      </c>
      <c r="AF1" s="28"/>
      <c r="AG1" s="47" t="s">
        <v>202</v>
      </c>
      <c r="AI1" s="47" t="s">
        <v>217</v>
      </c>
      <c r="AK1" s="47" t="s">
        <v>218</v>
      </c>
      <c r="AP1" s="26" t="s">
        <v>219</v>
      </c>
    </row>
    <row r="2" spans="1:42" ht="13.5" customHeight="1" x14ac:dyDescent="0.15">
      <c r="A2" s="13" t="s">
        <v>220</v>
      </c>
      <c r="B2" s="14"/>
      <c r="C2" s="12" t="str">
        <f>IF(B2="","",A2)</f>
        <v/>
      </c>
      <c r="D2" s="12" t="str">
        <f>IF(C2="","",IF(D1&lt;&gt;"",CONCATENATE(D1,"、",C2),C2))</f>
        <v/>
      </c>
      <c r="F2" s="11" t="s">
        <v>221</v>
      </c>
      <c r="G2" s="16" t="s">
        <v>128</v>
      </c>
      <c r="H2" s="12" t="str">
        <f>IF(G2="","",F2)</f>
        <v>一般会計</v>
      </c>
      <c r="I2" s="12" t="str">
        <f>IF(H2="","",IF(I1&lt;&gt;"",CONCATENATE(I1,"、",H2),H2))</f>
        <v>一般会計</v>
      </c>
      <c r="K2" s="13" t="s">
        <v>222</v>
      </c>
      <c r="L2" s="14"/>
      <c r="M2" s="12" t="str">
        <f>IF(L2="","",K2)</f>
        <v/>
      </c>
      <c r="N2" s="12" t="str">
        <f>IF(M2="","",IF(N1&lt;&gt;"",CONCATENATE(N1,"、",M2),M2))</f>
        <v/>
      </c>
      <c r="O2" s="12"/>
      <c r="P2" s="11" t="s">
        <v>223</v>
      </c>
      <c r="Q2" s="16"/>
      <c r="R2" s="12" t="str">
        <f>IF(Q2="","",P2)</f>
        <v/>
      </c>
      <c r="S2" s="12" t="str">
        <f>IF(R2="","",IF(S1&lt;&gt;"",CONCATENATE(S1,"、",R2),R2))</f>
        <v/>
      </c>
      <c r="T2" s="12"/>
      <c r="U2" s="82">
        <v>21</v>
      </c>
      <c r="W2" s="30" t="s">
        <v>224</v>
      </c>
      <c r="Y2" s="30" t="s">
        <v>225</v>
      </c>
      <c r="Z2" s="30" t="s">
        <v>225</v>
      </c>
      <c r="AA2" s="76" t="s">
        <v>226</v>
      </c>
      <c r="AB2" s="76" t="s">
        <v>227</v>
      </c>
      <c r="AC2" s="77" t="s">
        <v>228</v>
      </c>
      <c r="AD2" s="26"/>
      <c r="AE2" s="39" t="s">
        <v>229</v>
      </c>
      <c r="AF2" s="28"/>
      <c r="AG2" s="49" t="s">
        <v>230</v>
      </c>
      <c r="AI2" s="47" t="s">
        <v>1</v>
      </c>
      <c r="AK2" s="47" t="s">
        <v>231</v>
      </c>
      <c r="AP2" s="49" t="s">
        <v>230</v>
      </c>
    </row>
    <row r="3" spans="1:42" ht="13.5" customHeight="1" x14ac:dyDescent="0.15">
      <c r="A3" s="13" t="s">
        <v>232</v>
      </c>
      <c r="B3" s="14"/>
      <c r="C3" s="12" t="str">
        <f t="shared" ref="C3:C11" si="0">IF(B3="","",A3)</f>
        <v/>
      </c>
      <c r="D3" s="12" t="str">
        <f>IF(C3="",D2,IF(D2&lt;&gt;"",CONCATENATE(D2,"、",C3),C3))</f>
        <v/>
      </c>
      <c r="F3" s="17" t="s">
        <v>233</v>
      </c>
      <c r="G3" s="16"/>
      <c r="H3" s="12" t="str">
        <f t="shared" ref="H3:H37" si="1">IF(G3="","",F3)</f>
        <v/>
      </c>
      <c r="I3" s="12" t="str">
        <f>IF(H3="",I2,IF(I2&lt;&gt;"",CONCATENATE(I2,"、",H3),H3))</f>
        <v>一般会計</v>
      </c>
      <c r="K3" s="13" t="s">
        <v>234</v>
      </c>
      <c r="L3" s="14"/>
      <c r="M3" s="12" t="str">
        <f t="shared" ref="M3:M11" si="2">IF(L3="","",K3)</f>
        <v/>
      </c>
      <c r="N3" s="12" t="str">
        <f>IF(M3="",N2,IF(N2&lt;&gt;"",CONCATENATE(N2,"、",M3),M3))</f>
        <v/>
      </c>
      <c r="O3" s="12"/>
      <c r="P3" s="11" t="s">
        <v>235</v>
      </c>
      <c r="Q3" s="16"/>
      <c r="R3" s="12" t="str">
        <f t="shared" ref="R3:R8" si="3">IF(Q3="","",P3)</f>
        <v/>
      </c>
      <c r="S3" s="12" t="str">
        <f t="shared" ref="S3:S8" si="4">IF(R3="",S2,IF(S2&lt;&gt;"",CONCATENATE(S2,"、",R3),R3))</f>
        <v/>
      </c>
      <c r="T3" s="12"/>
      <c r="U3" s="30" t="s">
        <v>236</v>
      </c>
      <c r="W3" s="30" t="s">
        <v>237</v>
      </c>
      <c r="Y3" s="30" t="s">
        <v>238</v>
      </c>
      <c r="Z3" s="30" t="s">
        <v>239</v>
      </c>
      <c r="AA3" s="76" t="s">
        <v>240</v>
      </c>
      <c r="AB3" s="76" t="s">
        <v>241</v>
      </c>
      <c r="AC3" s="77" t="s">
        <v>242</v>
      </c>
      <c r="AD3" s="26"/>
      <c r="AE3" s="39" t="s">
        <v>243</v>
      </c>
      <c r="AF3" s="28"/>
      <c r="AG3" s="49" t="s">
        <v>244</v>
      </c>
      <c r="AI3" s="47" t="s">
        <v>245</v>
      </c>
      <c r="AK3" s="47" t="str">
        <f>CHAR(CODE(AK2)+1)</f>
        <v>B</v>
      </c>
      <c r="AP3" s="49" t="s">
        <v>244</v>
      </c>
    </row>
    <row r="4" spans="1:42" ht="13.5" customHeight="1" x14ac:dyDescent="0.15">
      <c r="A4" s="13" t="s">
        <v>246</v>
      </c>
      <c r="B4" s="14"/>
      <c r="C4" s="12" t="str">
        <f t="shared" si="0"/>
        <v/>
      </c>
      <c r="D4" s="12" t="str">
        <f>IF(C4="",D3,IF(D3&lt;&gt;"",CONCATENATE(D3,"、",C4),C4))</f>
        <v/>
      </c>
      <c r="F4" s="17" t="s">
        <v>247</v>
      </c>
      <c r="G4" s="16"/>
      <c r="H4" s="12" t="str">
        <f t="shared" si="1"/>
        <v/>
      </c>
      <c r="I4" s="12" t="str">
        <f t="shared" ref="I4:I37" si="5">IF(H4="",I3,IF(I3&lt;&gt;"",CONCATENATE(I3,"、",H4),H4))</f>
        <v>一般会計</v>
      </c>
      <c r="K4" s="13" t="s">
        <v>248</v>
      </c>
      <c r="L4" s="14"/>
      <c r="M4" s="12" t="str">
        <f t="shared" si="2"/>
        <v/>
      </c>
      <c r="N4" s="12" t="str">
        <f t="shared" ref="N4:N11" si="6">IF(M4="",N3,IF(N3&lt;&gt;"",CONCATENATE(N3,"、",M4),M4))</f>
        <v/>
      </c>
      <c r="O4" s="12"/>
      <c r="P4" s="11" t="s">
        <v>249</v>
      </c>
      <c r="Q4" s="16" t="s">
        <v>128</v>
      </c>
      <c r="R4" s="12" t="str">
        <f t="shared" si="3"/>
        <v>補助</v>
      </c>
      <c r="S4" s="12" t="str">
        <f t="shared" si="4"/>
        <v>補助</v>
      </c>
      <c r="T4" s="12"/>
      <c r="U4" s="30" t="s">
        <v>250</v>
      </c>
      <c r="W4" s="30" t="s">
        <v>251</v>
      </c>
      <c r="Y4" s="30" t="s">
        <v>252</v>
      </c>
      <c r="Z4" s="30" t="s">
        <v>253</v>
      </c>
      <c r="AA4" s="76" t="s">
        <v>254</v>
      </c>
      <c r="AB4" s="76" t="s">
        <v>255</v>
      </c>
      <c r="AC4" s="76" t="s">
        <v>256</v>
      </c>
      <c r="AD4" s="26"/>
      <c r="AE4" s="39" t="s">
        <v>257</v>
      </c>
      <c r="AF4" s="28"/>
      <c r="AG4" s="49" t="s">
        <v>258</v>
      </c>
      <c r="AI4" s="47" t="s">
        <v>259</v>
      </c>
      <c r="AK4" s="47" t="str">
        <f t="shared" ref="AK4:AK49" si="7">CHAR(CODE(AK3)+1)</f>
        <v>C</v>
      </c>
      <c r="AP4" s="49" t="s">
        <v>258</v>
      </c>
    </row>
    <row r="5" spans="1:42" ht="13.5" customHeight="1" x14ac:dyDescent="0.15">
      <c r="A5" s="13" t="s">
        <v>260</v>
      </c>
      <c r="B5" s="14"/>
      <c r="C5" s="12" t="str">
        <f t="shared" si="0"/>
        <v/>
      </c>
      <c r="D5" s="12" t="str">
        <f>IF(C5="",D4,IF(D4&lt;&gt;"",CONCATENATE(D4,"、",C5),C5))</f>
        <v/>
      </c>
      <c r="F5" s="17" t="s">
        <v>261</v>
      </c>
      <c r="G5" s="16"/>
      <c r="H5" s="12" t="str">
        <f t="shared" si="1"/>
        <v/>
      </c>
      <c r="I5" s="12" t="str">
        <f t="shared" si="5"/>
        <v>一般会計</v>
      </c>
      <c r="K5" s="13" t="s">
        <v>262</v>
      </c>
      <c r="L5" s="14"/>
      <c r="M5" s="12" t="str">
        <f t="shared" si="2"/>
        <v/>
      </c>
      <c r="N5" s="12" t="str">
        <f t="shared" si="6"/>
        <v/>
      </c>
      <c r="O5" s="12"/>
      <c r="P5" s="11" t="s">
        <v>263</v>
      </c>
      <c r="Q5" s="16"/>
      <c r="R5" s="12" t="str">
        <f t="shared" si="3"/>
        <v/>
      </c>
      <c r="S5" s="12" t="str">
        <f t="shared" si="4"/>
        <v>補助</v>
      </c>
      <c r="T5" s="12"/>
      <c r="W5" s="30" t="s">
        <v>264</v>
      </c>
      <c r="Y5" s="30" t="s">
        <v>265</v>
      </c>
      <c r="Z5" s="30" t="s">
        <v>266</v>
      </c>
      <c r="AA5" s="76" t="s">
        <v>267</v>
      </c>
      <c r="AB5" s="76" t="s">
        <v>268</v>
      </c>
      <c r="AC5" s="76" t="s">
        <v>269</v>
      </c>
      <c r="AE5" s="39" t="s">
        <v>270</v>
      </c>
      <c r="AF5" s="28"/>
      <c r="AG5" s="49" t="s">
        <v>271</v>
      </c>
      <c r="AI5" s="47" t="s">
        <v>272</v>
      </c>
      <c r="AK5" s="47" t="str">
        <f t="shared" si="7"/>
        <v>D</v>
      </c>
      <c r="AP5" s="49" t="s">
        <v>271</v>
      </c>
    </row>
    <row r="6" spans="1:42" ht="13.5" customHeight="1" x14ac:dyDescent="0.15">
      <c r="A6" s="13" t="s">
        <v>273</v>
      </c>
      <c r="B6" s="14"/>
      <c r="C6" s="12" t="str">
        <f t="shared" si="0"/>
        <v/>
      </c>
      <c r="D6" s="12" t="str">
        <f t="shared" ref="D6:D21" si="8">IF(C6="",D5,IF(D5&lt;&gt;"",CONCATENATE(D5,"、",C6),C6))</f>
        <v/>
      </c>
      <c r="F6" s="17" t="s">
        <v>274</v>
      </c>
      <c r="G6" s="16"/>
      <c r="H6" s="12" t="str">
        <f t="shared" si="1"/>
        <v/>
      </c>
      <c r="I6" s="12" t="str">
        <f t="shared" si="5"/>
        <v>一般会計</v>
      </c>
      <c r="K6" s="13" t="s">
        <v>275</v>
      </c>
      <c r="L6" s="14"/>
      <c r="M6" s="12" t="str">
        <f t="shared" si="2"/>
        <v/>
      </c>
      <c r="N6" s="12" t="str">
        <f t="shared" si="6"/>
        <v/>
      </c>
      <c r="O6" s="12"/>
      <c r="P6" s="11" t="s">
        <v>276</v>
      </c>
      <c r="Q6" s="16"/>
      <c r="R6" s="12" t="str">
        <f t="shared" si="3"/>
        <v/>
      </c>
      <c r="S6" s="12" t="str">
        <f t="shared" si="4"/>
        <v>補助</v>
      </c>
      <c r="T6" s="12"/>
      <c r="U6" s="30" t="s">
        <v>277</v>
      </c>
      <c r="W6" s="30" t="s">
        <v>278</v>
      </c>
      <c r="Y6" s="30" t="s">
        <v>279</v>
      </c>
      <c r="Z6" s="30" t="s">
        <v>280</v>
      </c>
      <c r="AA6" s="76" t="s">
        <v>281</v>
      </c>
      <c r="AB6" s="76" t="s">
        <v>282</v>
      </c>
      <c r="AC6" s="76" t="s">
        <v>283</v>
      </c>
      <c r="AE6" s="39" t="s">
        <v>284</v>
      </c>
      <c r="AF6" s="28"/>
      <c r="AG6" s="49" t="s">
        <v>285</v>
      </c>
      <c r="AI6" s="47" t="s">
        <v>286</v>
      </c>
      <c r="AK6" s="47" t="str">
        <f>CHAR(CODE(AK5)+1)</f>
        <v>E</v>
      </c>
      <c r="AP6" s="49" t="s">
        <v>285</v>
      </c>
    </row>
    <row r="7" spans="1:42" ht="13.5" customHeight="1" x14ac:dyDescent="0.15">
      <c r="A7" s="13" t="s">
        <v>287</v>
      </c>
      <c r="B7" s="14"/>
      <c r="C7" s="12" t="str">
        <f t="shared" si="0"/>
        <v/>
      </c>
      <c r="D7" s="12" t="str">
        <f t="shared" si="8"/>
        <v/>
      </c>
      <c r="F7" s="17" t="s">
        <v>288</v>
      </c>
      <c r="G7" s="16"/>
      <c r="H7" s="12" t="str">
        <f t="shared" si="1"/>
        <v/>
      </c>
      <c r="I7" s="12" t="str">
        <f t="shared" si="5"/>
        <v>一般会計</v>
      </c>
      <c r="K7" s="13" t="s">
        <v>289</v>
      </c>
      <c r="L7" s="14"/>
      <c r="M7" s="12" t="str">
        <f t="shared" si="2"/>
        <v/>
      </c>
      <c r="N7" s="12" t="str">
        <f t="shared" si="6"/>
        <v/>
      </c>
      <c r="O7" s="12"/>
      <c r="P7" s="11" t="s">
        <v>290</v>
      </c>
      <c r="Q7" s="16"/>
      <c r="R7" s="12" t="str">
        <f t="shared" si="3"/>
        <v/>
      </c>
      <c r="S7" s="12" t="str">
        <f t="shared" si="4"/>
        <v>補助</v>
      </c>
      <c r="T7" s="12"/>
      <c r="U7" s="30"/>
      <c r="W7" s="30" t="s">
        <v>291</v>
      </c>
      <c r="Y7" s="30" t="s">
        <v>292</v>
      </c>
      <c r="Z7" s="30" t="s">
        <v>293</v>
      </c>
      <c r="AA7" s="76" t="s">
        <v>294</v>
      </c>
      <c r="AB7" s="76" t="s">
        <v>295</v>
      </c>
      <c r="AE7" s="30" t="s">
        <v>283</v>
      </c>
      <c r="AF7" s="28"/>
      <c r="AG7" s="49" t="s">
        <v>296</v>
      </c>
      <c r="AH7" s="72"/>
      <c r="AI7" s="49" t="s">
        <v>297</v>
      </c>
      <c r="AK7" s="47" t="str">
        <f>CHAR(CODE(AK6)+1)</f>
        <v>F</v>
      </c>
      <c r="AP7" s="49" t="s">
        <v>296</v>
      </c>
    </row>
    <row r="8" spans="1:42" ht="13.5" customHeight="1" x14ac:dyDescent="0.15">
      <c r="A8" s="13" t="s">
        <v>298</v>
      </c>
      <c r="B8" s="14"/>
      <c r="C8" s="12" t="str">
        <f t="shared" si="0"/>
        <v/>
      </c>
      <c r="D8" s="12" t="str">
        <f t="shared" si="8"/>
        <v/>
      </c>
      <c r="F8" s="17" t="s">
        <v>299</v>
      </c>
      <c r="G8" s="16"/>
      <c r="H8" s="12" t="str">
        <f t="shared" si="1"/>
        <v/>
      </c>
      <c r="I8" s="12" t="str">
        <f t="shared" si="5"/>
        <v>一般会計</v>
      </c>
      <c r="K8" s="13" t="s">
        <v>300</v>
      </c>
      <c r="L8" s="14"/>
      <c r="M8" s="12" t="str">
        <f t="shared" si="2"/>
        <v/>
      </c>
      <c r="N8" s="12" t="str">
        <f t="shared" si="6"/>
        <v/>
      </c>
      <c r="O8" s="12"/>
      <c r="P8" s="11" t="s">
        <v>301</v>
      </c>
      <c r="Q8" s="16"/>
      <c r="R8" s="12" t="str">
        <f t="shared" si="3"/>
        <v/>
      </c>
      <c r="S8" s="12" t="str">
        <f t="shared" si="4"/>
        <v>補助</v>
      </c>
      <c r="T8" s="12"/>
      <c r="U8" s="30" t="s">
        <v>302</v>
      </c>
      <c r="W8" s="30" t="s">
        <v>303</v>
      </c>
      <c r="Y8" s="30" t="s">
        <v>304</v>
      </c>
      <c r="Z8" s="30" t="s">
        <v>305</v>
      </c>
      <c r="AA8" s="76" t="s">
        <v>306</v>
      </c>
      <c r="AB8" s="76" t="s">
        <v>307</v>
      </c>
      <c r="AF8" s="28"/>
      <c r="AG8" s="49" t="s">
        <v>308</v>
      </c>
      <c r="AI8" s="47" t="s">
        <v>309</v>
      </c>
      <c r="AK8" s="47" t="str">
        <f t="shared" si="7"/>
        <v>G</v>
      </c>
      <c r="AP8" s="49" t="s">
        <v>308</v>
      </c>
    </row>
    <row r="9" spans="1:42" ht="13.5" customHeight="1" x14ac:dyDescent="0.15">
      <c r="A9" s="13" t="s">
        <v>310</v>
      </c>
      <c r="B9" s="14"/>
      <c r="C9" s="12" t="str">
        <f t="shared" si="0"/>
        <v/>
      </c>
      <c r="D9" s="12" t="str">
        <f t="shared" si="8"/>
        <v/>
      </c>
      <c r="F9" s="17" t="s">
        <v>311</v>
      </c>
      <c r="G9" s="16"/>
      <c r="H9" s="12" t="str">
        <f t="shared" si="1"/>
        <v/>
      </c>
      <c r="I9" s="12" t="str">
        <f t="shared" si="5"/>
        <v>一般会計</v>
      </c>
      <c r="K9" s="13" t="s">
        <v>312</v>
      </c>
      <c r="L9" s="14" t="s">
        <v>128</v>
      </c>
      <c r="M9" s="12" t="str">
        <f t="shared" si="2"/>
        <v>エネルギー対策</v>
      </c>
      <c r="N9" s="12" t="str">
        <f t="shared" si="6"/>
        <v>エネルギー対策</v>
      </c>
      <c r="O9" s="12"/>
      <c r="P9" s="12"/>
      <c r="Q9" s="18"/>
      <c r="T9" s="12"/>
      <c r="U9" s="30" t="s">
        <v>313</v>
      </c>
      <c r="W9" s="30" t="s">
        <v>314</v>
      </c>
      <c r="Y9" s="30" t="s">
        <v>315</v>
      </c>
      <c r="Z9" s="30" t="s">
        <v>316</v>
      </c>
      <c r="AA9" s="76" t="s">
        <v>317</v>
      </c>
      <c r="AB9" s="76" t="s">
        <v>318</v>
      </c>
      <c r="AF9" s="28"/>
      <c r="AG9" s="49" t="s">
        <v>319</v>
      </c>
      <c r="AI9" s="70"/>
      <c r="AK9" s="47" t="str">
        <f t="shared" si="7"/>
        <v>H</v>
      </c>
      <c r="AP9" s="49" t="s">
        <v>319</v>
      </c>
    </row>
    <row r="10" spans="1:42" ht="13.5" customHeight="1" x14ac:dyDescent="0.15">
      <c r="A10" s="13" t="s">
        <v>320</v>
      </c>
      <c r="B10" s="14"/>
      <c r="C10" s="12" t="str">
        <f t="shared" si="0"/>
        <v/>
      </c>
      <c r="D10" s="12" t="str">
        <f t="shared" si="8"/>
        <v/>
      </c>
      <c r="F10" s="17" t="s">
        <v>321</v>
      </c>
      <c r="G10" s="16"/>
      <c r="H10" s="12" t="str">
        <f t="shared" si="1"/>
        <v/>
      </c>
      <c r="I10" s="12" t="str">
        <f t="shared" si="5"/>
        <v>一般会計</v>
      </c>
      <c r="K10" s="13" t="s">
        <v>322</v>
      </c>
      <c r="L10" s="14"/>
      <c r="M10" s="12" t="str">
        <f t="shared" si="2"/>
        <v/>
      </c>
      <c r="N10" s="12" t="str">
        <f t="shared" si="6"/>
        <v>エネルギー対策</v>
      </c>
      <c r="O10" s="12"/>
      <c r="P10" s="12" t="str">
        <f>S8</f>
        <v>補助</v>
      </c>
      <c r="Q10" s="18"/>
      <c r="T10" s="12"/>
      <c r="W10" s="30" t="s">
        <v>323</v>
      </c>
      <c r="Y10" s="30" t="s">
        <v>324</v>
      </c>
      <c r="Z10" s="30" t="s">
        <v>325</v>
      </c>
      <c r="AA10" s="76" t="s">
        <v>326</v>
      </c>
      <c r="AB10" s="76" t="s">
        <v>327</v>
      </c>
      <c r="AF10" s="28"/>
      <c r="AG10" s="49" t="s">
        <v>328</v>
      </c>
      <c r="AK10" s="47" t="str">
        <f t="shared" si="7"/>
        <v>I</v>
      </c>
      <c r="AP10" s="47" t="s">
        <v>301</v>
      </c>
    </row>
    <row r="11" spans="1:42" ht="13.5" customHeight="1" x14ac:dyDescent="0.15">
      <c r="A11" s="13" t="s">
        <v>329</v>
      </c>
      <c r="B11" s="14"/>
      <c r="C11" s="12" t="str">
        <f t="shared" si="0"/>
        <v/>
      </c>
      <c r="D11" s="12" t="str">
        <f t="shared" si="8"/>
        <v/>
      </c>
      <c r="F11" s="17" t="s">
        <v>330</v>
      </c>
      <c r="G11" s="16"/>
      <c r="H11" s="12" t="str">
        <f t="shared" si="1"/>
        <v/>
      </c>
      <c r="I11" s="12" t="str">
        <f t="shared" si="5"/>
        <v>一般会計</v>
      </c>
      <c r="K11" s="13" t="s">
        <v>331</v>
      </c>
      <c r="L11" s="14"/>
      <c r="M11" s="12" t="str">
        <f t="shared" si="2"/>
        <v/>
      </c>
      <c r="N11" s="12" t="str">
        <f t="shared" si="6"/>
        <v>エネルギー対策</v>
      </c>
      <c r="O11" s="12"/>
      <c r="P11" s="12"/>
      <c r="Q11" s="18"/>
      <c r="T11" s="12"/>
      <c r="W11" s="30" t="s">
        <v>332</v>
      </c>
      <c r="Y11" s="30" t="s">
        <v>333</v>
      </c>
      <c r="Z11" s="30" t="s">
        <v>334</v>
      </c>
      <c r="AA11" s="76" t="s">
        <v>335</v>
      </c>
      <c r="AB11" s="76" t="s">
        <v>336</v>
      </c>
      <c r="AF11" s="28"/>
      <c r="AG11" s="47" t="s">
        <v>337</v>
      </c>
      <c r="AK11" s="47" t="str">
        <f t="shared" si="7"/>
        <v>J</v>
      </c>
    </row>
    <row r="12" spans="1:42" ht="13.5" customHeight="1" x14ac:dyDescent="0.15">
      <c r="A12" s="13" t="s">
        <v>338</v>
      </c>
      <c r="B12" s="14"/>
      <c r="C12" s="12" t="str">
        <f t="shared" ref="C12:C23" si="9">IF(B12="","",A12)</f>
        <v/>
      </c>
      <c r="D12" s="12" t="str">
        <f t="shared" si="8"/>
        <v/>
      </c>
      <c r="F12" s="17" t="s">
        <v>339</v>
      </c>
      <c r="G12" s="16"/>
      <c r="H12" s="12" t="str">
        <f t="shared" si="1"/>
        <v/>
      </c>
      <c r="I12" s="12" t="str">
        <f t="shared" si="5"/>
        <v>一般会計</v>
      </c>
      <c r="K12" s="12"/>
      <c r="L12" s="12"/>
      <c r="O12" s="12"/>
      <c r="P12" s="12"/>
      <c r="Q12" s="18"/>
      <c r="T12" s="12"/>
      <c r="U12" s="27" t="s">
        <v>340</v>
      </c>
      <c r="W12" s="30" t="s">
        <v>341</v>
      </c>
      <c r="Y12" s="30" t="s">
        <v>342</v>
      </c>
      <c r="Z12" s="30" t="s">
        <v>343</v>
      </c>
      <c r="AA12" s="76" t="s">
        <v>344</v>
      </c>
      <c r="AB12" s="76" t="s">
        <v>345</v>
      </c>
      <c r="AF12" s="28"/>
      <c r="AG12" s="47" t="s">
        <v>346</v>
      </c>
      <c r="AK12" s="47" t="str">
        <f t="shared" si="7"/>
        <v>K</v>
      </c>
    </row>
    <row r="13" spans="1:42" ht="13.5" customHeight="1" x14ac:dyDescent="0.15">
      <c r="A13" s="13" t="s">
        <v>347</v>
      </c>
      <c r="B13" s="14"/>
      <c r="C13" s="12" t="str">
        <f t="shared" si="9"/>
        <v/>
      </c>
      <c r="D13" s="12" t="str">
        <f t="shared" si="8"/>
        <v/>
      </c>
      <c r="F13" s="17" t="s">
        <v>348</v>
      </c>
      <c r="G13" s="16"/>
      <c r="H13" s="12" t="str">
        <f t="shared" si="1"/>
        <v/>
      </c>
      <c r="I13" s="12" t="str">
        <f t="shared" si="5"/>
        <v>一般会計</v>
      </c>
      <c r="K13" s="12" t="str">
        <f>N11</f>
        <v>エネルギー対策</v>
      </c>
      <c r="L13" s="12"/>
      <c r="O13" s="12"/>
      <c r="P13" s="12"/>
      <c r="Q13" s="18"/>
      <c r="T13" s="12"/>
      <c r="U13" s="30" t="s">
        <v>224</v>
      </c>
      <c r="W13" s="30" t="s">
        <v>349</v>
      </c>
      <c r="Y13" s="30" t="s">
        <v>350</v>
      </c>
      <c r="Z13" s="30" t="s">
        <v>351</v>
      </c>
      <c r="AA13" s="76" t="s">
        <v>352</v>
      </c>
      <c r="AB13" s="76" t="s">
        <v>353</v>
      </c>
      <c r="AF13" s="28"/>
      <c r="AG13" s="47" t="s">
        <v>301</v>
      </c>
      <c r="AK13" s="47" t="str">
        <f t="shared" si="7"/>
        <v>L</v>
      </c>
    </row>
    <row r="14" spans="1:42" ht="13.5" customHeight="1" x14ac:dyDescent="0.15">
      <c r="A14" s="13" t="s">
        <v>354</v>
      </c>
      <c r="B14" s="14"/>
      <c r="C14" s="12" t="str">
        <f t="shared" si="9"/>
        <v/>
      </c>
      <c r="D14" s="12" t="str">
        <f t="shared" si="8"/>
        <v/>
      </c>
      <c r="F14" s="17" t="s">
        <v>355</v>
      </c>
      <c r="G14" s="16"/>
      <c r="H14" s="12" t="str">
        <f t="shared" si="1"/>
        <v/>
      </c>
      <c r="I14" s="12" t="str">
        <f t="shared" si="5"/>
        <v>一般会計</v>
      </c>
      <c r="K14" s="12"/>
      <c r="L14" s="12"/>
      <c r="O14" s="12"/>
      <c r="P14" s="12"/>
      <c r="Q14" s="18"/>
      <c r="T14" s="12"/>
      <c r="U14" s="30" t="s">
        <v>356</v>
      </c>
      <c r="W14" s="30" t="s">
        <v>357</v>
      </c>
      <c r="Y14" s="30" t="s">
        <v>358</v>
      </c>
      <c r="Z14" s="30" t="s">
        <v>359</v>
      </c>
      <c r="AA14" s="76" t="s">
        <v>360</v>
      </c>
      <c r="AB14" s="76" t="s">
        <v>361</v>
      </c>
      <c r="AF14" s="28"/>
      <c r="AG14" s="70"/>
      <c r="AK14" s="47" t="str">
        <f t="shared" si="7"/>
        <v>M</v>
      </c>
    </row>
    <row r="15" spans="1:42" ht="13.5" customHeight="1" x14ac:dyDescent="0.15">
      <c r="A15" s="13" t="s">
        <v>362</v>
      </c>
      <c r="B15" s="14"/>
      <c r="C15" s="12" t="str">
        <f t="shared" si="9"/>
        <v/>
      </c>
      <c r="D15" s="12" t="str">
        <f t="shared" si="8"/>
        <v/>
      </c>
      <c r="F15" s="17" t="s">
        <v>363</v>
      </c>
      <c r="G15" s="16"/>
      <c r="H15" s="12" t="str">
        <f t="shared" si="1"/>
        <v/>
      </c>
      <c r="I15" s="12" t="str">
        <f t="shared" si="5"/>
        <v>一般会計</v>
      </c>
      <c r="K15" s="12"/>
      <c r="L15" s="12"/>
      <c r="O15" s="12"/>
      <c r="P15" s="12"/>
      <c r="Q15" s="18"/>
      <c r="T15" s="12"/>
      <c r="U15" s="30" t="s">
        <v>364</v>
      </c>
      <c r="W15" s="30" t="s">
        <v>365</v>
      </c>
      <c r="Y15" s="30" t="s">
        <v>366</v>
      </c>
      <c r="Z15" s="30" t="s">
        <v>367</v>
      </c>
      <c r="AA15" s="76" t="s">
        <v>368</v>
      </c>
      <c r="AB15" s="76" t="s">
        <v>369</v>
      </c>
      <c r="AF15" s="28"/>
      <c r="AK15" s="47" t="str">
        <f t="shared" si="7"/>
        <v>N</v>
      </c>
    </row>
    <row r="16" spans="1:42" ht="13.5" customHeight="1" x14ac:dyDescent="0.15">
      <c r="A16" s="13" t="s">
        <v>370</v>
      </c>
      <c r="B16" s="14" t="s">
        <v>128</v>
      </c>
      <c r="C16" s="12" t="str">
        <f t="shared" si="9"/>
        <v>地球温暖化対策</v>
      </c>
      <c r="D16" s="12" t="str">
        <f t="shared" si="8"/>
        <v>地球温暖化対策</v>
      </c>
      <c r="F16" s="17" t="s">
        <v>371</v>
      </c>
      <c r="G16" s="16"/>
      <c r="H16" s="12" t="str">
        <f t="shared" si="1"/>
        <v/>
      </c>
      <c r="I16" s="12" t="str">
        <f t="shared" si="5"/>
        <v>一般会計</v>
      </c>
      <c r="K16" s="12"/>
      <c r="L16" s="12"/>
      <c r="O16" s="12"/>
      <c r="P16" s="12"/>
      <c r="Q16" s="18"/>
      <c r="T16" s="12"/>
      <c r="U16" s="30" t="s">
        <v>372</v>
      </c>
      <c r="W16" s="30" t="s">
        <v>373</v>
      </c>
      <c r="Y16" s="30" t="s">
        <v>374</v>
      </c>
      <c r="Z16" s="30" t="s">
        <v>375</v>
      </c>
      <c r="AA16" s="76" t="s">
        <v>376</v>
      </c>
      <c r="AB16" s="76" t="s">
        <v>377</v>
      </c>
      <c r="AF16" s="28"/>
      <c r="AK16" s="47" t="str">
        <f t="shared" si="7"/>
        <v>O</v>
      </c>
    </row>
    <row r="17" spans="1:37" ht="13.5" customHeight="1" x14ac:dyDescent="0.15">
      <c r="A17" s="13" t="s">
        <v>378</v>
      </c>
      <c r="B17" s="14"/>
      <c r="C17" s="12" t="str">
        <f t="shared" si="9"/>
        <v/>
      </c>
      <c r="D17" s="12" t="str">
        <f t="shared" si="8"/>
        <v>地球温暖化対策</v>
      </c>
      <c r="F17" s="17" t="s">
        <v>379</v>
      </c>
      <c r="G17" s="16"/>
      <c r="H17" s="12" t="str">
        <f t="shared" si="1"/>
        <v/>
      </c>
      <c r="I17" s="12" t="str">
        <f t="shared" si="5"/>
        <v>一般会計</v>
      </c>
      <c r="K17" s="12"/>
      <c r="L17" s="12"/>
      <c r="O17" s="12"/>
      <c r="P17" s="12"/>
      <c r="Q17" s="18"/>
      <c r="T17" s="12"/>
      <c r="U17" s="30" t="s">
        <v>380</v>
      </c>
      <c r="W17" s="30" t="s">
        <v>381</v>
      </c>
      <c r="Y17" s="30" t="s">
        <v>382</v>
      </c>
      <c r="Z17" s="30" t="s">
        <v>383</v>
      </c>
      <c r="AA17" s="76" t="s">
        <v>384</v>
      </c>
      <c r="AB17" s="76" t="s">
        <v>385</v>
      </c>
      <c r="AF17" s="28"/>
      <c r="AK17" s="47" t="str">
        <f t="shared" si="7"/>
        <v>P</v>
      </c>
    </row>
    <row r="18" spans="1:37" ht="13.5" customHeight="1" x14ac:dyDescent="0.15">
      <c r="A18" s="13" t="s">
        <v>386</v>
      </c>
      <c r="B18" s="14"/>
      <c r="C18" s="12" t="str">
        <f t="shared" si="9"/>
        <v/>
      </c>
      <c r="D18" s="12" t="str">
        <f t="shared" si="8"/>
        <v>地球温暖化対策</v>
      </c>
      <c r="F18" s="17" t="s">
        <v>387</v>
      </c>
      <c r="G18" s="16"/>
      <c r="H18" s="12" t="str">
        <f t="shared" si="1"/>
        <v/>
      </c>
      <c r="I18" s="12" t="str">
        <f t="shared" si="5"/>
        <v>一般会計</v>
      </c>
      <c r="K18" s="12"/>
      <c r="L18" s="12"/>
      <c r="O18" s="12"/>
      <c r="P18" s="12"/>
      <c r="Q18" s="18"/>
      <c r="T18" s="12"/>
      <c r="U18" s="30" t="s">
        <v>388</v>
      </c>
      <c r="W18" s="30" t="s">
        <v>389</v>
      </c>
      <c r="Y18" s="30" t="s">
        <v>390</v>
      </c>
      <c r="Z18" s="30" t="s">
        <v>391</v>
      </c>
      <c r="AA18" s="76" t="s">
        <v>392</v>
      </c>
      <c r="AB18" s="76" t="s">
        <v>393</v>
      </c>
      <c r="AF18" s="28"/>
      <c r="AK18" s="47" t="str">
        <f t="shared" si="7"/>
        <v>Q</v>
      </c>
    </row>
    <row r="19" spans="1:37" ht="13.5" customHeight="1" x14ac:dyDescent="0.15">
      <c r="A19" s="13" t="s">
        <v>394</v>
      </c>
      <c r="B19" s="14"/>
      <c r="C19" s="12" t="str">
        <f t="shared" si="9"/>
        <v/>
      </c>
      <c r="D19" s="12" t="str">
        <f t="shared" si="8"/>
        <v>地球温暖化対策</v>
      </c>
      <c r="F19" s="17" t="s">
        <v>395</v>
      </c>
      <c r="G19" s="16"/>
      <c r="H19" s="12" t="str">
        <f t="shared" si="1"/>
        <v/>
      </c>
      <c r="I19" s="12" t="str">
        <f t="shared" si="5"/>
        <v>一般会計</v>
      </c>
      <c r="K19" s="12"/>
      <c r="L19" s="12"/>
      <c r="O19" s="12"/>
      <c r="P19" s="12"/>
      <c r="Q19" s="18"/>
      <c r="T19" s="12"/>
      <c r="U19" s="30" t="s">
        <v>396</v>
      </c>
      <c r="W19" s="30" t="s">
        <v>397</v>
      </c>
      <c r="Y19" s="30" t="s">
        <v>398</v>
      </c>
      <c r="Z19" s="30" t="s">
        <v>399</v>
      </c>
      <c r="AA19" s="76" t="s">
        <v>400</v>
      </c>
      <c r="AB19" s="76" t="s">
        <v>401</v>
      </c>
      <c r="AF19" s="28"/>
      <c r="AK19" s="47" t="str">
        <f t="shared" si="7"/>
        <v>R</v>
      </c>
    </row>
    <row r="20" spans="1:37" ht="13.5" customHeight="1" x14ac:dyDescent="0.15">
      <c r="A20" s="13" t="s">
        <v>402</v>
      </c>
      <c r="B20" s="14"/>
      <c r="C20" s="12" t="str">
        <f t="shared" si="9"/>
        <v/>
      </c>
      <c r="D20" s="12" t="str">
        <f t="shared" si="8"/>
        <v>地球温暖化対策</v>
      </c>
      <c r="F20" s="17" t="s">
        <v>403</v>
      </c>
      <c r="G20" s="16"/>
      <c r="H20" s="12" t="str">
        <f t="shared" si="1"/>
        <v/>
      </c>
      <c r="I20" s="12" t="str">
        <f t="shared" si="5"/>
        <v>一般会計</v>
      </c>
      <c r="K20" s="12"/>
      <c r="L20" s="12"/>
      <c r="O20" s="12"/>
      <c r="P20" s="12"/>
      <c r="Q20" s="18"/>
      <c r="T20" s="12"/>
      <c r="U20" s="30" t="s">
        <v>404</v>
      </c>
      <c r="W20" s="30" t="s">
        <v>405</v>
      </c>
      <c r="Y20" s="30" t="s">
        <v>406</v>
      </c>
      <c r="Z20" s="30" t="s">
        <v>407</v>
      </c>
      <c r="AA20" s="76" t="s">
        <v>408</v>
      </c>
      <c r="AB20" s="76" t="s">
        <v>409</v>
      </c>
      <c r="AF20" s="28"/>
      <c r="AK20" s="47" t="str">
        <f t="shared" si="7"/>
        <v>S</v>
      </c>
    </row>
    <row r="21" spans="1:37" ht="13.5" customHeight="1" x14ac:dyDescent="0.15">
      <c r="A21" s="13" t="s">
        <v>410</v>
      </c>
      <c r="B21" s="14"/>
      <c r="C21" s="12" t="str">
        <f t="shared" si="9"/>
        <v/>
      </c>
      <c r="D21" s="12" t="str">
        <f t="shared" si="8"/>
        <v>地球温暖化対策</v>
      </c>
      <c r="F21" s="17" t="s">
        <v>411</v>
      </c>
      <c r="G21" s="16"/>
      <c r="H21" s="12" t="str">
        <f t="shared" si="1"/>
        <v/>
      </c>
      <c r="I21" s="12" t="str">
        <f t="shared" si="5"/>
        <v>一般会計</v>
      </c>
      <c r="K21" s="12"/>
      <c r="L21" s="12"/>
      <c r="O21" s="12"/>
      <c r="P21" s="12"/>
      <c r="Q21" s="18"/>
      <c r="T21" s="12"/>
      <c r="U21" s="30" t="s">
        <v>412</v>
      </c>
      <c r="W21" s="30" t="s">
        <v>413</v>
      </c>
      <c r="Y21" s="30" t="s">
        <v>414</v>
      </c>
      <c r="Z21" s="30" t="s">
        <v>415</v>
      </c>
      <c r="AA21" s="76" t="s">
        <v>416</v>
      </c>
      <c r="AB21" s="76" t="s">
        <v>417</v>
      </c>
      <c r="AF21" s="28"/>
      <c r="AK21" s="47" t="str">
        <f t="shared" si="7"/>
        <v>T</v>
      </c>
    </row>
    <row r="22" spans="1:37" ht="13.5" customHeight="1" x14ac:dyDescent="0.15">
      <c r="A22" s="13" t="s">
        <v>418</v>
      </c>
      <c r="B22" s="14"/>
      <c r="C22" s="12" t="str">
        <f t="shared" si="9"/>
        <v/>
      </c>
      <c r="D22" s="12" t="str">
        <f>IF(C22="",D21,IF(D21&lt;&gt;"",CONCATENATE(D21,"、",C22),C22))</f>
        <v>地球温暖化対策</v>
      </c>
      <c r="F22" s="17" t="s">
        <v>419</v>
      </c>
      <c r="G22" s="16"/>
      <c r="H22" s="12" t="str">
        <f t="shared" si="1"/>
        <v/>
      </c>
      <c r="I22" s="12" t="str">
        <f t="shared" si="5"/>
        <v>一般会計</v>
      </c>
      <c r="K22" s="12"/>
      <c r="L22" s="12"/>
      <c r="O22" s="12"/>
      <c r="P22" s="12"/>
      <c r="Q22" s="18"/>
      <c r="T22" s="12"/>
      <c r="U22" s="30" t="s">
        <v>420</v>
      </c>
      <c r="W22" s="30" t="s">
        <v>421</v>
      </c>
      <c r="Y22" s="30" t="s">
        <v>422</v>
      </c>
      <c r="Z22" s="30" t="s">
        <v>423</v>
      </c>
      <c r="AA22" s="76" t="s">
        <v>424</v>
      </c>
      <c r="AB22" s="76" t="s">
        <v>425</v>
      </c>
      <c r="AF22" s="28"/>
      <c r="AK22" s="47" t="str">
        <f t="shared" si="7"/>
        <v>U</v>
      </c>
    </row>
    <row r="23" spans="1:37" ht="13.5" customHeight="1" x14ac:dyDescent="0.15">
      <c r="A23" s="13" t="s">
        <v>426</v>
      </c>
      <c r="B23" s="14"/>
      <c r="C23" s="12" t="str">
        <f t="shared" si="9"/>
        <v/>
      </c>
      <c r="D23" s="12" t="str">
        <f>IF(C23="",D22,IF(D22&lt;&gt;"",CONCATENATE(D22,"、",C23),C23))</f>
        <v>地球温暖化対策</v>
      </c>
      <c r="F23" s="17" t="s">
        <v>427</v>
      </c>
      <c r="G23" s="16"/>
      <c r="H23" s="12" t="str">
        <f t="shared" si="1"/>
        <v/>
      </c>
      <c r="I23" s="12" t="str">
        <f t="shared" si="5"/>
        <v>一般会計</v>
      </c>
      <c r="K23" s="12"/>
      <c r="L23" s="12"/>
      <c r="O23" s="12"/>
      <c r="P23" s="12"/>
      <c r="Q23" s="18"/>
      <c r="T23" s="12"/>
      <c r="U23" s="30" t="s">
        <v>428</v>
      </c>
      <c r="W23" s="30" t="s">
        <v>429</v>
      </c>
      <c r="Y23" s="30" t="s">
        <v>430</v>
      </c>
      <c r="Z23" s="30" t="s">
        <v>431</v>
      </c>
      <c r="AA23" s="76" t="s">
        <v>432</v>
      </c>
      <c r="AB23" s="76" t="s">
        <v>433</v>
      </c>
      <c r="AF23" s="28"/>
      <c r="AK23" s="47" t="str">
        <f t="shared" si="7"/>
        <v>V</v>
      </c>
    </row>
    <row r="24" spans="1:37" ht="13.5" customHeight="1" x14ac:dyDescent="0.15">
      <c r="A24" s="87"/>
      <c r="B24" s="73"/>
      <c r="F24" s="17" t="s">
        <v>434</v>
      </c>
      <c r="G24" s="16"/>
      <c r="H24" s="12" t="str">
        <f t="shared" si="1"/>
        <v/>
      </c>
      <c r="I24" s="12" t="str">
        <f t="shared" si="5"/>
        <v>一般会計</v>
      </c>
      <c r="K24" s="12"/>
      <c r="L24" s="12"/>
      <c r="O24" s="12"/>
      <c r="P24" s="12"/>
      <c r="Q24" s="18"/>
      <c r="T24" s="12"/>
      <c r="U24" s="30" t="s">
        <v>435</v>
      </c>
      <c r="W24" s="30" t="s">
        <v>436</v>
      </c>
      <c r="Y24" s="30" t="s">
        <v>437</v>
      </c>
      <c r="Z24" s="30" t="s">
        <v>438</v>
      </c>
      <c r="AA24" s="76" t="s">
        <v>439</v>
      </c>
      <c r="AB24" s="76" t="s">
        <v>440</v>
      </c>
      <c r="AF24" s="28"/>
      <c r="AK24" s="47" t="str">
        <f>CHAR(CODE(AK23)+1)</f>
        <v>W</v>
      </c>
    </row>
    <row r="25" spans="1:37" ht="13.5" customHeight="1" x14ac:dyDescent="0.15">
      <c r="A25" s="12"/>
      <c r="B25" s="73"/>
      <c r="F25" s="17" t="s">
        <v>441</v>
      </c>
      <c r="G25" s="16"/>
      <c r="H25" s="12" t="str">
        <f t="shared" si="1"/>
        <v/>
      </c>
      <c r="I25" s="12" t="str">
        <f t="shared" si="5"/>
        <v>一般会計</v>
      </c>
      <c r="K25" s="12"/>
      <c r="L25" s="12"/>
      <c r="O25" s="12"/>
      <c r="P25" s="12"/>
      <c r="Q25" s="18"/>
      <c r="T25" s="12"/>
      <c r="U25" s="30" t="s">
        <v>442</v>
      </c>
      <c r="W25" s="68"/>
      <c r="Y25" s="30" t="s">
        <v>443</v>
      </c>
      <c r="Z25" s="30" t="s">
        <v>444</v>
      </c>
      <c r="AA25" s="76" t="s">
        <v>445</v>
      </c>
      <c r="AB25" s="76" t="s">
        <v>446</v>
      </c>
      <c r="AF25" s="28"/>
      <c r="AK25" s="47" t="str">
        <f t="shared" si="7"/>
        <v>X</v>
      </c>
    </row>
    <row r="26" spans="1:37" ht="13.5" customHeight="1" x14ac:dyDescent="0.15">
      <c r="A26" s="12"/>
      <c r="B26" s="73"/>
      <c r="F26" s="17" t="s">
        <v>447</v>
      </c>
      <c r="G26" s="16"/>
      <c r="H26" s="12" t="str">
        <f t="shared" si="1"/>
        <v/>
      </c>
      <c r="I26" s="12" t="str">
        <f t="shared" si="5"/>
        <v>一般会計</v>
      </c>
      <c r="K26" s="12"/>
      <c r="L26" s="12"/>
      <c r="O26" s="12"/>
      <c r="P26" s="12"/>
      <c r="Q26" s="18"/>
      <c r="T26" s="12"/>
      <c r="U26" s="30" t="s">
        <v>448</v>
      </c>
      <c r="Y26" s="30" t="s">
        <v>449</v>
      </c>
      <c r="Z26" s="30" t="s">
        <v>450</v>
      </c>
      <c r="AA26" s="76" t="s">
        <v>451</v>
      </c>
      <c r="AB26" s="76" t="s">
        <v>452</v>
      </c>
      <c r="AF26" s="28"/>
      <c r="AK26" s="47" t="str">
        <f t="shared" si="7"/>
        <v>Y</v>
      </c>
    </row>
    <row r="27" spans="1:37" ht="13.5" customHeight="1" x14ac:dyDescent="0.15">
      <c r="A27" s="12" t="str">
        <f>IF(D23="", "-", D23)</f>
        <v>地球温暖化対策</v>
      </c>
      <c r="B27" s="12"/>
      <c r="F27" s="17" t="s">
        <v>453</v>
      </c>
      <c r="G27" s="16"/>
      <c r="H27" s="12" t="str">
        <f t="shared" si="1"/>
        <v/>
      </c>
      <c r="I27" s="12" t="str">
        <f t="shared" si="5"/>
        <v>一般会計</v>
      </c>
      <c r="K27" s="12"/>
      <c r="L27" s="12"/>
      <c r="O27" s="12"/>
      <c r="P27" s="12"/>
      <c r="Q27" s="18"/>
      <c r="T27" s="12"/>
      <c r="U27" s="30" t="s">
        <v>454</v>
      </c>
      <c r="Y27" s="30" t="s">
        <v>455</v>
      </c>
      <c r="Z27" s="30" t="s">
        <v>456</v>
      </c>
      <c r="AA27" s="76" t="s">
        <v>457</v>
      </c>
      <c r="AB27" s="76" t="s">
        <v>458</v>
      </c>
      <c r="AF27" s="28"/>
      <c r="AK27" s="47" t="str">
        <f>CHAR(CODE(AK26)+1)</f>
        <v>Z</v>
      </c>
    </row>
    <row r="28" spans="1:37" ht="13.5" customHeight="1" x14ac:dyDescent="0.15">
      <c r="B28" s="12"/>
      <c r="F28" s="17" t="s">
        <v>459</v>
      </c>
      <c r="G28" s="16"/>
      <c r="H28" s="12" t="str">
        <f t="shared" si="1"/>
        <v/>
      </c>
      <c r="I28" s="12" t="str">
        <f t="shared" si="5"/>
        <v>一般会計</v>
      </c>
      <c r="K28" s="12"/>
      <c r="L28" s="12"/>
      <c r="O28" s="12"/>
      <c r="P28" s="12"/>
      <c r="Q28" s="18"/>
      <c r="T28" s="12"/>
      <c r="U28" s="30" t="s">
        <v>460</v>
      </c>
      <c r="Y28" s="30" t="s">
        <v>461</v>
      </c>
      <c r="Z28" s="30" t="s">
        <v>462</v>
      </c>
      <c r="AA28" s="76" t="s">
        <v>463</v>
      </c>
      <c r="AB28" s="76" t="s">
        <v>464</v>
      </c>
      <c r="AF28" s="28"/>
      <c r="AK28" s="47" t="s">
        <v>465</v>
      </c>
    </row>
    <row r="29" spans="1:37" ht="13.5" customHeight="1" x14ac:dyDescent="0.15">
      <c r="A29" s="12"/>
      <c r="B29" s="12"/>
      <c r="F29" s="17" t="s">
        <v>466</v>
      </c>
      <c r="G29" s="16"/>
      <c r="H29" s="12" t="str">
        <f t="shared" si="1"/>
        <v/>
      </c>
      <c r="I29" s="12" t="str">
        <f t="shared" si="5"/>
        <v>一般会計</v>
      </c>
      <c r="K29" s="12"/>
      <c r="L29" s="12"/>
      <c r="O29" s="12"/>
      <c r="P29" s="12"/>
      <c r="Q29" s="18"/>
      <c r="T29" s="12"/>
      <c r="U29" s="30" t="s">
        <v>467</v>
      </c>
      <c r="Y29" s="30" t="s">
        <v>468</v>
      </c>
      <c r="Z29" s="30" t="s">
        <v>469</v>
      </c>
      <c r="AA29" s="76" t="s">
        <v>470</v>
      </c>
      <c r="AB29" s="76" t="s">
        <v>471</v>
      </c>
      <c r="AF29" s="28"/>
      <c r="AK29" s="47" t="str">
        <f t="shared" si="7"/>
        <v>b</v>
      </c>
    </row>
    <row r="30" spans="1:37" ht="13.5" customHeight="1" x14ac:dyDescent="0.15">
      <c r="A30" s="12"/>
      <c r="B30" s="12"/>
      <c r="F30" s="17" t="s">
        <v>472</v>
      </c>
      <c r="G30" s="16"/>
      <c r="H30" s="12" t="str">
        <f t="shared" si="1"/>
        <v/>
      </c>
      <c r="I30" s="12" t="str">
        <f t="shared" si="5"/>
        <v>一般会計</v>
      </c>
      <c r="K30" s="12"/>
      <c r="L30" s="12"/>
      <c r="O30" s="12"/>
      <c r="P30" s="12"/>
      <c r="Q30" s="18"/>
      <c r="T30" s="12"/>
      <c r="U30" s="30" t="s">
        <v>473</v>
      </c>
      <c r="Y30" s="30" t="s">
        <v>474</v>
      </c>
      <c r="Z30" s="30" t="s">
        <v>475</v>
      </c>
      <c r="AA30" s="76" t="s">
        <v>476</v>
      </c>
      <c r="AB30" s="76" t="s">
        <v>477</v>
      </c>
      <c r="AF30" s="28"/>
      <c r="AK30" s="47" t="str">
        <f t="shared" si="7"/>
        <v>c</v>
      </c>
    </row>
    <row r="31" spans="1:37" ht="13.5" customHeight="1" x14ac:dyDescent="0.15">
      <c r="A31" s="12"/>
      <c r="B31" s="12"/>
      <c r="F31" s="17" t="s">
        <v>478</v>
      </c>
      <c r="G31" s="16"/>
      <c r="H31" s="12" t="str">
        <f t="shared" si="1"/>
        <v/>
      </c>
      <c r="I31" s="12" t="str">
        <f t="shared" si="5"/>
        <v>一般会計</v>
      </c>
      <c r="K31" s="12"/>
      <c r="L31" s="12"/>
      <c r="O31" s="12"/>
      <c r="P31" s="12"/>
      <c r="Q31" s="18"/>
      <c r="T31" s="12"/>
      <c r="U31" s="30" t="s">
        <v>479</v>
      </c>
      <c r="Y31" s="30" t="s">
        <v>480</v>
      </c>
      <c r="Z31" s="30" t="s">
        <v>481</v>
      </c>
      <c r="AA31" s="76" t="s">
        <v>482</v>
      </c>
      <c r="AB31" s="76" t="s">
        <v>483</v>
      </c>
      <c r="AF31" s="28"/>
      <c r="AK31" s="47" t="str">
        <f t="shared" si="7"/>
        <v>d</v>
      </c>
    </row>
    <row r="32" spans="1:37" ht="13.5" customHeight="1" x14ac:dyDescent="0.15">
      <c r="A32" s="12"/>
      <c r="B32" s="12"/>
      <c r="F32" s="17" t="s">
        <v>484</v>
      </c>
      <c r="G32" s="16"/>
      <c r="H32" s="12" t="str">
        <f t="shared" si="1"/>
        <v/>
      </c>
      <c r="I32" s="12" t="str">
        <f t="shared" si="5"/>
        <v>一般会計</v>
      </c>
      <c r="K32" s="12"/>
      <c r="L32" s="12"/>
      <c r="O32" s="12"/>
      <c r="P32" s="12"/>
      <c r="Q32" s="18"/>
      <c r="T32" s="12"/>
      <c r="U32" s="30" t="s">
        <v>485</v>
      </c>
      <c r="Y32" s="30" t="s">
        <v>486</v>
      </c>
      <c r="Z32" s="30" t="s">
        <v>487</v>
      </c>
      <c r="AA32" s="76" t="s">
        <v>488</v>
      </c>
      <c r="AB32" s="76" t="s">
        <v>488</v>
      </c>
      <c r="AF32" s="28"/>
      <c r="AK32" s="47" t="str">
        <f t="shared" si="7"/>
        <v>e</v>
      </c>
    </row>
    <row r="33" spans="1:37" ht="13.5" customHeight="1" x14ac:dyDescent="0.15">
      <c r="A33" s="12"/>
      <c r="B33" s="12"/>
      <c r="F33" s="17" t="s">
        <v>489</v>
      </c>
      <c r="G33" s="16"/>
      <c r="H33" s="12" t="str">
        <f t="shared" si="1"/>
        <v/>
      </c>
      <c r="I33" s="12" t="str">
        <f t="shared" si="5"/>
        <v>一般会計</v>
      </c>
      <c r="K33" s="12"/>
      <c r="L33" s="12"/>
      <c r="O33" s="12"/>
      <c r="P33" s="12"/>
      <c r="Q33" s="18"/>
      <c r="T33" s="12"/>
      <c r="U33" s="30" t="s">
        <v>490</v>
      </c>
      <c r="Y33" s="30" t="s">
        <v>491</v>
      </c>
      <c r="Z33" s="30" t="s">
        <v>492</v>
      </c>
      <c r="AA33" s="68"/>
      <c r="AF33" s="28"/>
      <c r="AK33" s="47" t="str">
        <f t="shared" si="7"/>
        <v>f</v>
      </c>
    </row>
    <row r="34" spans="1:37" ht="13.5" customHeight="1" x14ac:dyDescent="0.15">
      <c r="A34" s="12"/>
      <c r="B34" s="12"/>
      <c r="F34" s="17" t="s">
        <v>493</v>
      </c>
      <c r="G34" s="16"/>
      <c r="H34" s="12" t="str">
        <f t="shared" si="1"/>
        <v/>
      </c>
      <c r="I34" s="12" t="str">
        <f t="shared" si="5"/>
        <v>一般会計</v>
      </c>
      <c r="K34" s="12"/>
      <c r="L34" s="12"/>
      <c r="O34" s="12"/>
      <c r="P34" s="12"/>
      <c r="Q34" s="18"/>
      <c r="T34" s="12"/>
      <c r="U34" s="30" t="s">
        <v>494</v>
      </c>
      <c r="Y34" s="30" t="s">
        <v>495</v>
      </c>
      <c r="Z34" s="30" t="s">
        <v>496</v>
      </c>
      <c r="AF34" s="28"/>
      <c r="AK34" s="47" t="str">
        <f t="shared" si="7"/>
        <v>g</v>
      </c>
    </row>
    <row r="35" spans="1:37" ht="13.5" customHeight="1" x14ac:dyDescent="0.15">
      <c r="A35" s="12"/>
      <c r="B35" s="12"/>
      <c r="F35" s="17" t="s">
        <v>497</v>
      </c>
      <c r="G35" s="16"/>
      <c r="H35" s="12" t="str">
        <f t="shared" si="1"/>
        <v/>
      </c>
      <c r="I35" s="12" t="str">
        <f t="shared" si="5"/>
        <v>一般会計</v>
      </c>
      <c r="K35" s="12"/>
      <c r="L35" s="12"/>
      <c r="O35" s="12"/>
      <c r="P35" s="12"/>
      <c r="Q35" s="18"/>
      <c r="T35" s="12"/>
      <c r="U35" s="30" t="s">
        <v>498</v>
      </c>
      <c r="Y35" s="30" t="s">
        <v>499</v>
      </c>
      <c r="Z35" s="30" t="s">
        <v>500</v>
      </c>
      <c r="AF35" s="28"/>
      <c r="AK35" s="47" t="str">
        <f t="shared" si="7"/>
        <v>h</v>
      </c>
    </row>
    <row r="36" spans="1:37" ht="13.5" customHeight="1" x14ac:dyDescent="0.15">
      <c r="A36" s="12"/>
      <c r="B36" s="12"/>
      <c r="F36" s="17" t="s">
        <v>501</v>
      </c>
      <c r="G36" s="16"/>
      <c r="H36" s="12" t="str">
        <f t="shared" si="1"/>
        <v/>
      </c>
      <c r="I36" s="12" t="str">
        <f t="shared" si="5"/>
        <v>一般会計</v>
      </c>
      <c r="K36" s="12"/>
      <c r="L36" s="12"/>
      <c r="O36" s="12"/>
      <c r="P36" s="12"/>
      <c r="Q36" s="18"/>
      <c r="T36" s="12"/>
      <c r="Y36" s="30" t="s">
        <v>502</v>
      </c>
      <c r="Z36" s="30" t="s">
        <v>503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504</v>
      </c>
      <c r="Z37" s="30" t="s">
        <v>505</v>
      </c>
      <c r="AF37" s="28"/>
      <c r="AK37" s="47" t="str">
        <f t="shared" si="7"/>
        <v>j</v>
      </c>
    </row>
    <row r="38" spans="1:37" x14ac:dyDescent="0.15">
      <c r="A38" s="12"/>
      <c r="B38" s="12"/>
      <c r="F38" s="12"/>
      <c r="G38" s="18"/>
      <c r="K38" s="12"/>
      <c r="L38" s="12"/>
      <c r="O38" s="12"/>
      <c r="P38" s="12"/>
      <c r="Q38" s="18"/>
      <c r="T38" s="12"/>
      <c r="Y38" s="30" t="s">
        <v>506</v>
      </c>
      <c r="Z38" s="30" t="s">
        <v>507</v>
      </c>
      <c r="AF38" s="28"/>
      <c r="AK38" s="47" t="str">
        <f t="shared" si="7"/>
        <v>k</v>
      </c>
    </row>
    <row r="39" spans="1:37" x14ac:dyDescent="0.15">
      <c r="A39" s="12"/>
      <c r="B39" s="12"/>
      <c r="F39" s="12" t="str">
        <f>I37</f>
        <v>一般会計</v>
      </c>
      <c r="G39" s="18"/>
      <c r="K39" s="12"/>
      <c r="L39" s="12"/>
      <c r="O39" s="12"/>
      <c r="P39" s="12"/>
      <c r="Q39" s="18"/>
      <c r="T39" s="12"/>
      <c r="U39" s="30" t="s">
        <v>508</v>
      </c>
      <c r="Y39" s="30" t="s">
        <v>509</v>
      </c>
      <c r="Z39" s="30" t="s">
        <v>510</v>
      </c>
      <c r="AF39" s="28"/>
      <c r="AK39" s="47" t="str">
        <f t="shared" si="7"/>
        <v>l</v>
      </c>
    </row>
    <row r="40" spans="1:37" x14ac:dyDescent="0.15">
      <c r="A40" s="12"/>
      <c r="B40" s="12"/>
      <c r="F40" s="12"/>
      <c r="G40" s="18"/>
      <c r="K40" s="12"/>
      <c r="L40" s="12"/>
      <c r="O40" s="12"/>
      <c r="P40" s="12"/>
      <c r="Q40" s="18"/>
      <c r="T40" s="12"/>
      <c r="U40" s="30"/>
      <c r="Y40" s="30" t="s">
        <v>511</v>
      </c>
      <c r="Z40" s="30" t="s">
        <v>512</v>
      </c>
      <c r="AF40" s="28"/>
      <c r="AK40" s="47" t="str">
        <f t="shared" si="7"/>
        <v>m</v>
      </c>
    </row>
    <row r="41" spans="1:37" x14ac:dyDescent="0.15">
      <c r="A41" s="12"/>
      <c r="B41" s="12"/>
      <c r="F41" s="12"/>
      <c r="G41" s="18"/>
      <c r="K41" s="12"/>
      <c r="L41" s="12"/>
      <c r="O41" s="12"/>
      <c r="P41" s="12"/>
      <c r="Q41" s="18"/>
      <c r="T41" s="12"/>
      <c r="U41" s="30" t="s">
        <v>513</v>
      </c>
      <c r="Y41" s="30" t="s">
        <v>514</v>
      </c>
      <c r="Z41" s="30" t="s">
        <v>515</v>
      </c>
      <c r="AF41" s="28"/>
      <c r="AK41" s="47" t="str">
        <f t="shared" si="7"/>
        <v>n</v>
      </c>
    </row>
    <row r="42" spans="1:37" x14ac:dyDescent="0.15">
      <c r="A42" s="12"/>
      <c r="B42" s="12"/>
      <c r="F42" s="12"/>
      <c r="G42" s="18"/>
      <c r="K42" s="12"/>
      <c r="L42" s="12"/>
      <c r="O42" s="12"/>
      <c r="P42" s="12"/>
      <c r="Q42" s="18"/>
      <c r="T42" s="12"/>
      <c r="U42" s="30" t="s">
        <v>516</v>
      </c>
      <c r="Y42" s="30" t="s">
        <v>517</v>
      </c>
      <c r="Z42" s="30" t="s">
        <v>518</v>
      </c>
      <c r="AF42" s="28"/>
      <c r="AK42" s="47" t="str">
        <f t="shared" si="7"/>
        <v>o</v>
      </c>
    </row>
    <row r="43" spans="1:37" x14ac:dyDescent="0.15">
      <c r="A43" s="12"/>
      <c r="B43" s="12"/>
      <c r="F43" s="12"/>
      <c r="G43" s="18"/>
      <c r="K43" s="12"/>
      <c r="L43" s="12"/>
      <c r="O43" s="12"/>
      <c r="P43" s="12"/>
      <c r="Q43" s="18"/>
      <c r="T43" s="12"/>
      <c r="Y43" s="30" t="s">
        <v>519</v>
      </c>
      <c r="Z43" s="30" t="s">
        <v>520</v>
      </c>
      <c r="AF43" s="28"/>
      <c r="AK43" s="47" t="str">
        <f t="shared" si="7"/>
        <v>p</v>
      </c>
    </row>
    <row r="44" spans="1:37" x14ac:dyDescent="0.15">
      <c r="A44" s="12"/>
      <c r="B44" s="12"/>
      <c r="F44" s="12"/>
      <c r="G44" s="18"/>
      <c r="K44" s="12"/>
      <c r="L44" s="12"/>
      <c r="O44" s="12"/>
      <c r="P44" s="12"/>
      <c r="Q44" s="18"/>
      <c r="T44" s="12"/>
      <c r="Y44" s="30" t="s">
        <v>521</v>
      </c>
      <c r="Z44" s="30" t="s">
        <v>522</v>
      </c>
      <c r="AF44" s="28"/>
      <c r="AK44" s="47" t="str">
        <f t="shared" si="7"/>
        <v>q</v>
      </c>
    </row>
    <row r="45" spans="1:37" x14ac:dyDescent="0.15">
      <c r="A45" s="12"/>
      <c r="B45" s="12"/>
      <c r="F45" s="12"/>
      <c r="G45" s="18"/>
      <c r="K45" s="12"/>
      <c r="L45" s="12"/>
      <c r="O45" s="12"/>
      <c r="P45" s="12"/>
      <c r="Q45" s="18"/>
      <c r="T45" s="12"/>
      <c r="U45" s="27" t="s">
        <v>209</v>
      </c>
      <c r="Y45" s="30" t="s">
        <v>523</v>
      </c>
      <c r="Z45" s="30" t="s">
        <v>524</v>
      </c>
      <c r="AF45" s="28"/>
      <c r="AK45" s="47" t="str">
        <f t="shared" si="7"/>
        <v>r</v>
      </c>
    </row>
    <row r="46" spans="1:37" x14ac:dyDescent="0.15">
      <c r="A46" s="12"/>
      <c r="B46" s="12"/>
      <c r="F46" s="12"/>
      <c r="G46" s="18"/>
      <c r="K46" s="12"/>
      <c r="L46" s="12"/>
      <c r="O46" s="12"/>
      <c r="P46" s="12"/>
      <c r="Q46" s="18"/>
      <c r="T46" s="12"/>
      <c r="U46" s="82" t="s">
        <v>525</v>
      </c>
      <c r="Y46" s="30" t="s">
        <v>526</v>
      </c>
      <c r="Z46" s="30" t="s">
        <v>527</v>
      </c>
      <c r="AF46" s="28"/>
      <c r="AK46" s="47" t="str">
        <f t="shared" si="7"/>
        <v>s</v>
      </c>
    </row>
    <row r="47" spans="1:37" x14ac:dyDescent="0.15">
      <c r="A47" s="12"/>
      <c r="B47" s="12"/>
      <c r="F47" s="12"/>
      <c r="G47" s="18"/>
      <c r="K47" s="12"/>
      <c r="L47" s="12"/>
      <c r="O47" s="12"/>
      <c r="P47" s="12"/>
      <c r="Q47" s="18"/>
      <c r="T47" s="12"/>
      <c r="Y47" s="30" t="s">
        <v>528</v>
      </c>
      <c r="Z47" s="30" t="s">
        <v>529</v>
      </c>
      <c r="AF47" s="28"/>
      <c r="AK47" s="47" t="str">
        <f t="shared" si="7"/>
        <v>t</v>
      </c>
    </row>
    <row r="48" spans="1:37" x14ac:dyDescent="0.15">
      <c r="A48" s="12"/>
      <c r="B48" s="12"/>
      <c r="F48" s="12"/>
      <c r="G48" s="18"/>
      <c r="K48" s="12"/>
      <c r="L48" s="12"/>
      <c r="O48" s="12"/>
      <c r="P48" s="12"/>
      <c r="Q48" s="18"/>
      <c r="T48" s="12"/>
      <c r="U48" s="82">
        <v>2021</v>
      </c>
      <c r="Y48" s="30" t="s">
        <v>530</v>
      </c>
      <c r="Z48" s="30" t="s">
        <v>531</v>
      </c>
      <c r="AF48" s="28"/>
      <c r="AK48" s="47" t="str">
        <f t="shared" si="7"/>
        <v>u</v>
      </c>
    </row>
    <row r="49" spans="1:37" x14ac:dyDescent="0.15">
      <c r="A49" s="12"/>
      <c r="B49" s="12"/>
      <c r="F49" s="12"/>
      <c r="G49" s="18"/>
      <c r="K49" s="12"/>
      <c r="L49" s="12"/>
      <c r="O49" s="12"/>
      <c r="P49" s="12"/>
      <c r="Q49" s="18"/>
      <c r="T49" s="12"/>
      <c r="U49" s="82">
        <v>2022</v>
      </c>
      <c r="Y49" s="30" t="s">
        <v>532</v>
      </c>
      <c r="Z49" s="30" t="s">
        <v>533</v>
      </c>
      <c r="AF49" s="28"/>
      <c r="AK49" s="47" t="str">
        <f t="shared" si="7"/>
        <v>v</v>
      </c>
    </row>
    <row r="50" spans="1:37" x14ac:dyDescent="0.15">
      <c r="A50" s="12"/>
      <c r="B50" s="12"/>
      <c r="F50" s="12"/>
      <c r="G50" s="18"/>
      <c r="K50" s="12"/>
      <c r="L50" s="12"/>
      <c r="O50" s="12"/>
      <c r="P50" s="12"/>
      <c r="Q50" s="18"/>
      <c r="T50" s="12"/>
      <c r="U50" s="82">
        <v>2023</v>
      </c>
      <c r="Y50" s="30" t="s">
        <v>534</v>
      </c>
      <c r="Z50" s="30" t="s">
        <v>535</v>
      </c>
      <c r="AF50" s="28"/>
    </row>
    <row r="51" spans="1:37" x14ac:dyDescent="0.15">
      <c r="A51" s="12"/>
      <c r="B51" s="12"/>
      <c r="F51" s="12"/>
      <c r="G51" s="18"/>
      <c r="K51" s="12"/>
      <c r="L51" s="12"/>
      <c r="O51" s="12"/>
      <c r="P51" s="12"/>
      <c r="Q51" s="18"/>
      <c r="T51" s="12"/>
      <c r="U51" s="82">
        <v>2024</v>
      </c>
      <c r="Y51" s="30" t="s">
        <v>536</v>
      </c>
      <c r="Z51" s="30" t="s">
        <v>537</v>
      </c>
      <c r="AF51" s="28"/>
    </row>
    <row r="52" spans="1:37" x14ac:dyDescent="0.15">
      <c r="A52" s="12"/>
      <c r="B52" s="12"/>
      <c r="F52" s="12"/>
      <c r="G52" s="18"/>
      <c r="K52" s="12"/>
      <c r="L52" s="12"/>
      <c r="O52" s="12"/>
      <c r="P52" s="12"/>
      <c r="Q52" s="18"/>
      <c r="T52" s="12"/>
      <c r="U52" s="82">
        <v>2025</v>
      </c>
      <c r="Y52" s="30" t="s">
        <v>538</v>
      </c>
      <c r="Z52" s="30" t="s">
        <v>539</v>
      </c>
      <c r="AF52" s="28"/>
    </row>
    <row r="53" spans="1:37" x14ac:dyDescent="0.15">
      <c r="A53" s="12"/>
      <c r="B53" s="12"/>
      <c r="F53" s="12"/>
      <c r="G53" s="18"/>
      <c r="K53" s="12"/>
      <c r="L53" s="12"/>
      <c r="O53" s="12"/>
      <c r="P53" s="12"/>
      <c r="Q53" s="18"/>
      <c r="T53" s="12"/>
      <c r="U53" s="82">
        <v>2026</v>
      </c>
      <c r="Y53" s="30" t="s">
        <v>540</v>
      </c>
      <c r="Z53" s="30" t="s">
        <v>541</v>
      </c>
      <c r="AF53" s="28"/>
    </row>
    <row r="54" spans="1:37" x14ac:dyDescent="0.15">
      <c r="A54" s="12"/>
      <c r="B54" s="12"/>
      <c r="F54" s="12"/>
      <c r="G54" s="18"/>
      <c r="K54" s="12"/>
      <c r="L54" s="12"/>
      <c r="O54" s="12"/>
      <c r="P54" s="12"/>
      <c r="Q54" s="18"/>
      <c r="T54" s="12"/>
      <c r="Y54" s="30" t="s">
        <v>542</v>
      </c>
      <c r="Z54" s="30" t="s">
        <v>543</v>
      </c>
      <c r="AF54" s="28"/>
    </row>
    <row r="55" spans="1:37" x14ac:dyDescent="0.15">
      <c r="A55" s="12"/>
      <c r="B55" s="12"/>
      <c r="F55" s="12"/>
      <c r="G55" s="18"/>
      <c r="K55" s="12"/>
      <c r="L55" s="12"/>
      <c r="O55" s="12"/>
      <c r="P55" s="12"/>
      <c r="Q55" s="18"/>
      <c r="T55" s="12"/>
      <c r="Y55" s="30" t="s">
        <v>544</v>
      </c>
      <c r="Z55" s="30" t="s">
        <v>545</v>
      </c>
      <c r="AF55" s="28"/>
    </row>
    <row r="56" spans="1:37" x14ac:dyDescent="0.15">
      <c r="A56" s="12"/>
      <c r="B56" s="12"/>
      <c r="F56" s="12"/>
      <c r="G56" s="18"/>
      <c r="K56" s="12"/>
      <c r="L56" s="12"/>
      <c r="O56" s="12"/>
      <c r="P56" s="12"/>
      <c r="Q56" s="18"/>
      <c r="T56" s="12"/>
      <c r="U56" s="82">
        <v>20</v>
      </c>
      <c r="Y56" s="30" t="s">
        <v>546</v>
      </c>
      <c r="Z56" s="30" t="s">
        <v>547</v>
      </c>
      <c r="AF56" s="28"/>
    </row>
    <row r="57" spans="1:37" x14ac:dyDescent="0.15">
      <c r="A57" s="12"/>
      <c r="B57" s="12"/>
      <c r="F57" s="12"/>
      <c r="G57" s="18"/>
      <c r="K57" s="12"/>
      <c r="L57" s="12"/>
      <c r="O57" s="12"/>
      <c r="P57" s="12"/>
      <c r="Q57" s="18"/>
      <c r="T57" s="12"/>
      <c r="U57" s="30" t="s">
        <v>548</v>
      </c>
      <c r="Y57" s="30" t="s">
        <v>549</v>
      </c>
      <c r="Z57" s="30" t="s">
        <v>550</v>
      </c>
      <c r="AF57" s="28"/>
    </row>
    <row r="58" spans="1:37" x14ac:dyDescent="0.15">
      <c r="A58" s="12"/>
      <c r="B58" s="12"/>
      <c r="F58" s="12"/>
      <c r="G58" s="18"/>
      <c r="K58" s="12"/>
      <c r="L58" s="12"/>
      <c r="O58" s="12"/>
      <c r="P58" s="12"/>
      <c r="Q58" s="18"/>
      <c r="T58" s="12"/>
      <c r="U58" s="30" t="s">
        <v>236</v>
      </c>
      <c r="Y58" s="30" t="s">
        <v>551</v>
      </c>
      <c r="Z58" s="30" t="s">
        <v>552</v>
      </c>
      <c r="AF58" s="28"/>
    </row>
    <row r="59" spans="1:37" x14ac:dyDescent="0.15">
      <c r="A59" s="12"/>
      <c r="B59" s="12"/>
      <c r="F59" s="12"/>
      <c r="G59" s="18"/>
      <c r="K59" s="12"/>
      <c r="L59" s="12"/>
      <c r="O59" s="12"/>
      <c r="P59" s="12"/>
      <c r="Q59" s="18"/>
      <c r="T59" s="12"/>
      <c r="Y59" s="30" t="s">
        <v>553</v>
      </c>
      <c r="Z59" s="30" t="s">
        <v>554</v>
      </c>
      <c r="AF59" s="28"/>
    </row>
    <row r="60" spans="1:37" x14ac:dyDescent="0.15">
      <c r="A60" s="12"/>
      <c r="B60" s="12"/>
      <c r="F60" s="12"/>
      <c r="G60" s="18"/>
      <c r="K60" s="12"/>
      <c r="L60" s="12"/>
      <c r="O60" s="12"/>
      <c r="P60" s="12"/>
      <c r="Q60" s="18"/>
      <c r="T60" s="12"/>
      <c r="Y60" s="30" t="s">
        <v>555</v>
      </c>
      <c r="Z60" s="30" t="s">
        <v>556</v>
      </c>
      <c r="AF60" s="28"/>
    </row>
    <row r="61" spans="1:37" x14ac:dyDescent="0.15">
      <c r="A61" s="12"/>
      <c r="B61" s="12"/>
      <c r="F61" s="12"/>
      <c r="G61" s="18"/>
      <c r="K61" s="12"/>
      <c r="L61" s="12"/>
      <c r="O61" s="12"/>
      <c r="P61" s="12"/>
      <c r="Q61" s="18"/>
      <c r="T61" s="12"/>
      <c r="Y61" s="30" t="s">
        <v>557</v>
      </c>
      <c r="Z61" s="30" t="s">
        <v>558</v>
      </c>
      <c r="AF61" s="28"/>
    </row>
    <row r="62" spans="1:37" x14ac:dyDescent="0.15">
      <c r="A62" s="12"/>
      <c r="B62" s="12"/>
      <c r="F62" s="12"/>
      <c r="G62" s="18"/>
      <c r="K62" s="12"/>
      <c r="L62" s="12"/>
      <c r="O62" s="12"/>
      <c r="P62" s="12"/>
      <c r="Q62" s="18"/>
      <c r="T62" s="12"/>
      <c r="Y62" s="30" t="s">
        <v>559</v>
      </c>
      <c r="Z62" s="30" t="s">
        <v>560</v>
      </c>
      <c r="AF62" s="28"/>
    </row>
    <row r="63" spans="1:37" x14ac:dyDescent="0.15">
      <c r="A63" s="12"/>
      <c r="B63" s="12"/>
      <c r="F63" s="12"/>
      <c r="G63" s="18"/>
      <c r="K63" s="12"/>
      <c r="L63" s="12"/>
      <c r="O63" s="12"/>
      <c r="P63" s="12"/>
      <c r="Q63" s="18"/>
      <c r="T63" s="12"/>
      <c r="Y63" s="30" t="s">
        <v>561</v>
      </c>
      <c r="Z63" s="30" t="s">
        <v>562</v>
      </c>
      <c r="AF63" s="28"/>
    </row>
    <row r="64" spans="1:37" x14ac:dyDescent="0.15">
      <c r="A64" s="12"/>
      <c r="B64" s="12"/>
      <c r="F64" s="12"/>
      <c r="G64" s="18"/>
      <c r="K64" s="12"/>
      <c r="L64" s="12"/>
      <c r="O64" s="12"/>
      <c r="P64" s="12"/>
      <c r="Q64" s="18"/>
      <c r="T64" s="12"/>
      <c r="Y64" s="30" t="s">
        <v>563</v>
      </c>
      <c r="Z64" s="30" t="s">
        <v>564</v>
      </c>
      <c r="AF64" s="28"/>
    </row>
    <row r="65" spans="1:32" x14ac:dyDescent="0.15">
      <c r="A65" s="12"/>
      <c r="B65" s="12"/>
      <c r="F65" s="12"/>
      <c r="G65" s="18"/>
      <c r="K65" s="12"/>
      <c r="L65" s="12"/>
      <c r="O65" s="12"/>
      <c r="P65" s="12"/>
      <c r="Q65" s="18"/>
      <c r="T65" s="12"/>
      <c r="Y65" s="30" t="s">
        <v>565</v>
      </c>
      <c r="Z65" s="30" t="s">
        <v>566</v>
      </c>
      <c r="AF65" s="28"/>
    </row>
    <row r="66" spans="1:32" x14ac:dyDescent="0.15">
      <c r="A66" s="12"/>
      <c r="B66" s="12"/>
      <c r="F66" s="12"/>
      <c r="G66" s="18"/>
      <c r="K66" s="12"/>
      <c r="L66" s="12"/>
      <c r="O66" s="12"/>
      <c r="P66" s="12"/>
      <c r="Q66" s="18"/>
      <c r="T66" s="12"/>
      <c r="Y66" s="30" t="s">
        <v>567</v>
      </c>
      <c r="Z66" s="30" t="s">
        <v>568</v>
      </c>
      <c r="AF66" s="28"/>
    </row>
    <row r="67" spans="1:32" x14ac:dyDescent="0.15">
      <c r="A67" s="12"/>
      <c r="B67" s="12"/>
      <c r="F67" s="12"/>
      <c r="G67" s="18"/>
      <c r="K67" s="12"/>
      <c r="L67" s="12"/>
      <c r="O67" s="12"/>
      <c r="P67" s="12"/>
      <c r="Q67" s="18"/>
      <c r="T67" s="12"/>
      <c r="Y67" s="30" t="s">
        <v>569</v>
      </c>
      <c r="Z67" s="30" t="s">
        <v>570</v>
      </c>
      <c r="AF67" s="28"/>
    </row>
    <row r="68" spans="1:32" x14ac:dyDescent="0.15">
      <c r="A68" s="12"/>
      <c r="B68" s="12"/>
      <c r="F68" s="12"/>
      <c r="G68" s="18"/>
      <c r="K68" s="12"/>
      <c r="L68" s="12"/>
      <c r="O68" s="12"/>
      <c r="P68" s="12"/>
      <c r="Q68" s="18"/>
      <c r="T68" s="12"/>
      <c r="Y68" s="30" t="s">
        <v>571</v>
      </c>
      <c r="Z68" s="30" t="s">
        <v>572</v>
      </c>
      <c r="AF68" s="28"/>
    </row>
    <row r="69" spans="1:32" x14ac:dyDescent="0.15">
      <c r="A69" s="12"/>
      <c r="B69" s="12"/>
      <c r="F69" s="12"/>
      <c r="G69" s="18"/>
      <c r="K69" s="12"/>
      <c r="L69" s="12"/>
      <c r="O69" s="12"/>
      <c r="P69" s="12"/>
      <c r="Q69" s="18"/>
      <c r="T69" s="12"/>
      <c r="Y69" s="30" t="s">
        <v>573</v>
      </c>
      <c r="Z69" s="30" t="s">
        <v>574</v>
      </c>
      <c r="AF69" s="28"/>
    </row>
    <row r="70" spans="1:32" x14ac:dyDescent="0.15">
      <c r="A70" s="12"/>
      <c r="B70" s="12"/>
      <c r="Y70" s="30" t="s">
        <v>575</v>
      </c>
      <c r="Z70" s="30" t="s">
        <v>576</v>
      </c>
    </row>
    <row r="71" spans="1:32" x14ac:dyDescent="0.15">
      <c r="Y71" s="30" t="s">
        <v>577</v>
      </c>
      <c r="Z71" s="30" t="s">
        <v>578</v>
      </c>
    </row>
    <row r="72" spans="1:32" x14ac:dyDescent="0.15">
      <c r="Y72" s="30" t="s">
        <v>579</v>
      </c>
      <c r="Z72" s="30" t="s">
        <v>580</v>
      </c>
    </row>
    <row r="73" spans="1:32" x14ac:dyDescent="0.15">
      <c r="Y73" s="30" t="s">
        <v>581</v>
      </c>
      <c r="Z73" s="30" t="s">
        <v>582</v>
      </c>
    </row>
    <row r="74" spans="1:32" x14ac:dyDescent="0.15">
      <c r="Y74" s="30" t="s">
        <v>583</v>
      </c>
      <c r="Z74" s="30" t="s">
        <v>584</v>
      </c>
    </row>
    <row r="75" spans="1:32" x14ac:dyDescent="0.15">
      <c r="Y75" s="30" t="s">
        <v>585</v>
      </c>
      <c r="Z75" s="30" t="s">
        <v>586</v>
      </c>
    </row>
    <row r="76" spans="1:32" x14ac:dyDescent="0.15">
      <c r="Y76" s="30" t="s">
        <v>587</v>
      </c>
      <c r="Z76" s="30" t="s">
        <v>588</v>
      </c>
    </row>
    <row r="77" spans="1:32" x14ac:dyDescent="0.15">
      <c r="Y77" s="30" t="s">
        <v>589</v>
      </c>
      <c r="Z77" s="30" t="s">
        <v>590</v>
      </c>
    </row>
    <row r="78" spans="1:32" x14ac:dyDescent="0.15">
      <c r="Y78" s="30" t="s">
        <v>591</v>
      </c>
      <c r="Z78" s="30" t="s">
        <v>592</v>
      </c>
    </row>
    <row r="79" spans="1:32" x14ac:dyDescent="0.15">
      <c r="Y79" s="30" t="s">
        <v>593</v>
      </c>
      <c r="Z79" s="30" t="s">
        <v>594</v>
      </c>
    </row>
    <row r="80" spans="1:32" x14ac:dyDescent="0.15">
      <c r="Y80" s="30" t="s">
        <v>595</v>
      </c>
      <c r="Z80" s="30" t="s">
        <v>596</v>
      </c>
    </row>
    <row r="81" spans="25:26" x14ac:dyDescent="0.15">
      <c r="Y81" s="30" t="s">
        <v>597</v>
      </c>
      <c r="Z81" s="30" t="s">
        <v>598</v>
      </c>
    </row>
    <row r="82" spans="25:26" x14ac:dyDescent="0.15">
      <c r="Y82" s="30" t="s">
        <v>599</v>
      </c>
      <c r="Z82" s="30" t="s">
        <v>600</v>
      </c>
    </row>
    <row r="83" spans="25:26" x14ac:dyDescent="0.15">
      <c r="Y83" s="30" t="s">
        <v>601</v>
      </c>
      <c r="Z83" s="30" t="s">
        <v>602</v>
      </c>
    </row>
    <row r="84" spans="25:26" x14ac:dyDescent="0.15">
      <c r="Y84" s="30" t="s">
        <v>603</v>
      </c>
      <c r="Z84" s="30" t="s">
        <v>604</v>
      </c>
    </row>
    <row r="85" spans="25:26" x14ac:dyDescent="0.15">
      <c r="Y85" s="30" t="s">
        <v>605</v>
      </c>
      <c r="Z85" s="30" t="s">
        <v>606</v>
      </c>
    </row>
    <row r="86" spans="25:26" x14ac:dyDescent="0.15">
      <c r="Y86" s="30" t="s">
        <v>607</v>
      </c>
      <c r="Z86" s="30" t="s">
        <v>608</v>
      </c>
    </row>
    <row r="87" spans="25:26" x14ac:dyDescent="0.15">
      <c r="Y87" s="30" t="s">
        <v>609</v>
      </c>
      <c r="Z87" s="30" t="s">
        <v>610</v>
      </c>
    </row>
    <row r="88" spans="25:26" x14ac:dyDescent="0.15">
      <c r="Y88" s="30" t="s">
        <v>611</v>
      </c>
      <c r="Z88" s="30" t="s">
        <v>612</v>
      </c>
    </row>
    <row r="89" spans="25:26" x14ac:dyDescent="0.15">
      <c r="Y89" s="30" t="s">
        <v>613</v>
      </c>
      <c r="Z89" s="30" t="s">
        <v>614</v>
      </c>
    </row>
    <row r="90" spans="25:26" x14ac:dyDescent="0.15">
      <c r="Y90" s="30" t="s">
        <v>615</v>
      </c>
      <c r="Z90" s="30" t="s">
        <v>616</v>
      </c>
    </row>
    <row r="91" spans="25:26" x14ac:dyDescent="0.15">
      <c r="Y91" s="30" t="s">
        <v>617</v>
      </c>
      <c r="Z91" s="30" t="s">
        <v>618</v>
      </c>
    </row>
    <row r="92" spans="25:26" x14ac:dyDescent="0.15">
      <c r="Y92" s="30" t="s">
        <v>619</v>
      </c>
      <c r="Z92" s="30" t="s">
        <v>620</v>
      </c>
    </row>
    <row r="93" spans="25:26" x14ac:dyDescent="0.15">
      <c r="Y93" s="30" t="s">
        <v>621</v>
      </c>
      <c r="Z93" s="30" t="s">
        <v>622</v>
      </c>
    </row>
    <row r="94" spans="25:26" x14ac:dyDescent="0.15">
      <c r="Y94" s="30" t="s">
        <v>623</v>
      </c>
      <c r="Z94" s="30" t="s">
        <v>624</v>
      </c>
    </row>
    <row r="95" spans="25:26" x14ac:dyDescent="0.15">
      <c r="Y95" s="30" t="s">
        <v>625</v>
      </c>
      <c r="Z95" s="30" t="s">
        <v>626</v>
      </c>
    </row>
    <row r="96" spans="25:26" x14ac:dyDescent="0.15">
      <c r="Y96" s="30" t="s">
        <v>627</v>
      </c>
      <c r="Z96" s="30" t="s">
        <v>227</v>
      </c>
    </row>
    <row r="97" spans="25:26" x14ac:dyDescent="0.15">
      <c r="Y97" s="30" t="s">
        <v>628</v>
      </c>
      <c r="Z97" s="30" t="s">
        <v>241</v>
      </c>
    </row>
    <row r="98" spans="25:26" x14ac:dyDescent="0.15">
      <c r="Y98" s="30" t="s">
        <v>57</v>
      </c>
      <c r="Z98" s="30" t="s">
        <v>255</v>
      </c>
    </row>
    <row r="99" spans="25:26" x14ac:dyDescent="0.15">
      <c r="Y99" s="30" t="s">
        <v>13</v>
      </c>
      <c r="Z99" s="30" t="s">
        <v>268</v>
      </c>
    </row>
    <row r="100" spans="25:26" x14ac:dyDescent="0.15">
      <c r="Y100" s="30" t="s">
        <v>629</v>
      </c>
      <c r="Z100" s="30" t="s">
        <v>282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72</v>
      </c>
      <c r="B2" s="704"/>
      <c r="C2" s="704"/>
      <c r="D2" s="704"/>
      <c r="E2" s="704"/>
      <c r="F2" s="705"/>
      <c r="G2" s="505" t="s">
        <v>73</v>
      </c>
      <c r="H2" s="412"/>
      <c r="I2" s="412"/>
      <c r="J2" s="412"/>
      <c r="K2" s="412"/>
      <c r="L2" s="412"/>
      <c r="M2" s="412"/>
      <c r="N2" s="412"/>
      <c r="O2" s="413"/>
      <c r="P2" s="411" t="s">
        <v>74</v>
      </c>
      <c r="Q2" s="412"/>
      <c r="R2" s="412"/>
      <c r="S2" s="412"/>
      <c r="T2" s="412"/>
      <c r="U2" s="412"/>
      <c r="V2" s="412"/>
      <c r="W2" s="412"/>
      <c r="X2" s="413"/>
      <c r="Y2" s="903"/>
      <c r="Z2" s="135"/>
      <c r="AA2" s="136"/>
      <c r="AB2" s="904" t="s">
        <v>56</v>
      </c>
      <c r="AC2" s="905"/>
      <c r="AD2" s="906"/>
      <c r="AE2" s="908" t="s">
        <v>630</v>
      </c>
      <c r="AF2" s="908"/>
      <c r="AG2" s="908"/>
      <c r="AH2" s="510"/>
      <c r="AI2" s="908" t="s">
        <v>628</v>
      </c>
      <c r="AJ2" s="908"/>
      <c r="AK2" s="908"/>
      <c r="AL2" s="510"/>
      <c r="AM2" s="908" t="s">
        <v>57</v>
      </c>
      <c r="AN2" s="908"/>
      <c r="AO2" s="908"/>
      <c r="AP2" s="510"/>
      <c r="AQ2" s="403" t="s">
        <v>75</v>
      </c>
      <c r="AR2" s="399"/>
      <c r="AS2" s="399"/>
      <c r="AT2" s="400"/>
      <c r="AU2" s="556" t="s">
        <v>76</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77</v>
      </c>
      <c r="AT3" s="402"/>
      <c r="AU3" s="499"/>
      <c r="AV3" s="499"/>
      <c r="AW3" s="415" t="s">
        <v>78</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81</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83</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84</v>
      </c>
      <c r="Z6" s="896"/>
      <c r="AA6" s="897"/>
      <c r="AB6" s="471" t="s">
        <v>85</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86</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72</v>
      </c>
      <c r="B9" s="704"/>
      <c r="C9" s="704"/>
      <c r="D9" s="704"/>
      <c r="E9" s="704"/>
      <c r="F9" s="705"/>
      <c r="G9" s="505" t="s">
        <v>73</v>
      </c>
      <c r="H9" s="412"/>
      <c r="I9" s="412"/>
      <c r="J9" s="412"/>
      <c r="K9" s="412"/>
      <c r="L9" s="412"/>
      <c r="M9" s="412"/>
      <c r="N9" s="412"/>
      <c r="O9" s="413"/>
      <c r="P9" s="411" t="s">
        <v>74</v>
      </c>
      <c r="Q9" s="412"/>
      <c r="R9" s="412"/>
      <c r="S9" s="412"/>
      <c r="T9" s="412"/>
      <c r="U9" s="412"/>
      <c r="V9" s="412"/>
      <c r="W9" s="412"/>
      <c r="X9" s="413"/>
      <c r="Y9" s="903"/>
      <c r="Z9" s="135"/>
      <c r="AA9" s="136"/>
      <c r="AB9" s="904" t="s">
        <v>56</v>
      </c>
      <c r="AC9" s="905"/>
      <c r="AD9" s="906"/>
      <c r="AE9" s="908" t="s">
        <v>630</v>
      </c>
      <c r="AF9" s="908"/>
      <c r="AG9" s="908"/>
      <c r="AH9" s="510"/>
      <c r="AI9" s="908" t="s">
        <v>628</v>
      </c>
      <c r="AJ9" s="908"/>
      <c r="AK9" s="908"/>
      <c r="AL9" s="510"/>
      <c r="AM9" s="908" t="s">
        <v>57</v>
      </c>
      <c r="AN9" s="908"/>
      <c r="AO9" s="908"/>
      <c r="AP9" s="510"/>
      <c r="AQ9" s="403" t="s">
        <v>75</v>
      </c>
      <c r="AR9" s="399"/>
      <c r="AS9" s="399"/>
      <c r="AT9" s="400"/>
      <c r="AU9" s="556" t="s">
        <v>76</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77</v>
      </c>
      <c r="AT10" s="402"/>
      <c r="AU10" s="499"/>
      <c r="AV10" s="499"/>
      <c r="AW10" s="415" t="s">
        <v>78</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81</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83</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84</v>
      </c>
      <c r="Z13" s="896"/>
      <c r="AA13" s="897"/>
      <c r="AB13" s="471" t="s">
        <v>85</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86</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72</v>
      </c>
      <c r="B16" s="704"/>
      <c r="C16" s="704"/>
      <c r="D16" s="704"/>
      <c r="E16" s="704"/>
      <c r="F16" s="705"/>
      <c r="G16" s="505" t="s">
        <v>73</v>
      </c>
      <c r="H16" s="412"/>
      <c r="I16" s="412"/>
      <c r="J16" s="412"/>
      <c r="K16" s="412"/>
      <c r="L16" s="412"/>
      <c r="M16" s="412"/>
      <c r="N16" s="412"/>
      <c r="O16" s="413"/>
      <c r="P16" s="411" t="s">
        <v>74</v>
      </c>
      <c r="Q16" s="412"/>
      <c r="R16" s="412"/>
      <c r="S16" s="412"/>
      <c r="T16" s="412"/>
      <c r="U16" s="412"/>
      <c r="V16" s="412"/>
      <c r="W16" s="412"/>
      <c r="X16" s="413"/>
      <c r="Y16" s="903"/>
      <c r="Z16" s="135"/>
      <c r="AA16" s="136"/>
      <c r="AB16" s="904" t="s">
        <v>56</v>
      </c>
      <c r="AC16" s="905"/>
      <c r="AD16" s="906"/>
      <c r="AE16" s="908" t="s">
        <v>630</v>
      </c>
      <c r="AF16" s="908"/>
      <c r="AG16" s="908"/>
      <c r="AH16" s="510"/>
      <c r="AI16" s="908" t="s">
        <v>628</v>
      </c>
      <c r="AJ16" s="908"/>
      <c r="AK16" s="908"/>
      <c r="AL16" s="510"/>
      <c r="AM16" s="908" t="s">
        <v>57</v>
      </c>
      <c r="AN16" s="908"/>
      <c r="AO16" s="908"/>
      <c r="AP16" s="510"/>
      <c r="AQ16" s="403" t="s">
        <v>75</v>
      </c>
      <c r="AR16" s="399"/>
      <c r="AS16" s="399"/>
      <c r="AT16" s="400"/>
      <c r="AU16" s="556" t="s">
        <v>76</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77</v>
      </c>
      <c r="AT17" s="402"/>
      <c r="AU17" s="499"/>
      <c r="AV17" s="499"/>
      <c r="AW17" s="415" t="s">
        <v>78</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81</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83</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84</v>
      </c>
      <c r="Z20" s="896"/>
      <c r="AA20" s="897"/>
      <c r="AB20" s="471" t="s">
        <v>85</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86</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72</v>
      </c>
      <c r="B23" s="704"/>
      <c r="C23" s="704"/>
      <c r="D23" s="704"/>
      <c r="E23" s="704"/>
      <c r="F23" s="705"/>
      <c r="G23" s="505" t="s">
        <v>73</v>
      </c>
      <c r="H23" s="412"/>
      <c r="I23" s="412"/>
      <c r="J23" s="412"/>
      <c r="K23" s="412"/>
      <c r="L23" s="412"/>
      <c r="M23" s="412"/>
      <c r="N23" s="412"/>
      <c r="O23" s="413"/>
      <c r="P23" s="411" t="s">
        <v>74</v>
      </c>
      <c r="Q23" s="412"/>
      <c r="R23" s="412"/>
      <c r="S23" s="412"/>
      <c r="T23" s="412"/>
      <c r="U23" s="412"/>
      <c r="V23" s="412"/>
      <c r="W23" s="412"/>
      <c r="X23" s="413"/>
      <c r="Y23" s="903"/>
      <c r="Z23" s="135"/>
      <c r="AA23" s="136"/>
      <c r="AB23" s="904" t="s">
        <v>56</v>
      </c>
      <c r="AC23" s="905"/>
      <c r="AD23" s="906"/>
      <c r="AE23" s="908" t="s">
        <v>630</v>
      </c>
      <c r="AF23" s="908"/>
      <c r="AG23" s="908"/>
      <c r="AH23" s="510"/>
      <c r="AI23" s="908" t="s">
        <v>628</v>
      </c>
      <c r="AJ23" s="908"/>
      <c r="AK23" s="908"/>
      <c r="AL23" s="510"/>
      <c r="AM23" s="908" t="s">
        <v>57</v>
      </c>
      <c r="AN23" s="908"/>
      <c r="AO23" s="908"/>
      <c r="AP23" s="510"/>
      <c r="AQ23" s="403" t="s">
        <v>75</v>
      </c>
      <c r="AR23" s="399"/>
      <c r="AS23" s="399"/>
      <c r="AT23" s="400"/>
      <c r="AU23" s="556" t="s">
        <v>76</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77</v>
      </c>
      <c r="AT24" s="402"/>
      <c r="AU24" s="499"/>
      <c r="AV24" s="499"/>
      <c r="AW24" s="415" t="s">
        <v>78</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81</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83</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84</v>
      </c>
      <c r="Z27" s="896"/>
      <c r="AA27" s="897"/>
      <c r="AB27" s="471" t="s">
        <v>85</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86</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72</v>
      </c>
      <c r="B30" s="704"/>
      <c r="C30" s="704"/>
      <c r="D30" s="704"/>
      <c r="E30" s="704"/>
      <c r="F30" s="705"/>
      <c r="G30" s="505" t="s">
        <v>73</v>
      </c>
      <c r="H30" s="412"/>
      <c r="I30" s="412"/>
      <c r="J30" s="412"/>
      <c r="K30" s="412"/>
      <c r="L30" s="412"/>
      <c r="M30" s="412"/>
      <c r="N30" s="412"/>
      <c r="O30" s="413"/>
      <c r="P30" s="411" t="s">
        <v>74</v>
      </c>
      <c r="Q30" s="412"/>
      <c r="R30" s="412"/>
      <c r="S30" s="412"/>
      <c r="T30" s="412"/>
      <c r="U30" s="412"/>
      <c r="V30" s="412"/>
      <c r="W30" s="412"/>
      <c r="X30" s="413"/>
      <c r="Y30" s="903"/>
      <c r="Z30" s="135"/>
      <c r="AA30" s="136"/>
      <c r="AB30" s="904" t="s">
        <v>56</v>
      </c>
      <c r="AC30" s="905"/>
      <c r="AD30" s="906"/>
      <c r="AE30" s="908" t="s">
        <v>630</v>
      </c>
      <c r="AF30" s="908"/>
      <c r="AG30" s="908"/>
      <c r="AH30" s="510"/>
      <c r="AI30" s="908" t="s">
        <v>628</v>
      </c>
      <c r="AJ30" s="908"/>
      <c r="AK30" s="908"/>
      <c r="AL30" s="510"/>
      <c r="AM30" s="908" t="s">
        <v>57</v>
      </c>
      <c r="AN30" s="908"/>
      <c r="AO30" s="908"/>
      <c r="AP30" s="510"/>
      <c r="AQ30" s="403" t="s">
        <v>75</v>
      </c>
      <c r="AR30" s="399"/>
      <c r="AS30" s="399"/>
      <c r="AT30" s="400"/>
      <c r="AU30" s="556" t="s">
        <v>76</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77</v>
      </c>
      <c r="AT31" s="402"/>
      <c r="AU31" s="499"/>
      <c r="AV31" s="499"/>
      <c r="AW31" s="415" t="s">
        <v>78</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81</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83</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84</v>
      </c>
      <c r="Z34" s="896"/>
      <c r="AA34" s="897"/>
      <c r="AB34" s="471" t="s">
        <v>85</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86</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72</v>
      </c>
      <c r="B37" s="704"/>
      <c r="C37" s="704"/>
      <c r="D37" s="704"/>
      <c r="E37" s="704"/>
      <c r="F37" s="705"/>
      <c r="G37" s="505" t="s">
        <v>73</v>
      </c>
      <c r="H37" s="412"/>
      <c r="I37" s="412"/>
      <c r="J37" s="412"/>
      <c r="K37" s="412"/>
      <c r="L37" s="412"/>
      <c r="M37" s="412"/>
      <c r="N37" s="412"/>
      <c r="O37" s="413"/>
      <c r="P37" s="411" t="s">
        <v>74</v>
      </c>
      <c r="Q37" s="412"/>
      <c r="R37" s="412"/>
      <c r="S37" s="412"/>
      <c r="T37" s="412"/>
      <c r="U37" s="412"/>
      <c r="V37" s="412"/>
      <c r="W37" s="412"/>
      <c r="X37" s="413"/>
      <c r="Y37" s="903"/>
      <c r="Z37" s="135"/>
      <c r="AA37" s="136"/>
      <c r="AB37" s="904" t="s">
        <v>56</v>
      </c>
      <c r="AC37" s="905"/>
      <c r="AD37" s="906"/>
      <c r="AE37" s="908" t="s">
        <v>630</v>
      </c>
      <c r="AF37" s="908"/>
      <c r="AG37" s="908"/>
      <c r="AH37" s="510"/>
      <c r="AI37" s="908" t="s">
        <v>628</v>
      </c>
      <c r="AJ37" s="908"/>
      <c r="AK37" s="908"/>
      <c r="AL37" s="510"/>
      <c r="AM37" s="908" t="s">
        <v>57</v>
      </c>
      <c r="AN37" s="908"/>
      <c r="AO37" s="908"/>
      <c r="AP37" s="510"/>
      <c r="AQ37" s="403" t="s">
        <v>75</v>
      </c>
      <c r="AR37" s="399"/>
      <c r="AS37" s="399"/>
      <c r="AT37" s="400"/>
      <c r="AU37" s="556" t="s">
        <v>76</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77</v>
      </c>
      <c r="AT38" s="402"/>
      <c r="AU38" s="499"/>
      <c r="AV38" s="499"/>
      <c r="AW38" s="415" t="s">
        <v>78</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81</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83</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84</v>
      </c>
      <c r="Z41" s="896"/>
      <c r="AA41" s="897"/>
      <c r="AB41" s="471" t="s">
        <v>85</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86</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72</v>
      </c>
      <c r="B44" s="704"/>
      <c r="C44" s="704"/>
      <c r="D44" s="704"/>
      <c r="E44" s="704"/>
      <c r="F44" s="705"/>
      <c r="G44" s="505" t="s">
        <v>73</v>
      </c>
      <c r="H44" s="412"/>
      <c r="I44" s="412"/>
      <c r="J44" s="412"/>
      <c r="K44" s="412"/>
      <c r="L44" s="412"/>
      <c r="M44" s="412"/>
      <c r="N44" s="412"/>
      <c r="O44" s="413"/>
      <c r="P44" s="411" t="s">
        <v>74</v>
      </c>
      <c r="Q44" s="412"/>
      <c r="R44" s="412"/>
      <c r="S44" s="412"/>
      <c r="T44" s="412"/>
      <c r="U44" s="412"/>
      <c r="V44" s="412"/>
      <c r="W44" s="412"/>
      <c r="X44" s="413"/>
      <c r="Y44" s="903"/>
      <c r="Z44" s="135"/>
      <c r="AA44" s="136"/>
      <c r="AB44" s="904" t="s">
        <v>56</v>
      </c>
      <c r="AC44" s="905"/>
      <c r="AD44" s="906"/>
      <c r="AE44" s="908" t="s">
        <v>630</v>
      </c>
      <c r="AF44" s="908"/>
      <c r="AG44" s="908"/>
      <c r="AH44" s="510"/>
      <c r="AI44" s="908" t="s">
        <v>628</v>
      </c>
      <c r="AJ44" s="908"/>
      <c r="AK44" s="908"/>
      <c r="AL44" s="510"/>
      <c r="AM44" s="908" t="s">
        <v>57</v>
      </c>
      <c r="AN44" s="908"/>
      <c r="AO44" s="908"/>
      <c r="AP44" s="510"/>
      <c r="AQ44" s="403" t="s">
        <v>75</v>
      </c>
      <c r="AR44" s="399"/>
      <c r="AS44" s="399"/>
      <c r="AT44" s="400"/>
      <c r="AU44" s="556" t="s">
        <v>76</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77</v>
      </c>
      <c r="AT45" s="402"/>
      <c r="AU45" s="499"/>
      <c r="AV45" s="499"/>
      <c r="AW45" s="415" t="s">
        <v>78</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81</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83</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84</v>
      </c>
      <c r="Z48" s="896"/>
      <c r="AA48" s="897"/>
      <c r="AB48" s="471" t="s">
        <v>85</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86</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72</v>
      </c>
      <c r="B51" s="704"/>
      <c r="C51" s="704"/>
      <c r="D51" s="704"/>
      <c r="E51" s="704"/>
      <c r="F51" s="705"/>
      <c r="G51" s="505" t="s">
        <v>73</v>
      </c>
      <c r="H51" s="412"/>
      <c r="I51" s="412"/>
      <c r="J51" s="412"/>
      <c r="K51" s="412"/>
      <c r="L51" s="412"/>
      <c r="M51" s="412"/>
      <c r="N51" s="412"/>
      <c r="O51" s="413"/>
      <c r="P51" s="411" t="s">
        <v>74</v>
      </c>
      <c r="Q51" s="412"/>
      <c r="R51" s="412"/>
      <c r="S51" s="412"/>
      <c r="T51" s="412"/>
      <c r="U51" s="412"/>
      <c r="V51" s="412"/>
      <c r="W51" s="412"/>
      <c r="X51" s="413"/>
      <c r="Y51" s="903"/>
      <c r="Z51" s="135"/>
      <c r="AA51" s="136"/>
      <c r="AB51" s="510" t="s">
        <v>56</v>
      </c>
      <c r="AC51" s="905"/>
      <c r="AD51" s="906"/>
      <c r="AE51" s="908" t="s">
        <v>630</v>
      </c>
      <c r="AF51" s="908"/>
      <c r="AG51" s="908"/>
      <c r="AH51" s="510"/>
      <c r="AI51" s="908" t="s">
        <v>628</v>
      </c>
      <c r="AJ51" s="908"/>
      <c r="AK51" s="908"/>
      <c r="AL51" s="510"/>
      <c r="AM51" s="908" t="s">
        <v>57</v>
      </c>
      <c r="AN51" s="908"/>
      <c r="AO51" s="908"/>
      <c r="AP51" s="510"/>
      <c r="AQ51" s="403" t="s">
        <v>75</v>
      </c>
      <c r="AR51" s="399"/>
      <c r="AS51" s="399"/>
      <c r="AT51" s="400"/>
      <c r="AU51" s="556" t="s">
        <v>76</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77</v>
      </c>
      <c r="AT52" s="402"/>
      <c r="AU52" s="499"/>
      <c r="AV52" s="499"/>
      <c r="AW52" s="415" t="s">
        <v>78</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81</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83</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84</v>
      </c>
      <c r="Z55" s="896"/>
      <c r="AA55" s="897"/>
      <c r="AB55" s="471" t="s">
        <v>85</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86</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72</v>
      </c>
      <c r="B58" s="704"/>
      <c r="C58" s="704"/>
      <c r="D58" s="704"/>
      <c r="E58" s="704"/>
      <c r="F58" s="705"/>
      <c r="G58" s="505" t="s">
        <v>73</v>
      </c>
      <c r="H58" s="412"/>
      <c r="I58" s="412"/>
      <c r="J58" s="412"/>
      <c r="K58" s="412"/>
      <c r="L58" s="412"/>
      <c r="M58" s="412"/>
      <c r="N58" s="412"/>
      <c r="O58" s="413"/>
      <c r="P58" s="411" t="s">
        <v>74</v>
      </c>
      <c r="Q58" s="412"/>
      <c r="R58" s="412"/>
      <c r="S58" s="412"/>
      <c r="T58" s="412"/>
      <c r="U58" s="412"/>
      <c r="V58" s="412"/>
      <c r="W58" s="412"/>
      <c r="X58" s="413"/>
      <c r="Y58" s="903"/>
      <c r="Z58" s="135"/>
      <c r="AA58" s="136"/>
      <c r="AB58" s="904" t="s">
        <v>56</v>
      </c>
      <c r="AC58" s="905"/>
      <c r="AD58" s="906"/>
      <c r="AE58" s="908" t="s">
        <v>630</v>
      </c>
      <c r="AF58" s="908"/>
      <c r="AG58" s="908"/>
      <c r="AH58" s="510"/>
      <c r="AI58" s="908" t="s">
        <v>628</v>
      </c>
      <c r="AJ58" s="908"/>
      <c r="AK58" s="908"/>
      <c r="AL58" s="510"/>
      <c r="AM58" s="908" t="s">
        <v>57</v>
      </c>
      <c r="AN58" s="908"/>
      <c r="AO58" s="908"/>
      <c r="AP58" s="510"/>
      <c r="AQ58" s="403" t="s">
        <v>75</v>
      </c>
      <c r="AR58" s="399"/>
      <c r="AS58" s="399"/>
      <c r="AT58" s="400"/>
      <c r="AU58" s="556" t="s">
        <v>76</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77</v>
      </c>
      <c r="AT59" s="402"/>
      <c r="AU59" s="499"/>
      <c r="AV59" s="499"/>
      <c r="AW59" s="415" t="s">
        <v>78</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81</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83</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84</v>
      </c>
      <c r="Z62" s="896"/>
      <c r="AA62" s="897"/>
      <c r="AB62" s="471" t="s">
        <v>85</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86</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72</v>
      </c>
      <c r="B65" s="704"/>
      <c r="C65" s="704"/>
      <c r="D65" s="704"/>
      <c r="E65" s="704"/>
      <c r="F65" s="705"/>
      <c r="G65" s="505" t="s">
        <v>73</v>
      </c>
      <c r="H65" s="412"/>
      <c r="I65" s="412"/>
      <c r="J65" s="412"/>
      <c r="K65" s="412"/>
      <c r="L65" s="412"/>
      <c r="M65" s="412"/>
      <c r="N65" s="412"/>
      <c r="O65" s="413"/>
      <c r="P65" s="411" t="s">
        <v>74</v>
      </c>
      <c r="Q65" s="412"/>
      <c r="R65" s="412"/>
      <c r="S65" s="412"/>
      <c r="T65" s="412"/>
      <c r="U65" s="412"/>
      <c r="V65" s="412"/>
      <c r="W65" s="412"/>
      <c r="X65" s="413"/>
      <c r="Y65" s="903"/>
      <c r="Z65" s="135"/>
      <c r="AA65" s="136"/>
      <c r="AB65" s="904" t="s">
        <v>56</v>
      </c>
      <c r="AC65" s="905"/>
      <c r="AD65" s="906"/>
      <c r="AE65" s="908" t="s">
        <v>630</v>
      </c>
      <c r="AF65" s="908"/>
      <c r="AG65" s="908"/>
      <c r="AH65" s="510"/>
      <c r="AI65" s="908" t="s">
        <v>628</v>
      </c>
      <c r="AJ65" s="908"/>
      <c r="AK65" s="908"/>
      <c r="AL65" s="510"/>
      <c r="AM65" s="908" t="s">
        <v>57</v>
      </c>
      <c r="AN65" s="908"/>
      <c r="AO65" s="908"/>
      <c r="AP65" s="510"/>
      <c r="AQ65" s="403" t="s">
        <v>75</v>
      </c>
      <c r="AR65" s="399"/>
      <c r="AS65" s="399"/>
      <c r="AT65" s="400"/>
      <c r="AU65" s="556" t="s">
        <v>76</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77</v>
      </c>
      <c r="AT66" s="402"/>
      <c r="AU66" s="499"/>
      <c r="AV66" s="499"/>
      <c r="AW66" s="415" t="s">
        <v>78</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81</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83</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84</v>
      </c>
      <c r="Z69" s="896"/>
      <c r="AA69" s="897"/>
      <c r="AB69" s="629" t="s">
        <v>85</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86</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631</v>
      </c>
      <c r="B2" s="928"/>
      <c r="C2" s="928"/>
      <c r="D2" s="928"/>
      <c r="E2" s="928"/>
      <c r="F2" s="929"/>
      <c r="G2" s="161" t="s">
        <v>632</v>
      </c>
      <c r="H2" s="162"/>
      <c r="I2" s="162"/>
      <c r="J2" s="162"/>
      <c r="K2" s="162"/>
      <c r="L2" s="162"/>
      <c r="M2" s="162"/>
      <c r="N2" s="162"/>
      <c r="O2" s="162"/>
      <c r="P2" s="162"/>
      <c r="Q2" s="162"/>
      <c r="R2" s="162"/>
      <c r="S2" s="162"/>
      <c r="T2" s="162"/>
      <c r="U2" s="162"/>
      <c r="V2" s="162"/>
      <c r="W2" s="162"/>
      <c r="X2" s="162"/>
      <c r="Y2" s="162"/>
      <c r="Z2" s="162"/>
      <c r="AA2" s="162"/>
      <c r="AB2" s="163"/>
      <c r="AC2" s="161" t="s">
        <v>633</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170</v>
      </c>
      <c r="H3" s="166"/>
      <c r="I3" s="166"/>
      <c r="J3" s="166"/>
      <c r="K3" s="166"/>
      <c r="L3" s="167" t="s">
        <v>171</v>
      </c>
      <c r="M3" s="166"/>
      <c r="N3" s="166"/>
      <c r="O3" s="166"/>
      <c r="P3" s="166"/>
      <c r="Q3" s="166"/>
      <c r="R3" s="166"/>
      <c r="S3" s="166"/>
      <c r="T3" s="166"/>
      <c r="U3" s="166"/>
      <c r="V3" s="166"/>
      <c r="W3" s="166"/>
      <c r="X3" s="168"/>
      <c r="Y3" s="169" t="s">
        <v>172</v>
      </c>
      <c r="Z3" s="170"/>
      <c r="AA3" s="170"/>
      <c r="AB3" s="171"/>
      <c r="AC3" s="165" t="s">
        <v>170</v>
      </c>
      <c r="AD3" s="166"/>
      <c r="AE3" s="166"/>
      <c r="AF3" s="166"/>
      <c r="AG3" s="166"/>
      <c r="AH3" s="167" t="s">
        <v>171</v>
      </c>
      <c r="AI3" s="166"/>
      <c r="AJ3" s="166"/>
      <c r="AK3" s="166"/>
      <c r="AL3" s="166"/>
      <c r="AM3" s="166"/>
      <c r="AN3" s="166"/>
      <c r="AO3" s="166"/>
      <c r="AP3" s="166"/>
      <c r="AQ3" s="166"/>
      <c r="AR3" s="166"/>
      <c r="AS3" s="166"/>
      <c r="AT3" s="168"/>
      <c r="AU3" s="169" t="s">
        <v>172</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634</v>
      </c>
      <c r="H15" s="162"/>
      <c r="I15" s="162"/>
      <c r="J15" s="162"/>
      <c r="K15" s="162"/>
      <c r="L15" s="162"/>
      <c r="M15" s="162"/>
      <c r="N15" s="162"/>
      <c r="O15" s="162"/>
      <c r="P15" s="162"/>
      <c r="Q15" s="162"/>
      <c r="R15" s="162"/>
      <c r="S15" s="162"/>
      <c r="T15" s="162"/>
      <c r="U15" s="162"/>
      <c r="V15" s="162"/>
      <c r="W15" s="162"/>
      <c r="X15" s="162"/>
      <c r="Y15" s="162"/>
      <c r="Z15" s="162"/>
      <c r="AA15" s="162"/>
      <c r="AB15" s="163"/>
      <c r="AC15" s="161" t="s">
        <v>635</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170</v>
      </c>
      <c r="H16" s="166"/>
      <c r="I16" s="166"/>
      <c r="J16" s="166"/>
      <c r="K16" s="166"/>
      <c r="L16" s="167" t="s">
        <v>171</v>
      </c>
      <c r="M16" s="166"/>
      <c r="N16" s="166"/>
      <c r="O16" s="166"/>
      <c r="P16" s="166"/>
      <c r="Q16" s="166"/>
      <c r="R16" s="166"/>
      <c r="S16" s="166"/>
      <c r="T16" s="166"/>
      <c r="U16" s="166"/>
      <c r="V16" s="166"/>
      <c r="W16" s="166"/>
      <c r="X16" s="168"/>
      <c r="Y16" s="169" t="s">
        <v>172</v>
      </c>
      <c r="Z16" s="170"/>
      <c r="AA16" s="170"/>
      <c r="AB16" s="171"/>
      <c r="AC16" s="165" t="s">
        <v>170</v>
      </c>
      <c r="AD16" s="166"/>
      <c r="AE16" s="166"/>
      <c r="AF16" s="166"/>
      <c r="AG16" s="166"/>
      <c r="AH16" s="167" t="s">
        <v>171</v>
      </c>
      <c r="AI16" s="166"/>
      <c r="AJ16" s="166"/>
      <c r="AK16" s="166"/>
      <c r="AL16" s="166"/>
      <c r="AM16" s="166"/>
      <c r="AN16" s="166"/>
      <c r="AO16" s="166"/>
      <c r="AP16" s="166"/>
      <c r="AQ16" s="166"/>
      <c r="AR16" s="166"/>
      <c r="AS16" s="166"/>
      <c r="AT16" s="168"/>
      <c r="AU16" s="169" t="s">
        <v>172</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636</v>
      </c>
      <c r="H28" s="162"/>
      <c r="I28" s="162"/>
      <c r="J28" s="162"/>
      <c r="K28" s="162"/>
      <c r="L28" s="162"/>
      <c r="M28" s="162"/>
      <c r="N28" s="162"/>
      <c r="O28" s="162"/>
      <c r="P28" s="162"/>
      <c r="Q28" s="162"/>
      <c r="R28" s="162"/>
      <c r="S28" s="162"/>
      <c r="T28" s="162"/>
      <c r="U28" s="162"/>
      <c r="V28" s="162"/>
      <c r="W28" s="162"/>
      <c r="X28" s="162"/>
      <c r="Y28" s="162"/>
      <c r="Z28" s="162"/>
      <c r="AA28" s="162"/>
      <c r="AB28" s="163"/>
      <c r="AC28" s="161" t="s">
        <v>637</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170</v>
      </c>
      <c r="H29" s="166"/>
      <c r="I29" s="166"/>
      <c r="J29" s="166"/>
      <c r="K29" s="166"/>
      <c r="L29" s="167" t="s">
        <v>171</v>
      </c>
      <c r="M29" s="166"/>
      <c r="N29" s="166"/>
      <c r="O29" s="166"/>
      <c r="P29" s="166"/>
      <c r="Q29" s="166"/>
      <c r="R29" s="166"/>
      <c r="S29" s="166"/>
      <c r="T29" s="166"/>
      <c r="U29" s="166"/>
      <c r="V29" s="166"/>
      <c r="W29" s="166"/>
      <c r="X29" s="168"/>
      <c r="Y29" s="169" t="s">
        <v>172</v>
      </c>
      <c r="Z29" s="170"/>
      <c r="AA29" s="170"/>
      <c r="AB29" s="171"/>
      <c r="AC29" s="165" t="s">
        <v>170</v>
      </c>
      <c r="AD29" s="166"/>
      <c r="AE29" s="166"/>
      <c r="AF29" s="166"/>
      <c r="AG29" s="166"/>
      <c r="AH29" s="167" t="s">
        <v>171</v>
      </c>
      <c r="AI29" s="166"/>
      <c r="AJ29" s="166"/>
      <c r="AK29" s="166"/>
      <c r="AL29" s="166"/>
      <c r="AM29" s="166"/>
      <c r="AN29" s="166"/>
      <c r="AO29" s="166"/>
      <c r="AP29" s="166"/>
      <c r="AQ29" s="166"/>
      <c r="AR29" s="166"/>
      <c r="AS29" s="166"/>
      <c r="AT29" s="168"/>
      <c r="AU29" s="169" t="s">
        <v>172</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638</v>
      </c>
      <c r="H41" s="162"/>
      <c r="I41" s="162"/>
      <c r="J41" s="162"/>
      <c r="K41" s="162"/>
      <c r="L41" s="162"/>
      <c r="M41" s="162"/>
      <c r="N41" s="162"/>
      <c r="O41" s="162"/>
      <c r="P41" s="162"/>
      <c r="Q41" s="162"/>
      <c r="R41" s="162"/>
      <c r="S41" s="162"/>
      <c r="T41" s="162"/>
      <c r="U41" s="162"/>
      <c r="V41" s="162"/>
      <c r="W41" s="162"/>
      <c r="X41" s="162"/>
      <c r="Y41" s="162"/>
      <c r="Z41" s="162"/>
      <c r="AA41" s="162"/>
      <c r="AB41" s="163"/>
      <c r="AC41" s="161" t="s">
        <v>639</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170</v>
      </c>
      <c r="H42" s="166"/>
      <c r="I42" s="166"/>
      <c r="J42" s="166"/>
      <c r="K42" s="166"/>
      <c r="L42" s="167" t="s">
        <v>171</v>
      </c>
      <c r="M42" s="166"/>
      <c r="N42" s="166"/>
      <c r="O42" s="166"/>
      <c r="P42" s="166"/>
      <c r="Q42" s="166"/>
      <c r="R42" s="166"/>
      <c r="S42" s="166"/>
      <c r="T42" s="166"/>
      <c r="U42" s="166"/>
      <c r="V42" s="166"/>
      <c r="W42" s="166"/>
      <c r="X42" s="168"/>
      <c r="Y42" s="169" t="s">
        <v>172</v>
      </c>
      <c r="Z42" s="170"/>
      <c r="AA42" s="170"/>
      <c r="AB42" s="171"/>
      <c r="AC42" s="165" t="s">
        <v>170</v>
      </c>
      <c r="AD42" s="166"/>
      <c r="AE42" s="166"/>
      <c r="AF42" s="166"/>
      <c r="AG42" s="166"/>
      <c r="AH42" s="167" t="s">
        <v>171</v>
      </c>
      <c r="AI42" s="166"/>
      <c r="AJ42" s="166"/>
      <c r="AK42" s="166"/>
      <c r="AL42" s="166"/>
      <c r="AM42" s="166"/>
      <c r="AN42" s="166"/>
      <c r="AO42" s="166"/>
      <c r="AP42" s="166"/>
      <c r="AQ42" s="166"/>
      <c r="AR42" s="166"/>
      <c r="AS42" s="166"/>
      <c r="AT42" s="168"/>
      <c r="AU42" s="169" t="s">
        <v>172</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43</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43</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631</v>
      </c>
      <c r="B55" s="928"/>
      <c r="C55" s="928"/>
      <c r="D55" s="928"/>
      <c r="E55" s="928"/>
      <c r="F55" s="929"/>
      <c r="G55" s="161" t="s">
        <v>640</v>
      </c>
      <c r="H55" s="162"/>
      <c r="I55" s="162"/>
      <c r="J55" s="162"/>
      <c r="K55" s="162"/>
      <c r="L55" s="162"/>
      <c r="M55" s="162"/>
      <c r="N55" s="162"/>
      <c r="O55" s="162"/>
      <c r="P55" s="162"/>
      <c r="Q55" s="162"/>
      <c r="R55" s="162"/>
      <c r="S55" s="162"/>
      <c r="T55" s="162"/>
      <c r="U55" s="162"/>
      <c r="V55" s="162"/>
      <c r="W55" s="162"/>
      <c r="X55" s="162"/>
      <c r="Y55" s="162"/>
      <c r="Z55" s="162"/>
      <c r="AA55" s="162"/>
      <c r="AB55" s="163"/>
      <c r="AC55" s="161" t="s">
        <v>641</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170</v>
      </c>
      <c r="H56" s="166"/>
      <c r="I56" s="166"/>
      <c r="J56" s="166"/>
      <c r="K56" s="166"/>
      <c r="L56" s="167" t="s">
        <v>171</v>
      </c>
      <c r="M56" s="166"/>
      <c r="N56" s="166"/>
      <c r="O56" s="166"/>
      <c r="P56" s="166"/>
      <c r="Q56" s="166"/>
      <c r="R56" s="166"/>
      <c r="S56" s="166"/>
      <c r="T56" s="166"/>
      <c r="U56" s="166"/>
      <c r="V56" s="166"/>
      <c r="W56" s="166"/>
      <c r="X56" s="168"/>
      <c r="Y56" s="169" t="s">
        <v>172</v>
      </c>
      <c r="Z56" s="170"/>
      <c r="AA56" s="170"/>
      <c r="AB56" s="171"/>
      <c r="AC56" s="165" t="s">
        <v>170</v>
      </c>
      <c r="AD56" s="166"/>
      <c r="AE56" s="166"/>
      <c r="AF56" s="166"/>
      <c r="AG56" s="166"/>
      <c r="AH56" s="167" t="s">
        <v>171</v>
      </c>
      <c r="AI56" s="166"/>
      <c r="AJ56" s="166"/>
      <c r="AK56" s="166"/>
      <c r="AL56" s="166"/>
      <c r="AM56" s="166"/>
      <c r="AN56" s="166"/>
      <c r="AO56" s="166"/>
      <c r="AP56" s="166"/>
      <c r="AQ56" s="166"/>
      <c r="AR56" s="166"/>
      <c r="AS56" s="166"/>
      <c r="AT56" s="168"/>
      <c r="AU56" s="169" t="s">
        <v>172</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642</v>
      </c>
      <c r="H68" s="162"/>
      <c r="I68" s="162"/>
      <c r="J68" s="162"/>
      <c r="K68" s="162"/>
      <c r="L68" s="162"/>
      <c r="M68" s="162"/>
      <c r="N68" s="162"/>
      <c r="O68" s="162"/>
      <c r="P68" s="162"/>
      <c r="Q68" s="162"/>
      <c r="R68" s="162"/>
      <c r="S68" s="162"/>
      <c r="T68" s="162"/>
      <c r="U68" s="162"/>
      <c r="V68" s="162"/>
      <c r="W68" s="162"/>
      <c r="X68" s="162"/>
      <c r="Y68" s="162"/>
      <c r="Z68" s="162"/>
      <c r="AA68" s="162"/>
      <c r="AB68" s="163"/>
      <c r="AC68" s="161" t="s">
        <v>643</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170</v>
      </c>
      <c r="H69" s="166"/>
      <c r="I69" s="166"/>
      <c r="J69" s="166"/>
      <c r="K69" s="166"/>
      <c r="L69" s="167" t="s">
        <v>171</v>
      </c>
      <c r="M69" s="166"/>
      <c r="N69" s="166"/>
      <c r="O69" s="166"/>
      <c r="P69" s="166"/>
      <c r="Q69" s="166"/>
      <c r="R69" s="166"/>
      <c r="S69" s="166"/>
      <c r="T69" s="166"/>
      <c r="U69" s="166"/>
      <c r="V69" s="166"/>
      <c r="W69" s="166"/>
      <c r="X69" s="168"/>
      <c r="Y69" s="169" t="s">
        <v>172</v>
      </c>
      <c r="Z69" s="170"/>
      <c r="AA69" s="170"/>
      <c r="AB69" s="171"/>
      <c r="AC69" s="165" t="s">
        <v>170</v>
      </c>
      <c r="AD69" s="166"/>
      <c r="AE69" s="166"/>
      <c r="AF69" s="166"/>
      <c r="AG69" s="166"/>
      <c r="AH69" s="167" t="s">
        <v>171</v>
      </c>
      <c r="AI69" s="166"/>
      <c r="AJ69" s="166"/>
      <c r="AK69" s="166"/>
      <c r="AL69" s="166"/>
      <c r="AM69" s="166"/>
      <c r="AN69" s="166"/>
      <c r="AO69" s="166"/>
      <c r="AP69" s="166"/>
      <c r="AQ69" s="166"/>
      <c r="AR69" s="166"/>
      <c r="AS69" s="166"/>
      <c r="AT69" s="168"/>
      <c r="AU69" s="169" t="s">
        <v>172</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644</v>
      </c>
      <c r="H81" s="162"/>
      <c r="I81" s="162"/>
      <c r="J81" s="162"/>
      <c r="K81" s="162"/>
      <c r="L81" s="162"/>
      <c r="M81" s="162"/>
      <c r="N81" s="162"/>
      <c r="O81" s="162"/>
      <c r="P81" s="162"/>
      <c r="Q81" s="162"/>
      <c r="R81" s="162"/>
      <c r="S81" s="162"/>
      <c r="T81" s="162"/>
      <c r="U81" s="162"/>
      <c r="V81" s="162"/>
      <c r="W81" s="162"/>
      <c r="X81" s="162"/>
      <c r="Y81" s="162"/>
      <c r="Z81" s="162"/>
      <c r="AA81" s="162"/>
      <c r="AB81" s="163"/>
      <c r="AC81" s="161" t="s">
        <v>645</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170</v>
      </c>
      <c r="H82" s="166"/>
      <c r="I82" s="166"/>
      <c r="J82" s="166"/>
      <c r="K82" s="166"/>
      <c r="L82" s="167" t="s">
        <v>171</v>
      </c>
      <c r="M82" s="166"/>
      <c r="N82" s="166"/>
      <c r="O82" s="166"/>
      <c r="P82" s="166"/>
      <c r="Q82" s="166"/>
      <c r="R82" s="166"/>
      <c r="S82" s="166"/>
      <c r="T82" s="166"/>
      <c r="U82" s="166"/>
      <c r="V82" s="166"/>
      <c r="W82" s="166"/>
      <c r="X82" s="168"/>
      <c r="Y82" s="169" t="s">
        <v>172</v>
      </c>
      <c r="Z82" s="170"/>
      <c r="AA82" s="170"/>
      <c r="AB82" s="171"/>
      <c r="AC82" s="165" t="s">
        <v>170</v>
      </c>
      <c r="AD82" s="166"/>
      <c r="AE82" s="166"/>
      <c r="AF82" s="166"/>
      <c r="AG82" s="166"/>
      <c r="AH82" s="167" t="s">
        <v>171</v>
      </c>
      <c r="AI82" s="166"/>
      <c r="AJ82" s="166"/>
      <c r="AK82" s="166"/>
      <c r="AL82" s="166"/>
      <c r="AM82" s="166"/>
      <c r="AN82" s="166"/>
      <c r="AO82" s="166"/>
      <c r="AP82" s="166"/>
      <c r="AQ82" s="166"/>
      <c r="AR82" s="166"/>
      <c r="AS82" s="166"/>
      <c r="AT82" s="168"/>
      <c r="AU82" s="169" t="s">
        <v>172</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646</v>
      </c>
      <c r="H94" s="162"/>
      <c r="I94" s="162"/>
      <c r="J94" s="162"/>
      <c r="K94" s="162"/>
      <c r="L94" s="162"/>
      <c r="M94" s="162"/>
      <c r="N94" s="162"/>
      <c r="O94" s="162"/>
      <c r="P94" s="162"/>
      <c r="Q94" s="162"/>
      <c r="R94" s="162"/>
      <c r="S94" s="162"/>
      <c r="T94" s="162"/>
      <c r="U94" s="162"/>
      <c r="V94" s="162"/>
      <c r="W94" s="162"/>
      <c r="X94" s="162"/>
      <c r="Y94" s="162"/>
      <c r="Z94" s="162"/>
      <c r="AA94" s="162"/>
      <c r="AB94" s="163"/>
      <c r="AC94" s="161" t="s">
        <v>647</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170</v>
      </c>
      <c r="H95" s="166"/>
      <c r="I95" s="166"/>
      <c r="J95" s="166"/>
      <c r="K95" s="166"/>
      <c r="L95" s="167" t="s">
        <v>171</v>
      </c>
      <c r="M95" s="166"/>
      <c r="N95" s="166"/>
      <c r="O95" s="166"/>
      <c r="P95" s="166"/>
      <c r="Q95" s="166"/>
      <c r="R95" s="166"/>
      <c r="S95" s="166"/>
      <c r="T95" s="166"/>
      <c r="U95" s="166"/>
      <c r="V95" s="166"/>
      <c r="W95" s="166"/>
      <c r="X95" s="168"/>
      <c r="Y95" s="169" t="s">
        <v>172</v>
      </c>
      <c r="Z95" s="170"/>
      <c r="AA95" s="170"/>
      <c r="AB95" s="171"/>
      <c r="AC95" s="165" t="s">
        <v>170</v>
      </c>
      <c r="AD95" s="166"/>
      <c r="AE95" s="166"/>
      <c r="AF95" s="166"/>
      <c r="AG95" s="166"/>
      <c r="AH95" s="167" t="s">
        <v>171</v>
      </c>
      <c r="AI95" s="166"/>
      <c r="AJ95" s="166"/>
      <c r="AK95" s="166"/>
      <c r="AL95" s="166"/>
      <c r="AM95" s="166"/>
      <c r="AN95" s="166"/>
      <c r="AO95" s="166"/>
      <c r="AP95" s="166"/>
      <c r="AQ95" s="166"/>
      <c r="AR95" s="166"/>
      <c r="AS95" s="166"/>
      <c r="AT95" s="168"/>
      <c r="AU95" s="169" t="s">
        <v>172</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43</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43</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631</v>
      </c>
      <c r="B108" s="928"/>
      <c r="C108" s="928"/>
      <c r="D108" s="928"/>
      <c r="E108" s="928"/>
      <c r="F108" s="929"/>
      <c r="G108" s="161" t="s">
        <v>648</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649</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170</v>
      </c>
      <c r="H109" s="166"/>
      <c r="I109" s="166"/>
      <c r="J109" s="166"/>
      <c r="K109" s="166"/>
      <c r="L109" s="167" t="s">
        <v>171</v>
      </c>
      <c r="M109" s="166"/>
      <c r="N109" s="166"/>
      <c r="O109" s="166"/>
      <c r="P109" s="166"/>
      <c r="Q109" s="166"/>
      <c r="R109" s="166"/>
      <c r="S109" s="166"/>
      <c r="T109" s="166"/>
      <c r="U109" s="166"/>
      <c r="V109" s="166"/>
      <c r="W109" s="166"/>
      <c r="X109" s="168"/>
      <c r="Y109" s="169" t="s">
        <v>172</v>
      </c>
      <c r="Z109" s="170"/>
      <c r="AA109" s="170"/>
      <c r="AB109" s="171"/>
      <c r="AC109" s="165" t="s">
        <v>170</v>
      </c>
      <c r="AD109" s="166"/>
      <c r="AE109" s="166"/>
      <c r="AF109" s="166"/>
      <c r="AG109" s="166"/>
      <c r="AH109" s="167" t="s">
        <v>171</v>
      </c>
      <c r="AI109" s="166"/>
      <c r="AJ109" s="166"/>
      <c r="AK109" s="166"/>
      <c r="AL109" s="166"/>
      <c r="AM109" s="166"/>
      <c r="AN109" s="166"/>
      <c r="AO109" s="166"/>
      <c r="AP109" s="166"/>
      <c r="AQ109" s="166"/>
      <c r="AR109" s="166"/>
      <c r="AS109" s="166"/>
      <c r="AT109" s="168"/>
      <c r="AU109" s="169" t="s">
        <v>172</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650</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651</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170</v>
      </c>
      <c r="H122" s="166"/>
      <c r="I122" s="166"/>
      <c r="J122" s="166"/>
      <c r="K122" s="166"/>
      <c r="L122" s="167" t="s">
        <v>171</v>
      </c>
      <c r="M122" s="166"/>
      <c r="N122" s="166"/>
      <c r="O122" s="166"/>
      <c r="P122" s="166"/>
      <c r="Q122" s="166"/>
      <c r="R122" s="166"/>
      <c r="S122" s="166"/>
      <c r="T122" s="166"/>
      <c r="U122" s="166"/>
      <c r="V122" s="166"/>
      <c r="W122" s="166"/>
      <c r="X122" s="168"/>
      <c r="Y122" s="169" t="s">
        <v>172</v>
      </c>
      <c r="Z122" s="170"/>
      <c r="AA122" s="170"/>
      <c r="AB122" s="171"/>
      <c r="AC122" s="165" t="s">
        <v>170</v>
      </c>
      <c r="AD122" s="166"/>
      <c r="AE122" s="166"/>
      <c r="AF122" s="166"/>
      <c r="AG122" s="166"/>
      <c r="AH122" s="167" t="s">
        <v>171</v>
      </c>
      <c r="AI122" s="166"/>
      <c r="AJ122" s="166"/>
      <c r="AK122" s="166"/>
      <c r="AL122" s="166"/>
      <c r="AM122" s="166"/>
      <c r="AN122" s="166"/>
      <c r="AO122" s="166"/>
      <c r="AP122" s="166"/>
      <c r="AQ122" s="166"/>
      <c r="AR122" s="166"/>
      <c r="AS122" s="166"/>
      <c r="AT122" s="168"/>
      <c r="AU122" s="169" t="s">
        <v>172</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652</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653</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170</v>
      </c>
      <c r="H135" s="166"/>
      <c r="I135" s="166"/>
      <c r="J135" s="166"/>
      <c r="K135" s="166"/>
      <c r="L135" s="167" t="s">
        <v>171</v>
      </c>
      <c r="M135" s="166"/>
      <c r="N135" s="166"/>
      <c r="O135" s="166"/>
      <c r="P135" s="166"/>
      <c r="Q135" s="166"/>
      <c r="R135" s="166"/>
      <c r="S135" s="166"/>
      <c r="T135" s="166"/>
      <c r="U135" s="166"/>
      <c r="V135" s="166"/>
      <c r="W135" s="166"/>
      <c r="X135" s="168"/>
      <c r="Y135" s="169" t="s">
        <v>172</v>
      </c>
      <c r="Z135" s="170"/>
      <c r="AA135" s="170"/>
      <c r="AB135" s="171"/>
      <c r="AC135" s="165" t="s">
        <v>170</v>
      </c>
      <c r="AD135" s="166"/>
      <c r="AE135" s="166"/>
      <c r="AF135" s="166"/>
      <c r="AG135" s="166"/>
      <c r="AH135" s="167" t="s">
        <v>171</v>
      </c>
      <c r="AI135" s="166"/>
      <c r="AJ135" s="166"/>
      <c r="AK135" s="166"/>
      <c r="AL135" s="166"/>
      <c r="AM135" s="166"/>
      <c r="AN135" s="166"/>
      <c r="AO135" s="166"/>
      <c r="AP135" s="166"/>
      <c r="AQ135" s="166"/>
      <c r="AR135" s="166"/>
      <c r="AS135" s="166"/>
      <c r="AT135" s="168"/>
      <c r="AU135" s="169" t="s">
        <v>172</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654</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655</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170</v>
      </c>
      <c r="H148" s="166"/>
      <c r="I148" s="166"/>
      <c r="J148" s="166"/>
      <c r="K148" s="166"/>
      <c r="L148" s="167" t="s">
        <v>171</v>
      </c>
      <c r="M148" s="166"/>
      <c r="N148" s="166"/>
      <c r="O148" s="166"/>
      <c r="P148" s="166"/>
      <c r="Q148" s="166"/>
      <c r="R148" s="166"/>
      <c r="S148" s="166"/>
      <c r="T148" s="166"/>
      <c r="U148" s="166"/>
      <c r="V148" s="166"/>
      <c r="W148" s="166"/>
      <c r="X148" s="168"/>
      <c r="Y148" s="169" t="s">
        <v>172</v>
      </c>
      <c r="Z148" s="170"/>
      <c r="AA148" s="170"/>
      <c r="AB148" s="171"/>
      <c r="AC148" s="165" t="s">
        <v>170</v>
      </c>
      <c r="AD148" s="166"/>
      <c r="AE148" s="166"/>
      <c r="AF148" s="166"/>
      <c r="AG148" s="166"/>
      <c r="AH148" s="167" t="s">
        <v>171</v>
      </c>
      <c r="AI148" s="166"/>
      <c r="AJ148" s="166"/>
      <c r="AK148" s="166"/>
      <c r="AL148" s="166"/>
      <c r="AM148" s="166"/>
      <c r="AN148" s="166"/>
      <c r="AO148" s="166"/>
      <c r="AP148" s="166"/>
      <c r="AQ148" s="166"/>
      <c r="AR148" s="166"/>
      <c r="AS148" s="166"/>
      <c r="AT148" s="168"/>
      <c r="AU148" s="169" t="s">
        <v>172</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43</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43</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631</v>
      </c>
      <c r="B161" s="928"/>
      <c r="C161" s="928"/>
      <c r="D161" s="928"/>
      <c r="E161" s="928"/>
      <c r="F161" s="929"/>
      <c r="G161" s="161" t="s">
        <v>656</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657</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170</v>
      </c>
      <c r="H162" s="166"/>
      <c r="I162" s="166"/>
      <c r="J162" s="166"/>
      <c r="K162" s="166"/>
      <c r="L162" s="167" t="s">
        <v>171</v>
      </c>
      <c r="M162" s="166"/>
      <c r="N162" s="166"/>
      <c r="O162" s="166"/>
      <c r="P162" s="166"/>
      <c r="Q162" s="166"/>
      <c r="R162" s="166"/>
      <c r="S162" s="166"/>
      <c r="T162" s="166"/>
      <c r="U162" s="166"/>
      <c r="V162" s="166"/>
      <c r="W162" s="166"/>
      <c r="X162" s="168"/>
      <c r="Y162" s="169" t="s">
        <v>172</v>
      </c>
      <c r="Z162" s="170"/>
      <c r="AA162" s="170"/>
      <c r="AB162" s="171"/>
      <c r="AC162" s="165" t="s">
        <v>170</v>
      </c>
      <c r="AD162" s="166"/>
      <c r="AE162" s="166"/>
      <c r="AF162" s="166"/>
      <c r="AG162" s="166"/>
      <c r="AH162" s="167" t="s">
        <v>171</v>
      </c>
      <c r="AI162" s="166"/>
      <c r="AJ162" s="166"/>
      <c r="AK162" s="166"/>
      <c r="AL162" s="166"/>
      <c r="AM162" s="166"/>
      <c r="AN162" s="166"/>
      <c r="AO162" s="166"/>
      <c r="AP162" s="166"/>
      <c r="AQ162" s="166"/>
      <c r="AR162" s="166"/>
      <c r="AS162" s="166"/>
      <c r="AT162" s="168"/>
      <c r="AU162" s="169" t="s">
        <v>172</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658</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659</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170</v>
      </c>
      <c r="H175" s="166"/>
      <c r="I175" s="166"/>
      <c r="J175" s="166"/>
      <c r="K175" s="166"/>
      <c r="L175" s="167" t="s">
        <v>171</v>
      </c>
      <c r="M175" s="166"/>
      <c r="N175" s="166"/>
      <c r="O175" s="166"/>
      <c r="P175" s="166"/>
      <c r="Q175" s="166"/>
      <c r="R175" s="166"/>
      <c r="S175" s="166"/>
      <c r="T175" s="166"/>
      <c r="U175" s="166"/>
      <c r="V175" s="166"/>
      <c r="W175" s="166"/>
      <c r="X175" s="168"/>
      <c r="Y175" s="169" t="s">
        <v>172</v>
      </c>
      <c r="Z175" s="170"/>
      <c r="AA175" s="170"/>
      <c r="AB175" s="171"/>
      <c r="AC175" s="165" t="s">
        <v>170</v>
      </c>
      <c r="AD175" s="166"/>
      <c r="AE175" s="166"/>
      <c r="AF175" s="166"/>
      <c r="AG175" s="166"/>
      <c r="AH175" s="167" t="s">
        <v>171</v>
      </c>
      <c r="AI175" s="166"/>
      <c r="AJ175" s="166"/>
      <c r="AK175" s="166"/>
      <c r="AL175" s="166"/>
      <c r="AM175" s="166"/>
      <c r="AN175" s="166"/>
      <c r="AO175" s="166"/>
      <c r="AP175" s="166"/>
      <c r="AQ175" s="166"/>
      <c r="AR175" s="166"/>
      <c r="AS175" s="166"/>
      <c r="AT175" s="168"/>
      <c r="AU175" s="169" t="s">
        <v>172</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660</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661</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170</v>
      </c>
      <c r="H188" s="166"/>
      <c r="I188" s="166"/>
      <c r="J188" s="166"/>
      <c r="K188" s="166"/>
      <c r="L188" s="167" t="s">
        <v>171</v>
      </c>
      <c r="M188" s="166"/>
      <c r="N188" s="166"/>
      <c r="O188" s="166"/>
      <c r="P188" s="166"/>
      <c r="Q188" s="166"/>
      <c r="R188" s="166"/>
      <c r="S188" s="166"/>
      <c r="T188" s="166"/>
      <c r="U188" s="166"/>
      <c r="V188" s="166"/>
      <c r="W188" s="166"/>
      <c r="X188" s="168"/>
      <c r="Y188" s="169" t="s">
        <v>172</v>
      </c>
      <c r="Z188" s="170"/>
      <c r="AA188" s="170"/>
      <c r="AB188" s="171"/>
      <c r="AC188" s="165" t="s">
        <v>170</v>
      </c>
      <c r="AD188" s="166"/>
      <c r="AE188" s="166"/>
      <c r="AF188" s="166"/>
      <c r="AG188" s="166"/>
      <c r="AH188" s="167" t="s">
        <v>171</v>
      </c>
      <c r="AI188" s="166"/>
      <c r="AJ188" s="166"/>
      <c r="AK188" s="166"/>
      <c r="AL188" s="166"/>
      <c r="AM188" s="166"/>
      <c r="AN188" s="166"/>
      <c r="AO188" s="166"/>
      <c r="AP188" s="166"/>
      <c r="AQ188" s="166"/>
      <c r="AR188" s="166"/>
      <c r="AS188" s="166"/>
      <c r="AT188" s="168"/>
      <c r="AU188" s="169" t="s">
        <v>172</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662</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663</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170</v>
      </c>
      <c r="H201" s="166"/>
      <c r="I201" s="166"/>
      <c r="J201" s="166"/>
      <c r="K201" s="166"/>
      <c r="L201" s="167" t="s">
        <v>171</v>
      </c>
      <c r="M201" s="166"/>
      <c r="N201" s="166"/>
      <c r="O201" s="166"/>
      <c r="P201" s="166"/>
      <c r="Q201" s="166"/>
      <c r="R201" s="166"/>
      <c r="S201" s="166"/>
      <c r="T201" s="166"/>
      <c r="U201" s="166"/>
      <c r="V201" s="166"/>
      <c r="W201" s="166"/>
      <c r="X201" s="168"/>
      <c r="Y201" s="169" t="s">
        <v>172</v>
      </c>
      <c r="Z201" s="170"/>
      <c r="AA201" s="170"/>
      <c r="AB201" s="171"/>
      <c r="AC201" s="165" t="s">
        <v>170</v>
      </c>
      <c r="AD201" s="166"/>
      <c r="AE201" s="166"/>
      <c r="AF201" s="166"/>
      <c r="AG201" s="166"/>
      <c r="AH201" s="167" t="s">
        <v>171</v>
      </c>
      <c r="AI201" s="166"/>
      <c r="AJ201" s="166"/>
      <c r="AK201" s="166"/>
      <c r="AL201" s="166"/>
      <c r="AM201" s="166"/>
      <c r="AN201" s="166"/>
      <c r="AO201" s="166"/>
      <c r="AP201" s="166"/>
      <c r="AQ201" s="166"/>
      <c r="AR201" s="166"/>
      <c r="AS201" s="166"/>
      <c r="AT201" s="168"/>
      <c r="AU201" s="169" t="s">
        <v>172</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43</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43</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631</v>
      </c>
      <c r="B214" s="919"/>
      <c r="C214" s="919"/>
      <c r="D214" s="919"/>
      <c r="E214" s="919"/>
      <c r="F214" s="920"/>
      <c r="G214" s="161" t="s">
        <v>664</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665</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170</v>
      </c>
      <c r="H215" s="166"/>
      <c r="I215" s="166"/>
      <c r="J215" s="166"/>
      <c r="K215" s="166"/>
      <c r="L215" s="167" t="s">
        <v>171</v>
      </c>
      <c r="M215" s="166"/>
      <c r="N215" s="166"/>
      <c r="O215" s="166"/>
      <c r="P215" s="166"/>
      <c r="Q215" s="166"/>
      <c r="R215" s="166"/>
      <c r="S215" s="166"/>
      <c r="T215" s="166"/>
      <c r="U215" s="166"/>
      <c r="V215" s="166"/>
      <c r="W215" s="166"/>
      <c r="X215" s="168"/>
      <c r="Y215" s="169" t="s">
        <v>172</v>
      </c>
      <c r="Z215" s="170"/>
      <c r="AA215" s="170"/>
      <c r="AB215" s="171"/>
      <c r="AC215" s="165" t="s">
        <v>170</v>
      </c>
      <c r="AD215" s="166"/>
      <c r="AE215" s="166"/>
      <c r="AF215" s="166"/>
      <c r="AG215" s="166"/>
      <c r="AH215" s="167" t="s">
        <v>171</v>
      </c>
      <c r="AI215" s="166"/>
      <c r="AJ215" s="166"/>
      <c r="AK215" s="166"/>
      <c r="AL215" s="166"/>
      <c r="AM215" s="166"/>
      <c r="AN215" s="166"/>
      <c r="AO215" s="166"/>
      <c r="AP215" s="166"/>
      <c r="AQ215" s="166"/>
      <c r="AR215" s="166"/>
      <c r="AS215" s="166"/>
      <c r="AT215" s="168"/>
      <c r="AU215" s="169" t="s">
        <v>172</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666</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667</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170</v>
      </c>
      <c r="H228" s="166"/>
      <c r="I228" s="166"/>
      <c r="J228" s="166"/>
      <c r="K228" s="166"/>
      <c r="L228" s="167" t="s">
        <v>171</v>
      </c>
      <c r="M228" s="166"/>
      <c r="N228" s="166"/>
      <c r="O228" s="166"/>
      <c r="P228" s="166"/>
      <c r="Q228" s="166"/>
      <c r="R228" s="166"/>
      <c r="S228" s="166"/>
      <c r="T228" s="166"/>
      <c r="U228" s="166"/>
      <c r="V228" s="166"/>
      <c r="W228" s="166"/>
      <c r="X228" s="168"/>
      <c r="Y228" s="169" t="s">
        <v>172</v>
      </c>
      <c r="Z228" s="170"/>
      <c r="AA228" s="170"/>
      <c r="AB228" s="171"/>
      <c r="AC228" s="165" t="s">
        <v>170</v>
      </c>
      <c r="AD228" s="166"/>
      <c r="AE228" s="166"/>
      <c r="AF228" s="166"/>
      <c r="AG228" s="166"/>
      <c r="AH228" s="167" t="s">
        <v>171</v>
      </c>
      <c r="AI228" s="166"/>
      <c r="AJ228" s="166"/>
      <c r="AK228" s="166"/>
      <c r="AL228" s="166"/>
      <c r="AM228" s="166"/>
      <c r="AN228" s="166"/>
      <c r="AO228" s="166"/>
      <c r="AP228" s="166"/>
      <c r="AQ228" s="166"/>
      <c r="AR228" s="166"/>
      <c r="AS228" s="166"/>
      <c r="AT228" s="168"/>
      <c r="AU228" s="169" t="s">
        <v>172</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668</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669</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170</v>
      </c>
      <c r="H241" s="166"/>
      <c r="I241" s="166"/>
      <c r="J241" s="166"/>
      <c r="K241" s="166"/>
      <c r="L241" s="167" t="s">
        <v>171</v>
      </c>
      <c r="M241" s="166"/>
      <c r="N241" s="166"/>
      <c r="O241" s="166"/>
      <c r="P241" s="166"/>
      <c r="Q241" s="166"/>
      <c r="R241" s="166"/>
      <c r="S241" s="166"/>
      <c r="T241" s="166"/>
      <c r="U241" s="166"/>
      <c r="V241" s="166"/>
      <c r="W241" s="166"/>
      <c r="X241" s="168"/>
      <c r="Y241" s="169" t="s">
        <v>172</v>
      </c>
      <c r="Z241" s="170"/>
      <c r="AA241" s="170"/>
      <c r="AB241" s="171"/>
      <c r="AC241" s="165" t="s">
        <v>170</v>
      </c>
      <c r="AD241" s="166"/>
      <c r="AE241" s="166"/>
      <c r="AF241" s="166"/>
      <c r="AG241" s="166"/>
      <c r="AH241" s="167" t="s">
        <v>171</v>
      </c>
      <c r="AI241" s="166"/>
      <c r="AJ241" s="166"/>
      <c r="AK241" s="166"/>
      <c r="AL241" s="166"/>
      <c r="AM241" s="166"/>
      <c r="AN241" s="166"/>
      <c r="AO241" s="166"/>
      <c r="AP241" s="166"/>
      <c r="AQ241" s="166"/>
      <c r="AR241" s="166"/>
      <c r="AS241" s="166"/>
      <c r="AT241" s="168"/>
      <c r="AU241" s="169" t="s">
        <v>172</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670</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671</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170</v>
      </c>
      <c r="H254" s="166"/>
      <c r="I254" s="166"/>
      <c r="J254" s="166"/>
      <c r="K254" s="166"/>
      <c r="L254" s="167" t="s">
        <v>171</v>
      </c>
      <c r="M254" s="166"/>
      <c r="N254" s="166"/>
      <c r="O254" s="166"/>
      <c r="P254" s="166"/>
      <c r="Q254" s="166"/>
      <c r="R254" s="166"/>
      <c r="S254" s="166"/>
      <c r="T254" s="166"/>
      <c r="U254" s="166"/>
      <c r="V254" s="166"/>
      <c r="W254" s="166"/>
      <c r="X254" s="168"/>
      <c r="Y254" s="169" t="s">
        <v>172</v>
      </c>
      <c r="Z254" s="170"/>
      <c r="AA254" s="170"/>
      <c r="AB254" s="171"/>
      <c r="AC254" s="165" t="s">
        <v>170</v>
      </c>
      <c r="AD254" s="166"/>
      <c r="AE254" s="166"/>
      <c r="AF254" s="166"/>
      <c r="AG254" s="166"/>
      <c r="AH254" s="167" t="s">
        <v>171</v>
      </c>
      <c r="AI254" s="166"/>
      <c r="AJ254" s="166"/>
      <c r="AK254" s="166"/>
      <c r="AL254" s="166"/>
      <c r="AM254" s="166"/>
      <c r="AN254" s="166"/>
      <c r="AO254" s="166"/>
      <c r="AP254" s="166"/>
      <c r="AQ254" s="166"/>
      <c r="AR254" s="166"/>
      <c r="AS254" s="166"/>
      <c r="AT254" s="168"/>
      <c r="AU254" s="169" t="s">
        <v>172</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43</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43</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182</v>
      </c>
      <c r="D3" s="121"/>
      <c r="E3" s="121"/>
      <c r="F3" s="121"/>
      <c r="G3" s="121"/>
      <c r="H3" s="121"/>
      <c r="I3" s="121"/>
      <c r="J3" s="932" t="s">
        <v>183</v>
      </c>
      <c r="K3" s="933"/>
      <c r="L3" s="933"/>
      <c r="M3" s="933"/>
      <c r="N3" s="933"/>
      <c r="O3" s="933"/>
      <c r="P3" s="123" t="s">
        <v>184</v>
      </c>
      <c r="Q3" s="123"/>
      <c r="R3" s="123"/>
      <c r="S3" s="123"/>
      <c r="T3" s="123"/>
      <c r="U3" s="123"/>
      <c r="V3" s="123"/>
      <c r="W3" s="123"/>
      <c r="X3" s="123"/>
      <c r="Y3" s="124" t="s">
        <v>185</v>
      </c>
      <c r="Z3" s="125"/>
      <c r="AA3" s="125"/>
      <c r="AB3" s="125"/>
      <c r="AC3" s="932" t="s">
        <v>186</v>
      </c>
      <c r="AD3" s="932"/>
      <c r="AE3" s="932"/>
      <c r="AF3" s="932"/>
      <c r="AG3" s="932"/>
      <c r="AH3" s="124" t="s">
        <v>203</v>
      </c>
      <c r="AI3" s="121"/>
      <c r="AJ3" s="121"/>
      <c r="AK3" s="121"/>
      <c r="AL3" s="121" t="s">
        <v>188</v>
      </c>
      <c r="AM3" s="121"/>
      <c r="AN3" s="121"/>
      <c r="AO3" s="126"/>
      <c r="AP3" s="932" t="s">
        <v>189</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182</v>
      </c>
      <c r="D36" s="121"/>
      <c r="E36" s="121"/>
      <c r="F36" s="121"/>
      <c r="G36" s="121"/>
      <c r="H36" s="121"/>
      <c r="I36" s="121"/>
      <c r="J36" s="932" t="s">
        <v>183</v>
      </c>
      <c r="K36" s="933"/>
      <c r="L36" s="933"/>
      <c r="M36" s="933"/>
      <c r="N36" s="933"/>
      <c r="O36" s="933"/>
      <c r="P36" s="123" t="s">
        <v>184</v>
      </c>
      <c r="Q36" s="123"/>
      <c r="R36" s="123"/>
      <c r="S36" s="123"/>
      <c r="T36" s="123"/>
      <c r="U36" s="123"/>
      <c r="V36" s="123"/>
      <c r="W36" s="123"/>
      <c r="X36" s="123"/>
      <c r="Y36" s="124" t="s">
        <v>185</v>
      </c>
      <c r="Z36" s="125"/>
      <c r="AA36" s="125"/>
      <c r="AB36" s="125"/>
      <c r="AC36" s="932" t="s">
        <v>186</v>
      </c>
      <c r="AD36" s="932"/>
      <c r="AE36" s="932"/>
      <c r="AF36" s="932"/>
      <c r="AG36" s="932"/>
      <c r="AH36" s="124" t="s">
        <v>203</v>
      </c>
      <c r="AI36" s="121"/>
      <c r="AJ36" s="121"/>
      <c r="AK36" s="121"/>
      <c r="AL36" s="121" t="s">
        <v>188</v>
      </c>
      <c r="AM36" s="121"/>
      <c r="AN36" s="121"/>
      <c r="AO36" s="126"/>
      <c r="AP36" s="932" t="s">
        <v>189</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182</v>
      </c>
      <c r="D69" s="121"/>
      <c r="E69" s="121"/>
      <c r="F69" s="121"/>
      <c r="G69" s="121"/>
      <c r="H69" s="121"/>
      <c r="I69" s="121"/>
      <c r="J69" s="932" t="s">
        <v>183</v>
      </c>
      <c r="K69" s="933"/>
      <c r="L69" s="933"/>
      <c r="M69" s="933"/>
      <c r="N69" s="933"/>
      <c r="O69" s="933"/>
      <c r="P69" s="123" t="s">
        <v>184</v>
      </c>
      <c r="Q69" s="123"/>
      <c r="R69" s="123"/>
      <c r="S69" s="123"/>
      <c r="T69" s="123"/>
      <c r="U69" s="123"/>
      <c r="V69" s="123"/>
      <c r="W69" s="123"/>
      <c r="X69" s="123"/>
      <c r="Y69" s="124" t="s">
        <v>185</v>
      </c>
      <c r="Z69" s="125"/>
      <c r="AA69" s="125"/>
      <c r="AB69" s="125"/>
      <c r="AC69" s="932" t="s">
        <v>186</v>
      </c>
      <c r="AD69" s="932"/>
      <c r="AE69" s="932"/>
      <c r="AF69" s="932"/>
      <c r="AG69" s="932"/>
      <c r="AH69" s="124" t="s">
        <v>203</v>
      </c>
      <c r="AI69" s="121"/>
      <c r="AJ69" s="121"/>
      <c r="AK69" s="121"/>
      <c r="AL69" s="121" t="s">
        <v>188</v>
      </c>
      <c r="AM69" s="121"/>
      <c r="AN69" s="121"/>
      <c r="AO69" s="126"/>
      <c r="AP69" s="932" t="s">
        <v>189</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182</v>
      </c>
      <c r="D102" s="121"/>
      <c r="E102" s="121"/>
      <c r="F102" s="121"/>
      <c r="G102" s="121"/>
      <c r="H102" s="121"/>
      <c r="I102" s="121"/>
      <c r="J102" s="932" t="s">
        <v>183</v>
      </c>
      <c r="K102" s="933"/>
      <c r="L102" s="933"/>
      <c r="M102" s="933"/>
      <c r="N102" s="933"/>
      <c r="O102" s="933"/>
      <c r="P102" s="123" t="s">
        <v>184</v>
      </c>
      <c r="Q102" s="123"/>
      <c r="R102" s="123"/>
      <c r="S102" s="123"/>
      <c r="T102" s="123"/>
      <c r="U102" s="123"/>
      <c r="V102" s="123"/>
      <c r="W102" s="123"/>
      <c r="X102" s="123"/>
      <c r="Y102" s="124" t="s">
        <v>185</v>
      </c>
      <c r="Z102" s="125"/>
      <c r="AA102" s="125"/>
      <c r="AB102" s="125"/>
      <c r="AC102" s="932" t="s">
        <v>186</v>
      </c>
      <c r="AD102" s="932"/>
      <c r="AE102" s="932"/>
      <c r="AF102" s="932"/>
      <c r="AG102" s="932"/>
      <c r="AH102" s="124" t="s">
        <v>203</v>
      </c>
      <c r="AI102" s="121"/>
      <c r="AJ102" s="121"/>
      <c r="AK102" s="121"/>
      <c r="AL102" s="121" t="s">
        <v>188</v>
      </c>
      <c r="AM102" s="121"/>
      <c r="AN102" s="121"/>
      <c r="AO102" s="126"/>
      <c r="AP102" s="932" t="s">
        <v>189</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182</v>
      </c>
      <c r="D135" s="121"/>
      <c r="E135" s="121"/>
      <c r="F135" s="121"/>
      <c r="G135" s="121"/>
      <c r="H135" s="121"/>
      <c r="I135" s="121"/>
      <c r="J135" s="932" t="s">
        <v>183</v>
      </c>
      <c r="K135" s="933"/>
      <c r="L135" s="933"/>
      <c r="M135" s="933"/>
      <c r="N135" s="933"/>
      <c r="O135" s="933"/>
      <c r="P135" s="123" t="s">
        <v>184</v>
      </c>
      <c r="Q135" s="123"/>
      <c r="R135" s="123"/>
      <c r="S135" s="123"/>
      <c r="T135" s="123"/>
      <c r="U135" s="123"/>
      <c r="V135" s="123"/>
      <c r="W135" s="123"/>
      <c r="X135" s="123"/>
      <c r="Y135" s="124" t="s">
        <v>185</v>
      </c>
      <c r="Z135" s="125"/>
      <c r="AA135" s="125"/>
      <c r="AB135" s="125"/>
      <c r="AC135" s="932" t="s">
        <v>186</v>
      </c>
      <c r="AD135" s="932"/>
      <c r="AE135" s="932"/>
      <c r="AF135" s="932"/>
      <c r="AG135" s="932"/>
      <c r="AH135" s="124" t="s">
        <v>203</v>
      </c>
      <c r="AI135" s="121"/>
      <c r="AJ135" s="121"/>
      <c r="AK135" s="121"/>
      <c r="AL135" s="121" t="s">
        <v>188</v>
      </c>
      <c r="AM135" s="121"/>
      <c r="AN135" s="121"/>
      <c r="AO135" s="126"/>
      <c r="AP135" s="932" t="s">
        <v>189</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182</v>
      </c>
      <c r="D168" s="121"/>
      <c r="E168" s="121"/>
      <c r="F168" s="121"/>
      <c r="G168" s="121"/>
      <c r="H168" s="121"/>
      <c r="I168" s="121"/>
      <c r="J168" s="932" t="s">
        <v>183</v>
      </c>
      <c r="K168" s="933"/>
      <c r="L168" s="933"/>
      <c r="M168" s="933"/>
      <c r="N168" s="933"/>
      <c r="O168" s="933"/>
      <c r="P168" s="123" t="s">
        <v>184</v>
      </c>
      <c r="Q168" s="123"/>
      <c r="R168" s="123"/>
      <c r="S168" s="123"/>
      <c r="T168" s="123"/>
      <c r="U168" s="123"/>
      <c r="V168" s="123"/>
      <c r="W168" s="123"/>
      <c r="X168" s="123"/>
      <c r="Y168" s="124" t="s">
        <v>185</v>
      </c>
      <c r="Z168" s="125"/>
      <c r="AA168" s="125"/>
      <c r="AB168" s="125"/>
      <c r="AC168" s="932" t="s">
        <v>186</v>
      </c>
      <c r="AD168" s="932"/>
      <c r="AE168" s="932"/>
      <c r="AF168" s="932"/>
      <c r="AG168" s="932"/>
      <c r="AH168" s="124" t="s">
        <v>203</v>
      </c>
      <c r="AI168" s="121"/>
      <c r="AJ168" s="121"/>
      <c r="AK168" s="121"/>
      <c r="AL168" s="121" t="s">
        <v>188</v>
      </c>
      <c r="AM168" s="121"/>
      <c r="AN168" s="121"/>
      <c r="AO168" s="126"/>
      <c r="AP168" s="932" t="s">
        <v>189</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182</v>
      </c>
      <c r="D201" s="121"/>
      <c r="E201" s="121"/>
      <c r="F201" s="121"/>
      <c r="G201" s="121"/>
      <c r="H201" s="121"/>
      <c r="I201" s="121"/>
      <c r="J201" s="932" t="s">
        <v>183</v>
      </c>
      <c r="K201" s="933"/>
      <c r="L201" s="933"/>
      <c r="M201" s="933"/>
      <c r="N201" s="933"/>
      <c r="O201" s="933"/>
      <c r="P201" s="123" t="s">
        <v>184</v>
      </c>
      <c r="Q201" s="123"/>
      <c r="R201" s="123"/>
      <c r="S201" s="123"/>
      <c r="T201" s="123"/>
      <c r="U201" s="123"/>
      <c r="V201" s="123"/>
      <c r="W201" s="123"/>
      <c r="X201" s="123"/>
      <c r="Y201" s="124" t="s">
        <v>185</v>
      </c>
      <c r="Z201" s="125"/>
      <c r="AA201" s="125"/>
      <c r="AB201" s="125"/>
      <c r="AC201" s="932" t="s">
        <v>186</v>
      </c>
      <c r="AD201" s="932"/>
      <c r="AE201" s="932"/>
      <c r="AF201" s="932"/>
      <c r="AG201" s="932"/>
      <c r="AH201" s="124" t="s">
        <v>203</v>
      </c>
      <c r="AI201" s="121"/>
      <c r="AJ201" s="121"/>
      <c r="AK201" s="121"/>
      <c r="AL201" s="121" t="s">
        <v>188</v>
      </c>
      <c r="AM201" s="121"/>
      <c r="AN201" s="121"/>
      <c r="AO201" s="126"/>
      <c r="AP201" s="932" t="s">
        <v>189</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182</v>
      </c>
      <c r="D234" s="121"/>
      <c r="E234" s="121"/>
      <c r="F234" s="121"/>
      <c r="G234" s="121"/>
      <c r="H234" s="121"/>
      <c r="I234" s="121"/>
      <c r="J234" s="932" t="s">
        <v>183</v>
      </c>
      <c r="K234" s="933"/>
      <c r="L234" s="933"/>
      <c r="M234" s="933"/>
      <c r="N234" s="933"/>
      <c r="O234" s="933"/>
      <c r="P234" s="123" t="s">
        <v>184</v>
      </c>
      <c r="Q234" s="123"/>
      <c r="R234" s="123"/>
      <c r="S234" s="123"/>
      <c r="T234" s="123"/>
      <c r="U234" s="123"/>
      <c r="V234" s="123"/>
      <c r="W234" s="123"/>
      <c r="X234" s="123"/>
      <c r="Y234" s="124" t="s">
        <v>185</v>
      </c>
      <c r="Z234" s="125"/>
      <c r="AA234" s="125"/>
      <c r="AB234" s="125"/>
      <c r="AC234" s="932" t="s">
        <v>186</v>
      </c>
      <c r="AD234" s="932"/>
      <c r="AE234" s="932"/>
      <c r="AF234" s="932"/>
      <c r="AG234" s="932"/>
      <c r="AH234" s="124" t="s">
        <v>203</v>
      </c>
      <c r="AI234" s="121"/>
      <c r="AJ234" s="121"/>
      <c r="AK234" s="121"/>
      <c r="AL234" s="121" t="s">
        <v>188</v>
      </c>
      <c r="AM234" s="121"/>
      <c r="AN234" s="121"/>
      <c r="AO234" s="126"/>
      <c r="AP234" s="932" t="s">
        <v>189</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182</v>
      </c>
      <c r="D267" s="121"/>
      <c r="E267" s="121"/>
      <c r="F267" s="121"/>
      <c r="G267" s="121"/>
      <c r="H267" s="121"/>
      <c r="I267" s="121"/>
      <c r="J267" s="932" t="s">
        <v>183</v>
      </c>
      <c r="K267" s="933"/>
      <c r="L267" s="933"/>
      <c r="M267" s="933"/>
      <c r="N267" s="933"/>
      <c r="O267" s="933"/>
      <c r="P267" s="123" t="s">
        <v>184</v>
      </c>
      <c r="Q267" s="123"/>
      <c r="R267" s="123"/>
      <c r="S267" s="123"/>
      <c r="T267" s="123"/>
      <c r="U267" s="123"/>
      <c r="V267" s="123"/>
      <c r="W267" s="123"/>
      <c r="X267" s="123"/>
      <c r="Y267" s="124" t="s">
        <v>185</v>
      </c>
      <c r="Z267" s="125"/>
      <c r="AA267" s="125"/>
      <c r="AB267" s="125"/>
      <c r="AC267" s="932" t="s">
        <v>186</v>
      </c>
      <c r="AD267" s="932"/>
      <c r="AE267" s="932"/>
      <c r="AF267" s="932"/>
      <c r="AG267" s="932"/>
      <c r="AH267" s="124" t="s">
        <v>203</v>
      </c>
      <c r="AI267" s="121"/>
      <c r="AJ267" s="121"/>
      <c r="AK267" s="121"/>
      <c r="AL267" s="121" t="s">
        <v>188</v>
      </c>
      <c r="AM267" s="121"/>
      <c r="AN267" s="121"/>
      <c r="AO267" s="126"/>
      <c r="AP267" s="932" t="s">
        <v>189</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182</v>
      </c>
      <c r="D300" s="121"/>
      <c r="E300" s="121"/>
      <c r="F300" s="121"/>
      <c r="G300" s="121"/>
      <c r="H300" s="121"/>
      <c r="I300" s="121"/>
      <c r="J300" s="932" t="s">
        <v>183</v>
      </c>
      <c r="K300" s="933"/>
      <c r="L300" s="933"/>
      <c r="M300" s="933"/>
      <c r="N300" s="933"/>
      <c r="O300" s="933"/>
      <c r="P300" s="123" t="s">
        <v>184</v>
      </c>
      <c r="Q300" s="123"/>
      <c r="R300" s="123"/>
      <c r="S300" s="123"/>
      <c r="T300" s="123"/>
      <c r="U300" s="123"/>
      <c r="V300" s="123"/>
      <c r="W300" s="123"/>
      <c r="X300" s="123"/>
      <c r="Y300" s="124" t="s">
        <v>185</v>
      </c>
      <c r="Z300" s="125"/>
      <c r="AA300" s="125"/>
      <c r="AB300" s="125"/>
      <c r="AC300" s="932" t="s">
        <v>186</v>
      </c>
      <c r="AD300" s="932"/>
      <c r="AE300" s="932"/>
      <c r="AF300" s="932"/>
      <c r="AG300" s="932"/>
      <c r="AH300" s="124" t="s">
        <v>203</v>
      </c>
      <c r="AI300" s="121"/>
      <c r="AJ300" s="121"/>
      <c r="AK300" s="121"/>
      <c r="AL300" s="121" t="s">
        <v>188</v>
      </c>
      <c r="AM300" s="121"/>
      <c r="AN300" s="121"/>
      <c r="AO300" s="126"/>
      <c r="AP300" s="932" t="s">
        <v>189</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182</v>
      </c>
      <c r="D333" s="121"/>
      <c r="E333" s="121"/>
      <c r="F333" s="121"/>
      <c r="G333" s="121"/>
      <c r="H333" s="121"/>
      <c r="I333" s="121"/>
      <c r="J333" s="932" t="s">
        <v>183</v>
      </c>
      <c r="K333" s="933"/>
      <c r="L333" s="933"/>
      <c r="M333" s="933"/>
      <c r="N333" s="933"/>
      <c r="O333" s="933"/>
      <c r="P333" s="123" t="s">
        <v>184</v>
      </c>
      <c r="Q333" s="123"/>
      <c r="R333" s="123"/>
      <c r="S333" s="123"/>
      <c r="T333" s="123"/>
      <c r="U333" s="123"/>
      <c r="V333" s="123"/>
      <c r="W333" s="123"/>
      <c r="X333" s="123"/>
      <c r="Y333" s="124" t="s">
        <v>185</v>
      </c>
      <c r="Z333" s="125"/>
      <c r="AA333" s="125"/>
      <c r="AB333" s="125"/>
      <c r="AC333" s="932" t="s">
        <v>186</v>
      </c>
      <c r="AD333" s="932"/>
      <c r="AE333" s="932"/>
      <c r="AF333" s="932"/>
      <c r="AG333" s="932"/>
      <c r="AH333" s="124" t="s">
        <v>203</v>
      </c>
      <c r="AI333" s="121"/>
      <c r="AJ333" s="121"/>
      <c r="AK333" s="121"/>
      <c r="AL333" s="121" t="s">
        <v>188</v>
      </c>
      <c r="AM333" s="121"/>
      <c r="AN333" s="121"/>
      <c r="AO333" s="126"/>
      <c r="AP333" s="932" t="s">
        <v>189</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182</v>
      </c>
      <c r="D366" s="121"/>
      <c r="E366" s="121"/>
      <c r="F366" s="121"/>
      <c r="G366" s="121"/>
      <c r="H366" s="121"/>
      <c r="I366" s="121"/>
      <c r="J366" s="932" t="s">
        <v>183</v>
      </c>
      <c r="K366" s="933"/>
      <c r="L366" s="933"/>
      <c r="M366" s="933"/>
      <c r="N366" s="933"/>
      <c r="O366" s="933"/>
      <c r="P366" s="123" t="s">
        <v>184</v>
      </c>
      <c r="Q366" s="123"/>
      <c r="R366" s="123"/>
      <c r="S366" s="123"/>
      <c r="T366" s="123"/>
      <c r="U366" s="123"/>
      <c r="V366" s="123"/>
      <c r="W366" s="123"/>
      <c r="X366" s="123"/>
      <c r="Y366" s="124" t="s">
        <v>185</v>
      </c>
      <c r="Z366" s="125"/>
      <c r="AA366" s="125"/>
      <c r="AB366" s="125"/>
      <c r="AC366" s="932" t="s">
        <v>186</v>
      </c>
      <c r="AD366" s="932"/>
      <c r="AE366" s="932"/>
      <c r="AF366" s="932"/>
      <c r="AG366" s="932"/>
      <c r="AH366" s="124" t="s">
        <v>203</v>
      </c>
      <c r="AI366" s="121"/>
      <c r="AJ366" s="121"/>
      <c r="AK366" s="121"/>
      <c r="AL366" s="121" t="s">
        <v>188</v>
      </c>
      <c r="AM366" s="121"/>
      <c r="AN366" s="121"/>
      <c r="AO366" s="126"/>
      <c r="AP366" s="932" t="s">
        <v>189</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182</v>
      </c>
      <c r="D399" s="121"/>
      <c r="E399" s="121"/>
      <c r="F399" s="121"/>
      <c r="G399" s="121"/>
      <c r="H399" s="121"/>
      <c r="I399" s="121"/>
      <c r="J399" s="932" t="s">
        <v>183</v>
      </c>
      <c r="K399" s="933"/>
      <c r="L399" s="933"/>
      <c r="M399" s="933"/>
      <c r="N399" s="933"/>
      <c r="O399" s="933"/>
      <c r="P399" s="123" t="s">
        <v>184</v>
      </c>
      <c r="Q399" s="123"/>
      <c r="R399" s="123"/>
      <c r="S399" s="123"/>
      <c r="T399" s="123"/>
      <c r="U399" s="123"/>
      <c r="V399" s="123"/>
      <c r="W399" s="123"/>
      <c r="X399" s="123"/>
      <c r="Y399" s="124" t="s">
        <v>185</v>
      </c>
      <c r="Z399" s="125"/>
      <c r="AA399" s="125"/>
      <c r="AB399" s="125"/>
      <c r="AC399" s="932" t="s">
        <v>186</v>
      </c>
      <c r="AD399" s="932"/>
      <c r="AE399" s="932"/>
      <c r="AF399" s="932"/>
      <c r="AG399" s="932"/>
      <c r="AH399" s="124" t="s">
        <v>203</v>
      </c>
      <c r="AI399" s="121"/>
      <c r="AJ399" s="121"/>
      <c r="AK399" s="121"/>
      <c r="AL399" s="121" t="s">
        <v>188</v>
      </c>
      <c r="AM399" s="121"/>
      <c r="AN399" s="121"/>
      <c r="AO399" s="126"/>
      <c r="AP399" s="932" t="s">
        <v>189</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182</v>
      </c>
      <c r="D432" s="121"/>
      <c r="E432" s="121"/>
      <c r="F432" s="121"/>
      <c r="G432" s="121"/>
      <c r="H432" s="121"/>
      <c r="I432" s="121"/>
      <c r="J432" s="932" t="s">
        <v>183</v>
      </c>
      <c r="K432" s="933"/>
      <c r="L432" s="933"/>
      <c r="M432" s="933"/>
      <c r="N432" s="933"/>
      <c r="O432" s="933"/>
      <c r="P432" s="123" t="s">
        <v>184</v>
      </c>
      <c r="Q432" s="123"/>
      <c r="R432" s="123"/>
      <c r="S432" s="123"/>
      <c r="T432" s="123"/>
      <c r="U432" s="123"/>
      <c r="V432" s="123"/>
      <c r="W432" s="123"/>
      <c r="X432" s="123"/>
      <c r="Y432" s="124" t="s">
        <v>185</v>
      </c>
      <c r="Z432" s="125"/>
      <c r="AA432" s="125"/>
      <c r="AB432" s="125"/>
      <c r="AC432" s="932" t="s">
        <v>186</v>
      </c>
      <c r="AD432" s="932"/>
      <c r="AE432" s="932"/>
      <c r="AF432" s="932"/>
      <c r="AG432" s="932"/>
      <c r="AH432" s="124" t="s">
        <v>203</v>
      </c>
      <c r="AI432" s="121"/>
      <c r="AJ432" s="121"/>
      <c r="AK432" s="121"/>
      <c r="AL432" s="121" t="s">
        <v>188</v>
      </c>
      <c r="AM432" s="121"/>
      <c r="AN432" s="121"/>
      <c r="AO432" s="126"/>
      <c r="AP432" s="932" t="s">
        <v>189</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182</v>
      </c>
      <c r="D465" s="121"/>
      <c r="E465" s="121"/>
      <c r="F465" s="121"/>
      <c r="G465" s="121"/>
      <c r="H465" s="121"/>
      <c r="I465" s="121"/>
      <c r="J465" s="932" t="s">
        <v>183</v>
      </c>
      <c r="K465" s="933"/>
      <c r="L465" s="933"/>
      <c r="M465" s="933"/>
      <c r="N465" s="933"/>
      <c r="O465" s="933"/>
      <c r="P465" s="123" t="s">
        <v>184</v>
      </c>
      <c r="Q465" s="123"/>
      <c r="R465" s="123"/>
      <c r="S465" s="123"/>
      <c r="T465" s="123"/>
      <c r="U465" s="123"/>
      <c r="V465" s="123"/>
      <c r="W465" s="123"/>
      <c r="X465" s="123"/>
      <c r="Y465" s="124" t="s">
        <v>185</v>
      </c>
      <c r="Z465" s="125"/>
      <c r="AA465" s="125"/>
      <c r="AB465" s="125"/>
      <c r="AC465" s="932" t="s">
        <v>186</v>
      </c>
      <c r="AD465" s="932"/>
      <c r="AE465" s="932"/>
      <c r="AF465" s="932"/>
      <c r="AG465" s="932"/>
      <c r="AH465" s="124" t="s">
        <v>203</v>
      </c>
      <c r="AI465" s="121"/>
      <c r="AJ465" s="121"/>
      <c r="AK465" s="121"/>
      <c r="AL465" s="121" t="s">
        <v>188</v>
      </c>
      <c r="AM465" s="121"/>
      <c r="AN465" s="121"/>
      <c r="AO465" s="126"/>
      <c r="AP465" s="932" t="s">
        <v>189</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182</v>
      </c>
      <c r="D498" s="121"/>
      <c r="E498" s="121"/>
      <c r="F498" s="121"/>
      <c r="G498" s="121"/>
      <c r="H498" s="121"/>
      <c r="I498" s="121"/>
      <c r="J498" s="932" t="s">
        <v>183</v>
      </c>
      <c r="K498" s="933"/>
      <c r="L498" s="933"/>
      <c r="M498" s="933"/>
      <c r="N498" s="933"/>
      <c r="O498" s="933"/>
      <c r="P498" s="123" t="s">
        <v>184</v>
      </c>
      <c r="Q498" s="123"/>
      <c r="R498" s="123"/>
      <c r="S498" s="123"/>
      <c r="T498" s="123"/>
      <c r="U498" s="123"/>
      <c r="V498" s="123"/>
      <c r="W498" s="123"/>
      <c r="X498" s="123"/>
      <c r="Y498" s="124" t="s">
        <v>185</v>
      </c>
      <c r="Z498" s="125"/>
      <c r="AA498" s="125"/>
      <c r="AB498" s="125"/>
      <c r="AC498" s="932" t="s">
        <v>186</v>
      </c>
      <c r="AD498" s="932"/>
      <c r="AE498" s="932"/>
      <c r="AF498" s="932"/>
      <c r="AG498" s="932"/>
      <c r="AH498" s="124" t="s">
        <v>203</v>
      </c>
      <c r="AI498" s="121"/>
      <c r="AJ498" s="121"/>
      <c r="AK498" s="121"/>
      <c r="AL498" s="121" t="s">
        <v>188</v>
      </c>
      <c r="AM498" s="121"/>
      <c r="AN498" s="121"/>
      <c r="AO498" s="126"/>
      <c r="AP498" s="932" t="s">
        <v>189</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182</v>
      </c>
      <c r="D531" s="121"/>
      <c r="E531" s="121"/>
      <c r="F531" s="121"/>
      <c r="G531" s="121"/>
      <c r="H531" s="121"/>
      <c r="I531" s="121"/>
      <c r="J531" s="932" t="s">
        <v>183</v>
      </c>
      <c r="K531" s="933"/>
      <c r="L531" s="933"/>
      <c r="M531" s="933"/>
      <c r="N531" s="933"/>
      <c r="O531" s="933"/>
      <c r="P531" s="123" t="s">
        <v>184</v>
      </c>
      <c r="Q531" s="123"/>
      <c r="R531" s="123"/>
      <c r="S531" s="123"/>
      <c r="T531" s="123"/>
      <c r="U531" s="123"/>
      <c r="V531" s="123"/>
      <c r="W531" s="123"/>
      <c r="X531" s="123"/>
      <c r="Y531" s="124" t="s">
        <v>185</v>
      </c>
      <c r="Z531" s="125"/>
      <c r="AA531" s="125"/>
      <c r="AB531" s="125"/>
      <c r="AC531" s="932" t="s">
        <v>186</v>
      </c>
      <c r="AD531" s="932"/>
      <c r="AE531" s="932"/>
      <c r="AF531" s="932"/>
      <c r="AG531" s="932"/>
      <c r="AH531" s="124" t="s">
        <v>203</v>
      </c>
      <c r="AI531" s="121"/>
      <c r="AJ531" s="121"/>
      <c r="AK531" s="121"/>
      <c r="AL531" s="121" t="s">
        <v>188</v>
      </c>
      <c r="AM531" s="121"/>
      <c r="AN531" s="121"/>
      <c r="AO531" s="126"/>
      <c r="AP531" s="932" t="s">
        <v>189</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182</v>
      </c>
      <c r="D564" s="121"/>
      <c r="E564" s="121"/>
      <c r="F564" s="121"/>
      <c r="G564" s="121"/>
      <c r="H564" s="121"/>
      <c r="I564" s="121"/>
      <c r="J564" s="932" t="s">
        <v>183</v>
      </c>
      <c r="K564" s="933"/>
      <c r="L564" s="933"/>
      <c r="M564" s="933"/>
      <c r="N564" s="933"/>
      <c r="O564" s="933"/>
      <c r="P564" s="123" t="s">
        <v>184</v>
      </c>
      <c r="Q564" s="123"/>
      <c r="R564" s="123"/>
      <c r="S564" s="123"/>
      <c r="T564" s="123"/>
      <c r="U564" s="123"/>
      <c r="V564" s="123"/>
      <c r="W564" s="123"/>
      <c r="X564" s="123"/>
      <c r="Y564" s="124" t="s">
        <v>185</v>
      </c>
      <c r="Z564" s="125"/>
      <c r="AA564" s="125"/>
      <c r="AB564" s="125"/>
      <c r="AC564" s="932" t="s">
        <v>186</v>
      </c>
      <c r="AD564" s="932"/>
      <c r="AE564" s="932"/>
      <c r="AF564" s="932"/>
      <c r="AG564" s="932"/>
      <c r="AH564" s="124" t="s">
        <v>203</v>
      </c>
      <c r="AI564" s="121"/>
      <c r="AJ564" s="121"/>
      <c r="AK564" s="121"/>
      <c r="AL564" s="121" t="s">
        <v>188</v>
      </c>
      <c r="AM564" s="121"/>
      <c r="AN564" s="121"/>
      <c r="AO564" s="126"/>
      <c r="AP564" s="932" t="s">
        <v>189</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182</v>
      </c>
      <c r="D597" s="121"/>
      <c r="E597" s="121"/>
      <c r="F597" s="121"/>
      <c r="G597" s="121"/>
      <c r="H597" s="121"/>
      <c r="I597" s="121"/>
      <c r="J597" s="932" t="s">
        <v>183</v>
      </c>
      <c r="K597" s="933"/>
      <c r="L597" s="933"/>
      <c r="M597" s="933"/>
      <c r="N597" s="933"/>
      <c r="O597" s="933"/>
      <c r="P597" s="123" t="s">
        <v>184</v>
      </c>
      <c r="Q597" s="123"/>
      <c r="R597" s="123"/>
      <c r="S597" s="123"/>
      <c r="T597" s="123"/>
      <c r="U597" s="123"/>
      <c r="V597" s="123"/>
      <c r="W597" s="123"/>
      <c r="X597" s="123"/>
      <c r="Y597" s="124" t="s">
        <v>185</v>
      </c>
      <c r="Z597" s="125"/>
      <c r="AA597" s="125"/>
      <c r="AB597" s="125"/>
      <c r="AC597" s="932" t="s">
        <v>186</v>
      </c>
      <c r="AD597" s="932"/>
      <c r="AE597" s="932"/>
      <c r="AF597" s="932"/>
      <c r="AG597" s="932"/>
      <c r="AH597" s="124" t="s">
        <v>203</v>
      </c>
      <c r="AI597" s="121"/>
      <c r="AJ597" s="121"/>
      <c r="AK597" s="121"/>
      <c r="AL597" s="121" t="s">
        <v>188</v>
      </c>
      <c r="AM597" s="121"/>
      <c r="AN597" s="121"/>
      <c r="AO597" s="126"/>
      <c r="AP597" s="932" t="s">
        <v>189</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182</v>
      </c>
      <c r="D630" s="121"/>
      <c r="E630" s="121"/>
      <c r="F630" s="121"/>
      <c r="G630" s="121"/>
      <c r="H630" s="121"/>
      <c r="I630" s="121"/>
      <c r="J630" s="932" t="s">
        <v>183</v>
      </c>
      <c r="K630" s="933"/>
      <c r="L630" s="933"/>
      <c r="M630" s="933"/>
      <c r="N630" s="933"/>
      <c r="O630" s="933"/>
      <c r="P630" s="123" t="s">
        <v>184</v>
      </c>
      <c r="Q630" s="123"/>
      <c r="R630" s="123"/>
      <c r="S630" s="123"/>
      <c r="T630" s="123"/>
      <c r="U630" s="123"/>
      <c r="V630" s="123"/>
      <c r="W630" s="123"/>
      <c r="X630" s="123"/>
      <c r="Y630" s="124" t="s">
        <v>185</v>
      </c>
      <c r="Z630" s="125"/>
      <c r="AA630" s="125"/>
      <c r="AB630" s="125"/>
      <c r="AC630" s="932" t="s">
        <v>186</v>
      </c>
      <c r="AD630" s="932"/>
      <c r="AE630" s="932"/>
      <c r="AF630" s="932"/>
      <c r="AG630" s="932"/>
      <c r="AH630" s="124" t="s">
        <v>203</v>
      </c>
      <c r="AI630" s="121"/>
      <c r="AJ630" s="121"/>
      <c r="AK630" s="121"/>
      <c r="AL630" s="121" t="s">
        <v>188</v>
      </c>
      <c r="AM630" s="121"/>
      <c r="AN630" s="121"/>
      <c r="AO630" s="126"/>
      <c r="AP630" s="932" t="s">
        <v>189</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182</v>
      </c>
      <c r="D663" s="121"/>
      <c r="E663" s="121"/>
      <c r="F663" s="121"/>
      <c r="G663" s="121"/>
      <c r="H663" s="121"/>
      <c r="I663" s="121"/>
      <c r="J663" s="932" t="s">
        <v>183</v>
      </c>
      <c r="K663" s="933"/>
      <c r="L663" s="933"/>
      <c r="M663" s="933"/>
      <c r="N663" s="933"/>
      <c r="O663" s="933"/>
      <c r="P663" s="123" t="s">
        <v>184</v>
      </c>
      <c r="Q663" s="123"/>
      <c r="R663" s="123"/>
      <c r="S663" s="123"/>
      <c r="T663" s="123"/>
      <c r="U663" s="123"/>
      <c r="V663" s="123"/>
      <c r="W663" s="123"/>
      <c r="X663" s="123"/>
      <c r="Y663" s="124" t="s">
        <v>185</v>
      </c>
      <c r="Z663" s="125"/>
      <c r="AA663" s="125"/>
      <c r="AB663" s="125"/>
      <c r="AC663" s="932" t="s">
        <v>186</v>
      </c>
      <c r="AD663" s="932"/>
      <c r="AE663" s="932"/>
      <c r="AF663" s="932"/>
      <c r="AG663" s="932"/>
      <c r="AH663" s="124" t="s">
        <v>203</v>
      </c>
      <c r="AI663" s="121"/>
      <c r="AJ663" s="121"/>
      <c r="AK663" s="121"/>
      <c r="AL663" s="121" t="s">
        <v>188</v>
      </c>
      <c r="AM663" s="121"/>
      <c r="AN663" s="121"/>
      <c r="AO663" s="126"/>
      <c r="AP663" s="932" t="s">
        <v>189</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182</v>
      </c>
      <c r="D696" s="121"/>
      <c r="E696" s="121"/>
      <c r="F696" s="121"/>
      <c r="G696" s="121"/>
      <c r="H696" s="121"/>
      <c r="I696" s="121"/>
      <c r="J696" s="932" t="s">
        <v>183</v>
      </c>
      <c r="K696" s="933"/>
      <c r="L696" s="933"/>
      <c r="M696" s="933"/>
      <c r="N696" s="933"/>
      <c r="O696" s="933"/>
      <c r="P696" s="123" t="s">
        <v>184</v>
      </c>
      <c r="Q696" s="123"/>
      <c r="R696" s="123"/>
      <c r="S696" s="123"/>
      <c r="T696" s="123"/>
      <c r="U696" s="123"/>
      <c r="V696" s="123"/>
      <c r="W696" s="123"/>
      <c r="X696" s="123"/>
      <c r="Y696" s="124" t="s">
        <v>185</v>
      </c>
      <c r="Z696" s="125"/>
      <c r="AA696" s="125"/>
      <c r="AB696" s="125"/>
      <c r="AC696" s="932" t="s">
        <v>186</v>
      </c>
      <c r="AD696" s="932"/>
      <c r="AE696" s="932"/>
      <c r="AF696" s="932"/>
      <c r="AG696" s="932"/>
      <c r="AH696" s="124" t="s">
        <v>203</v>
      </c>
      <c r="AI696" s="121"/>
      <c r="AJ696" s="121"/>
      <c r="AK696" s="121"/>
      <c r="AL696" s="121" t="s">
        <v>188</v>
      </c>
      <c r="AM696" s="121"/>
      <c r="AN696" s="121"/>
      <c r="AO696" s="126"/>
      <c r="AP696" s="932" t="s">
        <v>189</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182</v>
      </c>
      <c r="D729" s="121"/>
      <c r="E729" s="121"/>
      <c r="F729" s="121"/>
      <c r="G729" s="121"/>
      <c r="H729" s="121"/>
      <c r="I729" s="121"/>
      <c r="J729" s="932" t="s">
        <v>183</v>
      </c>
      <c r="K729" s="933"/>
      <c r="L729" s="933"/>
      <c r="M729" s="933"/>
      <c r="N729" s="933"/>
      <c r="O729" s="933"/>
      <c r="P729" s="123" t="s">
        <v>184</v>
      </c>
      <c r="Q729" s="123"/>
      <c r="R729" s="123"/>
      <c r="S729" s="123"/>
      <c r="T729" s="123"/>
      <c r="U729" s="123"/>
      <c r="V729" s="123"/>
      <c r="W729" s="123"/>
      <c r="X729" s="123"/>
      <c r="Y729" s="124" t="s">
        <v>185</v>
      </c>
      <c r="Z729" s="125"/>
      <c r="AA729" s="125"/>
      <c r="AB729" s="125"/>
      <c r="AC729" s="932" t="s">
        <v>186</v>
      </c>
      <c r="AD729" s="932"/>
      <c r="AE729" s="932"/>
      <c r="AF729" s="932"/>
      <c r="AG729" s="932"/>
      <c r="AH729" s="124" t="s">
        <v>203</v>
      </c>
      <c r="AI729" s="121"/>
      <c r="AJ729" s="121"/>
      <c r="AK729" s="121"/>
      <c r="AL729" s="121" t="s">
        <v>188</v>
      </c>
      <c r="AM729" s="121"/>
      <c r="AN729" s="121"/>
      <c r="AO729" s="126"/>
      <c r="AP729" s="932" t="s">
        <v>189</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182</v>
      </c>
      <c r="D762" s="121"/>
      <c r="E762" s="121"/>
      <c r="F762" s="121"/>
      <c r="G762" s="121"/>
      <c r="H762" s="121"/>
      <c r="I762" s="121"/>
      <c r="J762" s="932" t="s">
        <v>183</v>
      </c>
      <c r="K762" s="933"/>
      <c r="L762" s="933"/>
      <c r="M762" s="933"/>
      <c r="N762" s="933"/>
      <c r="O762" s="933"/>
      <c r="P762" s="123" t="s">
        <v>184</v>
      </c>
      <c r="Q762" s="123"/>
      <c r="R762" s="123"/>
      <c r="S762" s="123"/>
      <c r="T762" s="123"/>
      <c r="U762" s="123"/>
      <c r="V762" s="123"/>
      <c r="W762" s="123"/>
      <c r="X762" s="123"/>
      <c r="Y762" s="124" t="s">
        <v>185</v>
      </c>
      <c r="Z762" s="125"/>
      <c r="AA762" s="125"/>
      <c r="AB762" s="125"/>
      <c r="AC762" s="932" t="s">
        <v>186</v>
      </c>
      <c r="AD762" s="932"/>
      <c r="AE762" s="932"/>
      <c r="AF762" s="932"/>
      <c r="AG762" s="932"/>
      <c r="AH762" s="124" t="s">
        <v>203</v>
      </c>
      <c r="AI762" s="121"/>
      <c r="AJ762" s="121"/>
      <c r="AK762" s="121"/>
      <c r="AL762" s="121" t="s">
        <v>188</v>
      </c>
      <c r="AM762" s="121"/>
      <c r="AN762" s="121"/>
      <c r="AO762" s="126"/>
      <c r="AP762" s="932" t="s">
        <v>189</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182</v>
      </c>
      <c r="D795" s="121"/>
      <c r="E795" s="121"/>
      <c r="F795" s="121"/>
      <c r="G795" s="121"/>
      <c r="H795" s="121"/>
      <c r="I795" s="121"/>
      <c r="J795" s="932" t="s">
        <v>183</v>
      </c>
      <c r="K795" s="933"/>
      <c r="L795" s="933"/>
      <c r="M795" s="933"/>
      <c r="N795" s="933"/>
      <c r="O795" s="933"/>
      <c r="P795" s="123" t="s">
        <v>184</v>
      </c>
      <c r="Q795" s="123"/>
      <c r="R795" s="123"/>
      <c r="S795" s="123"/>
      <c r="T795" s="123"/>
      <c r="U795" s="123"/>
      <c r="V795" s="123"/>
      <c r="W795" s="123"/>
      <c r="X795" s="123"/>
      <c r="Y795" s="124" t="s">
        <v>185</v>
      </c>
      <c r="Z795" s="125"/>
      <c r="AA795" s="125"/>
      <c r="AB795" s="125"/>
      <c r="AC795" s="932" t="s">
        <v>186</v>
      </c>
      <c r="AD795" s="932"/>
      <c r="AE795" s="932"/>
      <c r="AF795" s="932"/>
      <c r="AG795" s="932"/>
      <c r="AH795" s="124" t="s">
        <v>203</v>
      </c>
      <c r="AI795" s="121"/>
      <c r="AJ795" s="121"/>
      <c r="AK795" s="121"/>
      <c r="AL795" s="121" t="s">
        <v>188</v>
      </c>
      <c r="AM795" s="121"/>
      <c r="AN795" s="121"/>
      <c r="AO795" s="126"/>
      <c r="AP795" s="932" t="s">
        <v>189</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182</v>
      </c>
      <c r="D828" s="121"/>
      <c r="E828" s="121"/>
      <c r="F828" s="121"/>
      <c r="G828" s="121"/>
      <c r="H828" s="121"/>
      <c r="I828" s="121"/>
      <c r="J828" s="932" t="s">
        <v>183</v>
      </c>
      <c r="K828" s="933"/>
      <c r="L828" s="933"/>
      <c r="M828" s="933"/>
      <c r="N828" s="933"/>
      <c r="O828" s="933"/>
      <c r="P828" s="123" t="s">
        <v>184</v>
      </c>
      <c r="Q828" s="123"/>
      <c r="R828" s="123"/>
      <c r="S828" s="123"/>
      <c r="T828" s="123"/>
      <c r="U828" s="123"/>
      <c r="V828" s="123"/>
      <c r="W828" s="123"/>
      <c r="X828" s="123"/>
      <c r="Y828" s="124" t="s">
        <v>185</v>
      </c>
      <c r="Z828" s="125"/>
      <c r="AA828" s="125"/>
      <c r="AB828" s="125"/>
      <c r="AC828" s="932" t="s">
        <v>186</v>
      </c>
      <c r="AD828" s="932"/>
      <c r="AE828" s="932"/>
      <c r="AF828" s="932"/>
      <c r="AG828" s="932"/>
      <c r="AH828" s="124" t="s">
        <v>203</v>
      </c>
      <c r="AI828" s="121"/>
      <c r="AJ828" s="121"/>
      <c r="AK828" s="121"/>
      <c r="AL828" s="121" t="s">
        <v>188</v>
      </c>
      <c r="AM828" s="121"/>
      <c r="AN828" s="121"/>
      <c r="AO828" s="126"/>
      <c r="AP828" s="932" t="s">
        <v>189</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182</v>
      </c>
      <c r="D861" s="121"/>
      <c r="E861" s="121"/>
      <c r="F861" s="121"/>
      <c r="G861" s="121"/>
      <c r="H861" s="121"/>
      <c r="I861" s="121"/>
      <c r="J861" s="932" t="s">
        <v>183</v>
      </c>
      <c r="K861" s="933"/>
      <c r="L861" s="933"/>
      <c r="M861" s="933"/>
      <c r="N861" s="933"/>
      <c r="O861" s="933"/>
      <c r="P861" s="123" t="s">
        <v>184</v>
      </c>
      <c r="Q861" s="123"/>
      <c r="R861" s="123"/>
      <c r="S861" s="123"/>
      <c r="T861" s="123"/>
      <c r="U861" s="123"/>
      <c r="V861" s="123"/>
      <c r="W861" s="123"/>
      <c r="X861" s="123"/>
      <c r="Y861" s="124" t="s">
        <v>185</v>
      </c>
      <c r="Z861" s="125"/>
      <c r="AA861" s="125"/>
      <c r="AB861" s="125"/>
      <c r="AC861" s="932" t="s">
        <v>186</v>
      </c>
      <c r="AD861" s="932"/>
      <c r="AE861" s="932"/>
      <c r="AF861" s="932"/>
      <c r="AG861" s="932"/>
      <c r="AH861" s="124" t="s">
        <v>203</v>
      </c>
      <c r="AI861" s="121"/>
      <c r="AJ861" s="121"/>
      <c r="AK861" s="121"/>
      <c r="AL861" s="121" t="s">
        <v>188</v>
      </c>
      <c r="AM861" s="121"/>
      <c r="AN861" s="121"/>
      <c r="AO861" s="126"/>
      <c r="AP861" s="932" t="s">
        <v>189</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182</v>
      </c>
      <c r="D894" s="121"/>
      <c r="E894" s="121"/>
      <c r="F894" s="121"/>
      <c r="G894" s="121"/>
      <c r="H894" s="121"/>
      <c r="I894" s="121"/>
      <c r="J894" s="932" t="s">
        <v>183</v>
      </c>
      <c r="K894" s="933"/>
      <c r="L894" s="933"/>
      <c r="M894" s="933"/>
      <c r="N894" s="933"/>
      <c r="O894" s="933"/>
      <c r="P894" s="123" t="s">
        <v>184</v>
      </c>
      <c r="Q894" s="123"/>
      <c r="R894" s="123"/>
      <c r="S894" s="123"/>
      <c r="T894" s="123"/>
      <c r="U894" s="123"/>
      <c r="V894" s="123"/>
      <c r="W894" s="123"/>
      <c r="X894" s="123"/>
      <c r="Y894" s="124" t="s">
        <v>185</v>
      </c>
      <c r="Z894" s="125"/>
      <c r="AA894" s="125"/>
      <c r="AB894" s="125"/>
      <c r="AC894" s="932" t="s">
        <v>186</v>
      </c>
      <c r="AD894" s="932"/>
      <c r="AE894" s="932"/>
      <c r="AF894" s="932"/>
      <c r="AG894" s="932"/>
      <c r="AH894" s="124" t="s">
        <v>203</v>
      </c>
      <c r="AI894" s="121"/>
      <c r="AJ894" s="121"/>
      <c r="AK894" s="121"/>
      <c r="AL894" s="121" t="s">
        <v>188</v>
      </c>
      <c r="AM894" s="121"/>
      <c r="AN894" s="121"/>
      <c r="AO894" s="126"/>
      <c r="AP894" s="932" t="s">
        <v>189</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182</v>
      </c>
      <c r="D927" s="121"/>
      <c r="E927" s="121"/>
      <c r="F927" s="121"/>
      <c r="G927" s="121"/>
      <c r="H927" s="121"/>
      <c r="I927" s="121"/>
      <c r="J927" s="932" t="s">
        <v>183</v>
      </c>
      <c r="K927" s="933"/>
      <c r="L927" s="933"/>
      <c r="M927" s="933"/>
      <c r="N927" s="933"/>
      <c r="O927" s="933"/>
      <c r="P927" s="123" t="s">
        <v>184</v>
      </c>
      <c r="Q927" s="123"/>
      <c r="R927" s="123"/>
      <c r="S927" s="123"/>
      <c r="T927" s="123"/>
      <c r="U927" s="123"/>
      <c r="V927" s="123"/>
      <c r="W927" s="123"/>
      <c r="X927" s="123"/>
      <c r="Y927" s="124" t="s">
        <v>185</v>
      </c>
      <c r="Z927" s="125"/>
      <c r="AA927" s="125"/>
      <c r="AB927" s="125"/>
      <c r="AC927" s="932" t="s">
        <v>186</v>
      </c>
      <c r="AD927" s="932"/>
      <c r="AE927" s="932"/>
      <c r="AF927" s="932"/>
      <c r="AG927" s="932"/>
      <c r="AH927" s="124" t="s">
        <v>203</v>
      </c>
      <c r="AI927" s="121"/>
      <c r="AJ927" s="121"/>
      <c r="AK927" s="121"/>
      <c r="AL927" s="121" t="s">
        <v>188</v>
      </c>
      <c r="AM927" s="121"/>
      <c r="AN927" s="121"/>
      <c r="AO927" s="126"/>
      <c r="AP927" s="932" t="s">
        <v>189</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182</v>
      </c>
      <c r="D960" s="121"/>
      <c r="E960" s="121"/>
      <c r="F960" s="121"/>
      <c r="G960" s="121"/>
      <c r="H960" s="121"/>
      <c r="I960" s="121"/>
      <c r="J960" s="932" t="s">
        <v>183</v>
      </c>
      <c r="K960" s="933"/>
      <c r="L960" s="933"/>
      <c r="M960" s="933"/>
      <c r="N960" s="933"/>
      <c r="O960" s="933"/>
      <c r="P960" s="123" t="s">
        <v>184</v>
      </c>
      <c r="Q960" s="123"/>
      <c r="R960" s="123"/>
      <c r="S960" s="123"/>
      <c r="T960" s="123"/>
      <c r="U960" s="123"/>
      <c r="V960" s="123"/>
      <c r="W960" s="123"/>
      <c r="X960" s="123"/>
      <c r="Y960" s="124" t="s">
        <v>185</v>
      </c>
      <c r="Z960" s="125"/>
      <c r="AA960" s="125"/>
      <c r="AB960" s="125"/>
      <c r="AC960" s="932" t="s">
        <v>186</v>
      </c>
      <c r="AD960" s="932"/>
      <c r="AE960" s="932"/>
      <c r="AF960" s="932"/>
      <c r="AG960" s="932"/>
      <c r="AH960" s="124" t="s">
        <v>203</v>
      </c>
      <c r="AI960" s="121"/>
      <c r="AJ960" s="121"/>
      <c r="AK960" s="121"/>
      <c r="AL960" s="121" t="s">
        <v>188</v>
      </c>
      <c r="AM960" s="121"/>
      <c r="AN960" s="121"/>
      <c r="AO960" s="126"/>
      <c r="AP960" s="932" t="s">
        <v>189</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182</v>
      </c>
      <c r="D993" s="121"/>
      <c r="E993" s="121"/>
      <c r="F993" s="121"/>
      <c r="G993" s="121"/>
      <c r="H993" s="121"/>
      <c r="I993" s="121"/>
      <c r="J993" s="932" t="s">
        <v>183</v>
      </c>
      <c r="K993" s="933"/>
      <c r="L993" s="933"/>
      <c r="M993" s="933"/>
      <c r="N993" s="933"/>
      <c r="O993" s="933"/>
      <c r="P993" s="123" t="s">
        <v>184</v>
      </c>
      <c r="Q993" s="123"/>
      <c r="R993" s="123"/>
      <c r="S993" s="123"/>
      <c r="T993" s="123"/>
      <c r="U993" s="123"/>
      <c r="V993" s="123"/>
      <c r="W993" s="123"/>
      <c r="X993" s="123"/>
      <c r="Y993" s="124" t="s">
        <v>185</v>
      </c>
      <c r="Z993" s="125"/>
      <c r="AA993" s="125"/>
      <c r="AB993" s="125"/>
      <c r="AC993" s="932" t="s">
        <v>186</v>
      </c>
      <c r="AD993" s="932"/>
      <c r="AE993" s="932"/>
      <c r="AF993" s="932"/>
      <c r="AG993" s="932"/>
      <c r="AH993" s="124" t="s">
        <v>203</v>
      </c>
      <c r="AI993" s="121"/>
      <c r="AJ993" s="121"/>
      <c r="AK993" s="121"/>
      <c r="AL993" s="121" t="s">
        <v>188</v>
      </c>
      <c r="AM993" s="121"/>
      <c r="AN993" s="121"/>
      <c r="AO993" s="126"/>
      <c r="AP993" s="932" t="s">
        <v>189</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182</v>
      </c>
      <c r="D1026" s="121"/>
      <c r="E1026" s="121"/>
      <c r="F1026" s="121"/>
      <c r="G1026" s="121"/>
      <c r="H1026" s="121"/>
      <c r="I1026" s="121"/>
      <c r="J1026" s="932" t="s">
        <v>183</v>
      </c>
      <c r="K1026" s="933"/>
      <c r="L1026" s="933"/>
      <c r="M1026" s="933"/>
      <c r="N1026" s="933"/>
      <c r="O1026" s="933"/>
      <c r="P1026" s="123" t="s">
        <v>184</v>
      </c>
      <c r="Q1026" s="123"/>
      <c r="R1026" s="123"/>
      <c r="S1026" s="123"/>
      <c r="T1026" s="123"/>
      <c r="U1026" s="123"/>
      <c r="V1026" s="123"/>
      <c r="W1026" s="123"/>
      <c r="X1026" s="123"/>
      <c r="Y1026" s="124" t="s">
        <v>185</v>
      </c>
      <c r="Z1026" s="125"/>
      <c r="AA1026" s="125"/>
      <c r="AB1026" s="125"/>
      <c r="AC1026" s="932" t="s">
        <v>186</v>
      </c>
      <c r="AD1026" s="932"/>
      <c r="AE1026" s="932"/>
      <c r="AF1026" s="932"/>
      <c r="AG1026" s="932"/>
      <c r="AH1026" s="124" t="s">
        <v>203</v>
      </c>
      <c r="AI1026" s="121"/>
      <c r="AJ1026" s="121"/>
      <c r="AK1026" s="121"/>
      <c r="AL1026" s="121" t="s">
        <v>188</v>
      </c>
      <c r="AM1026" s="121"/>
      <c r="AN1026" s="121"/>
      <c r="AO1026" s="126"/>
      <c r="AP1026" s="932" t="s">
        <v>189</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182</v>
      </c>
      <c r="D1059" s="121"/>
      <c r="E1059" s="121"/>
      <c r="F1059" s="121"/>
      <c r="G1059" s="121"/>
      <c r="H1059" s="121"/>
      <c r="I1059" s="121"/>
      <c r="J1059" s="932" t="s">
        <v>183</v>
      </c>
      <c r="K1059" s="933"/>
      <c r="L1059" s="933"/>
      <c r="M1059" s="933"/>
      <c r="N1059" s="933"/>
      <c r="O1059" s="933"/>
      <c r="P1059" s="123" t="s">
        <v>184</v>
      </c>
      <c r="Q1059" s="123"/>
      <c r="R1059" s="123"/>
      <c r="S1059" s="123"/>
      <c r="T1059" s="123"/>
      <c r="U1059" s="123"/>
      <c r="V1059" s="123"/>
      <c r="W1059" s="123"/>
      <c r="X1059" s="123"/>
      <c r="Y1059" s="124" t="s">
        <v>185</v>
      </c>
      <c r="Z1059" s="125"/>
      <c r="AA1059" s="125"/>
      <c r="AB1059" s="125"/>
      <c r="AC1059" s="932" t="s">
        <v>186</v>
      </c>
      <c r="AD1059" s="932"/>
      <c r="AE1059" s="932"/>
      <c r="AF1059" s="932"/>
      <c r="AG1059" s="932"/>
      <c r="AH1059" s="124" t="s">
        <v>203</v>
      </c>
      <c r="AI1059" s="121"/>
      <c r="AJ1059" s="121"/>
      <c r="AK1059" s="121"/>
      <c r="AL1059" s="121" t="s">
        <v>188</v>
      </c>
      <c r="AM1059" s="121"/>
      <c r="AN1059" s="121"/>
      <c r="AO1059" s="126"/>
      <c r="AP1059" s="932" t="s">
        <v>189</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182</v>
      </c>
      <c r="D1092" s="121"/>
      <c r="E1092" s="121"/>
      <c r="F1092" s="121"/>
      <c r="G1092" s="121"/>
      <c r="H1092" s="121"/>
      <c r="I1092" s="121"/>
      <c r="J1092" s="932" t="s">
        <v>183</v>
      </c>
      <c r="K1092" s="933"/>
      <c r="L1092" s="933"/>
      <c r="M1092" s="933"/>
      <c r="N1092" s="933"/>
      <c r="O1092" s="933"/>
      <c r="P1092" s="123" t="s">
        <v>184</v>
      </c>
      <c r="Q1092" s="123"/>
      <c r="R1092" s="123"/>
      <c r="S1092" s="123"/>
      <c r="T1092" s="123"/>
      <c r="U1092" s="123"/>
      <c r="V1092" s="123"/>
      <c r="W1092" s="123"/>
      <c r="X1092" s="123"/>
      <c r="Y1092" s="124" t="s">
        <v>185</v>
      </c>
      <c r="Z1092" s="125"/>
      <c r="AA1092" s="125"/>
      <c r="AB1092" s="125"/>
      <c r="AC1092" s="932" t="s">
        <v>186</v>
      </c>
      <c r="AD1092" s="932"/>
      <c r="AE1092" s="932"/>
      <c r="AF1092" s="932"/>
      <c r="AG1092" s="932"/>
      <c r="AH1092" s="124" t="s">
        <v>203</v>
      </c>
      <c r="AI1092" s="121"/>
      <c r="AJ1092" s="121"/>
      <c r="AK1092" s="121"/>
      <c r="AL1092" s="121" t="s">
        <v>188</v>
      </c>
      <c r="AM1092" s="121"/>
      <c r="AN1092" s="121"/>
      <c r="AO1092" s="126"/>
      <c r="AP1092" s="932" t="s">
        <v>189</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182</v>
      </c>
      <c r="D1125" s="121"/>
      <c r="E1125" s="121"/>
      <c r="F1125" s="121"/>
      <c r="G1125" s="121"/>
      <c r="H1125" s="121"/>
      <c r="I1125" s="121"/>
      <c r="J1125" s="932" t="s">
        <v>183</v>
      </c>
      <c r="K1125" s="933"/>
      <c r="L1125" s="933"/>
      <c r="M1125" s="933"/>
      <c r="N1125" s="933"/>
      <c r="O1125" s="933"/>
      <c r="P1125" s="123" t="s">
        <v>184</v>
      </c>
      <c r="Q1125" s="123"/>
      <c r="R1125" s="123"/>
      <c r="S1125" s="123"/>
      <c r="T1125" s="123"/>
      <c r="U1125" s="123"/>
      <c r="V1125" s="123"/>
      <c r="W1125" s="123"/>
      <c r="X1125" s="123"/>
      <c r="Y1125" s="124" t="s">
        <v>185</v>
      </c>
      <c r="Z1125" s="125"/>
      <c r="AA1125" s="125"/>
      <c r="AB1125" s="125"/>
      <c r="AC1125" s="932" t="s">
        <v>186</v>
      </c>
      <c r="AD1125" s="932"/>
      <c r="AE1125" s="932"/>
      <c r="AF1125" s="932"/>
      <c r="AG1125" s="932"/>
      <c r="AH1125" s="124" t="s">
        <v>203</v>
      </c>
      <c r="AI1125" s="121"/>
      <c r="AJ1125" s="121"/>
      <c r="AK1125" s="121"/>
      <c r="AL1125" s="121" t="s">
        <v>188</v>
      </c>
      <c r="AM1125" s="121"/>
      <c r="AN1125" s="121"/>
      <c r="AO1125" s="126"/>
      <c r="AP1125" s="932" t="s">
        <v>189</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182</v>
      </c>
      <c r="D1158" s="121"/>
      <c r="E1158" s="121"/>
      <c r="F1158" s="121"/>
      <c r="G1158" s="121"/>
      <c r="H1158" s="121"/>
      <c r="I1158" s="121"/>
      <c r="J1158" s="932" t="s">
        <v>183</v>
      </c>
      <c r="K1158" s="933"/>
      <c r="L1158" s="933"/>
      <c r="M1158" s="933"/>
      <c r="N1158" s="933"/>
      <c r="O1158" s="933"/>
      <c r="P1158" s="123" t="s">
        <v>184</v>
      </c>
      <c r="Q1158" s="123"/>
      <c r="R1158" s="123"/>
      <c r="S1158" s="123"/>
      <c r="T1158" s="123"/>
      <c r="U1158" s="123"/>
      <c r="V1158" s="123"/>
      <c r="W1158" s="123"/>
      <c r="X1158" s="123"/>
      <c r="Y1158" s="124" t="s">
        <v>185</v>
      </c>
      <c r="Z1158" s="125"/>
      <c r="AA1158" s="125"/>
      <c r="AB1158" s="125"/>
      <c r="AC1158" s="932" t="s">
        <v>186</v>
      </c>
      <c r="AD1158" s="932"/>
      <c r="AE1158" s="932"/>
      <c r="AF1158" s="932"/>
      <c r="AG1158" s="932"/>
      <c r="AH1158" s="124" t="s">
        <v>203</v>
      </c>
      <c r="AI1158" s="121"/>
      <c r="AJ1158" s="121"/>
      <c r="AK1158" s="121"/>
      <c r="AL1158" s="121" t="s">
        <v>188</v>
      </c>
      <c r="AM1158" s="121"/>
      <c r="AN1158" s="121"/>
      <c r="AO1158" s="126"/>
      <c r="AP1158" s="932" t="s">
        <v>189</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182</v>
      </c>
      <c r="D1191" s="121"/>
      <c r="E1191" s="121"/>
      <c r="F1191" s="121"/>
      <c r="G1191" s="121"/>
      <c r="H1191" s="121"/>
      <c r="I1191" s="121"/>
      <c r="J1191" s="932" t="s">
        <v>183</v>
      </c>
      <c r="K1191" s="933"/>
      <c r="L1191" s="933"/>
      <c r="M1191" s="933"/>
      <c r="N1191" s="933"/>
      <c r="O1191" s="933"/>
      <c r="P1191" s="123" t="s">
        <v>184</v>
      </c>
      <c r="Q1191" s="123"/>
      <c r="R1191" s="123"/>
      <c r="S1191" s="123"/>
      <c r="T1191" s="123"/>
      <c r="U1191" s="123"/>
      <c r="V1191" s="123"/>
      <c r="W1191" s="123"/>
      <c r="X1191" s="123"/>
      <c r="Y1191" s="124" t="s">
        <v>185</v>
      </c>
      <c r="Z1191" s="125"/>
      <c r="AA1191" s="125"/>
      <c r="AB1191" s="125"/>
      <c r="AC1191" s="932" t="s">
        <v>186</v>
      </c>
      <c r="AD1191" s="932"/>
      <c r="AE1191" s="932"/>
      <c r="AF1191" s="932"/>
      <c r="AG1191" s="932"/>
      <c r="AH1191" s="124" t="s">
        <v>203</v>
      </c>
      <c r="AI1191" s="121"/>
      <c r="AJ1191" s="121"/>
      <c r="AK1191" s="121"/>
      <c r="AL1191" s="121" t="s">
        <v>188</v>
      </c>
      <c r="AM1191" s="121"/>
      <c r="AN1191" s="121"/>
      <c r="AO1191" s="126"/>
      <c r="AP1191" s="932" t="s">
        <v>189</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182</v>
      </c>
      <c r="D1224" s="121"/>
      <c r="E1224" s="121"/>
      <c r="F1224" s="121"/>
      <c r="G1224" s="121"/>
      <c r="H1224" s="121"/>
      <c r="I1224" s="121"/>
      <c r="J1224" s="932" t="s">
        <v>183</v>
      </c>
      <c r="K1224" s="933"/>
      <c r="L1224" s="933"/>
      <c r="M1224" s="933"/>
      <c r="N1224" s="933"/>
      <c r="O1224" s="933"/>
      <c r="P1224" s="123" t="s">
        <v>184</v>
      </c>
      <c r="Q1224" s="123"/>
      <c r="R1224" s="123"/>
      <c r="S1224" s="123"/>
      <c r="T1224" s="123"/>
      <c r="U1224" s="123"/>
      <c r="V1224" s="123"/>
      <c r="W1224" s="123"/>
      <c r="X1224" s="123"/>
      <c r="Y1224" s="124" t="s">
        <v>185</v>
      </c>
      <c r="Z1224" s="125"/>
      <c r="AA1224" s="125"/>
      <c r="AB1224" s="125"/>
      <c r="AC1224" s="932" t="s">
        <v>186</v>
      </c>
      <c r="AD1224" s="932"/>
      <c r="AE1224" s="932"/>
      <c r="AF1224" s="932"/>
      <c r="AG1224" s="932"/>
      <c r="AH1224" s="124" t="s">
        <v>203</v>
      </c>
      <c r="AI1224" s="121"/>
      <c r="AJ1224" s="121"/>
      <c r="AK1224" s="121"/>
      <c r="AL1224" s="121" t="s">
        <v>188</v>
      </c>
      <c r="AM1224" s="121"/>
      <c r="AN1224" s="121"/>
      <c r="AO1224" s="126"/>
      <c r="AP1224" s="932" t="s">
        <v>189</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182</v>
      </c>
      <c r="D1257" s="121"/>
      <c r="E1257" s="121"/>
      <c r="F1257" s="121"/>
      <c r="G1257" s="121"/>
      <c r="H1257" s="121"/>
      <c r="I1257" s="121"/>
      <c r="J1257" s="932" t="s">
        <v>183</v>
      </c>
      <c r="K1257" s="933"/>
      <c r="L1257" s="933"/>
      <c r="M1257" s="933"/>
      <c r="N1257" s="933"/>
      <c r="O1257" s="933"/>
      <c r="P1257" s="123" t="s">
        <v>184</v>
      </c>
      <c r="Q1257" s="123"/>
      <c r="R1257" s="123"/>
      <c r="S1257" s="123"/>
      <c r="T1257" s="123"/>
      <c r="U1257" s="123"/>
      <c r="V1257" s="123"/>
      <c r="W1257" s="123"/>
      <c r="X1257" s="123"/>
      <c r="Y1257" s="124" t="s">
        <v>185</v>
      </c>
      <c r="Z1257" s="125"/>
      <c r="AA1257" s="125"/>
      <c r="AB1257" s="125"/>
      <c r="AC1257" s="932" t="s">
        <v>186</v>
      </c>
      <c r="AD1257" s="932"/>
      <c r="AE1257" s="932"/>
      <c r="AF1257" s="932"/>
      <c r="AG1257" s="932"/>
      <c r="AH1257" s="124" t="s">
        <v>203</v>
      </c>
      <c r="AI1257" s="121"/>
      <c r="AJ1257" s="121"/>
      <c r="AK1257" s="121"/>
      <c r="AL1257" s="121" t="s">
        <v>188</v>
      </c>
      <c r="AM1257" s="121"/>
      <c r="AN1257" s="121"/>
      <c r="AO1257" s="126"/>
      <c r="AP1257" s="932" t="s">
        <v>189</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182</v>
      </c>
      <c r="D1290" s="121"/>
      <c r="E1290" s="121"/>
      <c r="F1290" s="121"/>
      <c r="G1290" s="121"/>
      <c r="H1290" s="121"/>
      <c r="I1290" s="121"/>
      <c r="J1290" s="932" t="s">
        <v>183</v>
      </c>
      <c r="K1290" s="933"/>
      <c r="L1290" s="933"/>
      <c r="M1290" s="933"/>
      <c r="N1290" s="933"/>
      <c r="O1290" s="933"/>
      <c r="P1290" s="123" t="s">
        <v>184</v>
      </c>
      <c r="Q1290" s="123"/>
      <c r="R1290" s="123"/>
      <c r="S1290" s="123"/>
      <c r="T1290" s="123"/>
      <c r="U1290" s="123"/>
      <c r="V1290" s="123"/>
      <c r="W1290" s="123"/>
      <c r="X1290" s="123"/>
      <c r="Y1290" s="124" t="s">
        <v>185</v>
      </c>
      <c r="Z1290" s="125"/>
      <c r="AA1290" s="125"/>
      <c r="AB1290" s="125"/>
      <c r="AC1290" s="932" t="s">
        <v>186</v>
      </c>
      <c r="AD1290" s="932"/>
      <c r="AE1290" s="932"/>
      <c r="AF1290" s="932"/>
      <c r="AG1290" s="932"/>
      <c r="AH1290" s="124" t="s">
        <v>203</v>
      </c>
      <c r="AI1290" s="121"/>
      <c r="AJ1290" s="121"/>
      <c r="AK1290" s="121"/>
      <c r="AL1290" s="121" t="s">
        <v>188</v>
      </c>
      <c r="AM1290" s="121"/>
      <c r="AN1290" s="121"/>
      <c r="AO1290" s="126"/>
      <c r="AP1290" s="932" t="s">
        <v>189</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www.w3.org/XML/1998/namespace"/>
    <ds:schemaRef ds:uri="http://purl.org/dc/terms/"/>
    <ds:schemaRef ds:uri="http://schemas.microsoft.com/office/2006/documentManagement/types"/>
    <ds:schemaRef ds:uri="552359f1-1fba-4fcf-8c59-f9fc45e5c905"/>
    <ds:schemaRef ds:uri="http://schemas.microsoft.com/office/infopath/2007/PartnerControls"/>
    <ds:schemaRef ds:uri="defeb99c-54c2-479c-8efd-65da4624a0a7"/>
    <ds:schemaRef ds:uri="http://purl.org/dc/elements/1.1/"/>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55ADD562-A46B-48C9-A854-08EF03688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